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<sst xmlns="http://schemas.openxmlformats.org/spreadsheetml/2006/main" count="584" uniqueCount="40">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</sst>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6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44851</v>
      </c>
      <c r="B2">
        <v>19261.7497878434</v>
      </c>
      <c r="C2">
        <v>0.370150536693998</v>
      </c>
      <c r="D2">
        <v>7.17375107265709</v>
      </c>
      <c r="E2">
        <v>1305.60972296902</v>
      </c>
      <c r="F2">
        <v>4.58518207723689</v>
      </c>
      <c r="G2">
        <v>272.468970089161</v>
      </c>
      <c r="H2">
        <v>6.10586429441162</v>
      </c>
      <c r="I2">
        <v>6.18716760801519</v>
      </c>
      <c r="J2">
        <v>75.82588041202</v>
      </c>
      <c r="K2">
        <v>0.799676049752802</v>
      </c>
      <c r="L2">
        <v>30.1510421054887</v>
      </c>
      <c r="M2">
        <v>15.7535032726612</v>
      </c>
    </row>
    <row r="3" spans="1:13">
      <c r="A3" s="2">
        <v>44852</v>
      </c>
      <c r="B3">
        <v>19557.0218106371</v>
      </c>
      <c r="C3">
        <v>0.372413461328901</v>
      </c>
      <c r="D3">
        <v>7.34741356783271</v>
      </c>
      <c r="E3">
        <v>1332.3694792519</v>
      </c>
      <c r="F3">
        <v>4.63311774818497</v>
      </c>
      <c r="G3">
        <v>275.701120674111</v>
      </c>
      <c r="H3">
        <v>6.40246860135315</v>
      </c>
      <c r="I3">
        <v>6.25781316417963</v>
      </c>
      <c r="J3">
        <v>79.03200104395989</v>
      </c>
      <c r="K3">
        <v>0.84833367173652</v>
      </c>
      <c r="L3">
        <v>31.1967269250506</v>
      </c>
      <c r="M3">
        <v>16.2096352612544</v>
      </c>
    </row>
    <row r="4" spans="1:13">
      <c r="A4" s="2">
        <v>44853</v>
      </c>
      <c r="B4">
        <v>19341.4075543542</v>
      </c>
      <c r="C4">
        <v>0.361865669339059</v>
      </c>
      <c r="D4">
        <v>7.12331227854494</v>
      </c>
      <c r="E4">
        <v>1311.29945967271</v>
      </c>
      <c r="F4">
        <v>4.44872783450782</v>
      </c>
      <c r="G4">
        <v>273.42653843588</v>
      </c>
      <c r="H4">
        <v>6.55479983402712</v>
      </c>
      <c r="I4">
        <v>6.1615499196217</v>
      </c>
      <c r="J4">
        <v>82.5785042454649</v>
      </c>
      <c r="K4">
        <v>0.865633160357913</v>
      </c>
      <c r="L4">
        <v>30.1847995470748</v>
      </c>
      <c r="M4">
        <v>15.8809284332476</v>
      </c>
    </row>
    <row r="5" spans="1:13">
      <c r="A5" s="2">
        <v>44854</v>
      </c>
      <c r="B5">
        <v>19132.1544254822</v>
      </c>
      <c r="C5">
        <v>0.350052862918116</v>
      </c>
      <c r="D5">
        <v>6.77985479640743</v>
      </c>
      <c r="E5">
        <v>1284.66447399182</v>
      </c>
      <c r="F5">
        <v>4.41429349397862</v>
      </c>
      <c r="G5">
        <v>271.647485474141</v>
      </c>
      <c r="H5">
        <v>6.58549562913338</v>
      </c>
      <c r="I5">
        <v>6.11654882787084</v>
      </c>
      <c r="J5">
        <v>82.7564738642054</v>
      </c>
      <c r="K5">
        <v>0.8460542257354881</v>
      </c>
      <c r="L5">
        <v>28.9616322656002</v>
      </c>
      <c r="M5">
        <v>15.1311892115421</v>
      </c>
    </row>
    <row r="6" spans="1:13">
      <c r="A6" s="2">
        <v>44855</v>
      </c>
      <c r="B6">
        <v>19033.3760239626</v>
      </c>
      <c r="C6">
        <v>0.339494055468071</v>
      </c>
      <c r="D6">
        <v>6.65936008129149</v>
      </c>
      <c r="E6">
        <v>1281.90813793103</v>
      </c>
      <c r="F6">
        <v>4.40464331053533</v>
      </c>
      <c r="G6">
        <v>268.992192079115</v>
      </c>
      <c r="H6">
        <v>6.08481991561772</v>
      </c>
      <c r="I6">
        <v>5.87815398181429</v>
      </c>
      <c r="J6">
        <v>80.8645696985885</v>
      </c>
      <c r="K6">
        <v>0.809410129618904</v>
      </c>
      <c r="L6">
        <v>28.0721037078633</v>
      </c>
      <c r="M6">
        <v>15.1675048546121</v>
      </c>
    </row>
    <row r="7" spans="1:13">
      <c r="A7" s="2">
        <v>44856</v>
      </c>
      <c r="B7">
        <v>19174.8763487434</v>
      </c>
      <c r="C7">
        <v>0.348934870155455</v>
      </c>
      <c r="D7">
        <v>6.81473971799956</v>
      </c>
      <c r="E7">
        <v>1299.87529164231</v>
      </c>
      <c r="F7">
        <v>4.37260809585865</v>
      </c>
      <c r="G7">
        <v>269.954989234532</v>
      </c>
      <c r="H7">
        <v>6.02709335349878</v>
      </c>
      <c r="I7">
        <v>5.8337954680887</v>
      </c>
      <c r="J7">
        <v>81.9370836809903</v>
      </c>
      <c r="K7">
        <v>0.830873402967509</v>
      </c>
      <c r="L7">
        <v>28.106504131589</v>
      </c>
      <c r="M7">
        <v>15.6920093394198</v>
      </c>
    </row>
    <row r="8" spans="1:13">
      <c r="A8" s="2">
        <v>44857</v>
      </c>
      <c r="B8">
        <v>19207.6285078901</v>
      </c>
      <c r="C8">
        <v>0.351381873317573</v>
      </c>
      <c r="D8">
        <v>6.87569233506218</v>
      </c>
      <c r="E8">
        <v>1314.30632261835</v>
      </c>
      <c r="F8">
        <v>4.38599386455507</v>
      </c>
      <c r="G8">
        <v>270.425733755734</v>
      </c>
      <c r="H8">
        <v>6.09257188473344</v>
      </c>
      <c r="I8">
        <v>5.84792108251486</v>
      </c>
      <c r="J8">
        <v>82.1009301528816</v>
      </c>
      <c r="K8">
        <v>0.832423867416454</v>
      </c>
      <c r="L8">
        <v>28.0129660786426</v>
      </c>
      <c r="M8">
        <v>15.6873857116124</v>
      </c>
    </row>
    <row r="9" spans="1:13">
      <c r="A9" s="2">
        <v>44858</v>
      </c>
      <c r="B9">
        <v>19565.4123243717</v>
      </c>
      <c r="C9">
        <v>0.361795547148884</v>
      </c>
      <c r="D9">
        <v>7.06337755331256</v>
      </c>
      <c r="E9">
        <v>1363.86034102864</v>
      </c>
      <c r="F9">
        <v>4.47401649998562</v>
      </c>
      <c r="G9">
        <v>276.018875732277</v>
      </c>
      <c r="H9">
        <v>6.2842498904909</v>
      </c>
      <c r="I9">
        <v>5.95606487322151</v>
      </c>
      <c r="J9">
        <v>88.8348296045784</v>
      </c>
      <c r="K9">
        <v>0.898817816311918</v>
      </c>
      <c r="L9">
        <v>29.2540803092541</v>
      </c>
      <c r="M9">
        <v>16.3155355476363</v>
      </c>
    </row>
    <row r="10" spans="1:13">
      <c r="A10" s="2">
        <v>44859</v>
      </c>
      <c r="B10">
        <v>19341.460210111</v>
      </c>
      <c r="C10">
        <v>0.357892457555519</v>
      </c>
      <c r="D10">
        <v>6.91714012578324</v>
      </c>
      <c r="E10">
        <v>1344.55304383402</v>
      </c>
      <c r="F10">
        <v>4.39683892438302</v>
      </c>
      <c r="G10">
        <v>273.75072578636</v>
      </c>
      <c r="H10">
        <v>6.14064058819809</v>
      </c>
      <c r="I10">
        <v>5.91616115326772</v>
      </c>
      <c r="J10">
        <v>85.0007099060749</v>
      </c>
      <c r="K10">
        <v>0.895634397471441</v>
      </c>
      <c r="L10">
        <v>28.3142353779039</v>
      </c>
      <c r="M10">
        <v>15.752356328236</v>
      </c>
    </row>
    <row r="11" spans="1:13">
      <c r="A11" s="2">
        <v>44860</v>
      </c>
      <c r="B11">
        <v>20094.9611215663</v>
      </c>
      <c r="C11">
        <v>0.402938374535115</v>
      </c>
      <c r="D11">
        <v>7.07140854433331</v>
      </c>
      <c r="E11">
        <v>1461.29032407949</v>
      </c>
      <c r="F11">
        <v>4.45140421261538</v>
      </c>
      <c r="G11">
        <v>285.373490845794</v>
      </c>
      <c r="H11">
        <v>6.57158911436803</v>
      </c>
      <c r="I11">
        <v>6.44684717266738</v>
      </c>
      <c r="J11">
        <v>82.2973470659328</v>
      </c>
      <c r="K11">
        <v>0.919438640048706</v>
      </c>
      <c r="L11">
        <v>30.9169491295293</v>
      </c>
      <c r="M11">
        <v>16.6584545197081</v>
      </c>
    </row>
    <row r="12" spans="1:13">
      <c r="A12" s="2">
        <v>44861</v>
      </c>
      <c r="B12">
        <v>20797.0308258328</v>
      </c>
      <c r="C12">
        <v>0.403349169992395</v>
      </c>
      <c r="D12">
        <v>7.1608751146073</v>
      </c>
      <c r="E12">
        <v>1571.25949210988</v>
      </c>
      <c r="F12">
        <v>4.51913353957152</v>
      </c>
      <c r="G12">
        <v>290.598994801277</v>
      </c>
      <c r="H12">
        <v>6.71650420855984</v>
      </c>
      <c r="I12">
        <v>6.46922052297734</v>
      </c>
      <c r="J12">
        <v>83.6196166159569</v>
      </c>
      <c r="K12">
        <v>0.9392059688314039</v>
      </c>
      <c r="L12">
        <v>31.299422426945</v>
      </c>
      <c r="M12">
        <v>17.0240421792453</v>
      </c>
    </row>
    <row r="13" spans="1:13">
      <c r="A13" s="2">
        <v>44862</v>
      </c>
      <c r="B13">
        <v>20280.1751280538</v>
      </c>
      <c r="C13">
        <v>0.388981846073341</v>
      </c>
      <c r="D13">
        <v>6.90999241373255</v>
      </c>
      <c r="E13">
        <v>1514.78292051432</v>
      </c>
      <c r="F13">
        <v>4.44528137431439</v>
      </c>
      <c r="G13">
        <v>286.84744976005</v>
      </c>
      <c r="H13">
        <v>6.83633327817375</v>
      </c>
      <c r="I13">
        <v>6.33973497797206</v>
      </c>
      <c r="J13">
        <v>81.6619799182877</v>
      </c>
      <c r="K13">
        <v>0.904676988668298</v>
      </c>
      <c r="L13">
        <v>30.6604725780699</v>
      </c>
      <c r="M13">
        <v>16.9336508492831</v>
      </c>
    </row>
    <row r="14" spans="1:13">
      <c r="A14" s="2">
        <v>44863</v>
      </c>
      <c r="B14">
        <v>20604.6138535944</v>
      </c>
      <c r="C14">
        <v>0.404511246867601</v>
      </c>
      <c r="D14">
        <v>7.11766763096563</v>
      </c>
      <c r="E14">
        <v>1555.96761455289</v>
      </c>
      <c r="F14">
        <v>4.54253116679858</v>
      </c>
      <c r="G14">
        <v>297.984717935118</v>
      </c>
      <c r="H14">
        <v>6.86741245691344</v>
      </c>
      <c r="I14">
        <v>6.5235465750807</v>
      </c>
      <c r="J14">
        <v>84.2842981351809</v>
      </c>
      <c r="K14">
        <v>0.943261697855821</v>
      </c>
      <c r="L14">
        <v>32.1458430171668</v>
      </c>
      <c r="M14">
        <v>18.3380396286854</v>
      </c>
    </row>
    <row r="15" spans="1:13">
      <c r="A15" s="2">
        <v>44864</v>
      </c>
      <c r="B15">
        <v>20803.8999205143</v>
      </c>
      <c r="C15">
        <v>0.418613863149402</v>
      </c>
      <c r="D15">
        <v>7.58471604273777</v>
      </c>
      <c r="E15">
        <v>1618.89496873174</v>
      </c>
      <c r="F15">
        <v>4.62695654703075</v>
      </c>
      <c r="G15">
        <v>303.663510140495</v>
      </c>
      <c r="H15">
        <v>7.05357943634631</v>
      </c>
      <c r="I15">
        <v>6.62412751056001</v>
      </c>
      <c r="J15">
        <v>85.2073095385667</v>
      </c>
      <c r="K15">
        <v>0.933588448275862</v>
      </c>
      <c r="L15">
        <v>32.8337536235278</v>
      </c>
      <c r="M15">
        <v>18.2817296577008</v>
      </c>
    </row>
    <row r="16" spans="1:13">
      <c r="A16" s="2">
        <v>44865</v>
      </c>
      <c r="B16">
        <v>20616.7033766803</v>
      </c>
      <c r="C16">
        <v>0.405295434818987</v>
      </c>
      <c r="D16">
        <v>7.78014495859161</v>
      </c>
      <c r="E16">
        <v>1589.51054997078</v>
      </c>
      <c r="F16">
        <v>4.71664867465231</v>
      </c>
      <c r="G16">
        <v>313.238959348285</v>
      </c>
      <c r="H16">
        <v>6.90719679852205</v>
      </c>
      <c r="I16">
        <v>6.63951300129586</v>
      </c>
      <c r="J16">
        <v>83.81241152005791</v>
      </c>
      <c r="K16">
        <v>0.907872163000683</v>
      </c>
      <c r="L16">
        <v>32.8440360272838</v>
      </c>
      <c r="M16">
        <v>18.2241082971496</v>
      </c>
    </row>
    <row r="17" spans="1:13">
      <c r="A17" s="2">
        <v>44866</v>
      </c>
      <c r="B17">
        <v>20490.8581808884</v>
      </c>
      <c r="C17">
        <v>0.406140628028702</v>
      </c>
      <c r="D17">
        <v>7.84857163989802</v>
      </c>
      <c r="E17">
        <v>1571.20387054354</v>
      </c>
      <c r="F17">
        <v>4.74874846481964</v>
      </c>
      <c r="G17">
        <v>327.150616086521</v>
      </c>
      <c r="H17">
        <v>6.95481573885789</v>
      </c>
      <c r="I17">
        <v>6.63184626095243</v>
      </c>
      <c r="J17">
        <v>83.9260776794942</v>
      </c>
      <c r="K17">
        <v>0.903522475224979</v>
      </c>
      <c r="L17">
        <v>32.6428317870819</v>
      </c>
      <c r="M17">
        <v>19.3495039888957</v>
      </c>
    </row>
    <row r="18" spans="1:13">
      <c r="A18" s="2">
        <v>44867</v>
      </c>
      <c r="B18">
        <v>20483.966530976</v>
      </c>
      <c r="C18">
        <v>0.401166394672501</v>
      </c>
      <c r="D18">
        <v>7.67554386076303</v>
      </c>
      <c r="E18">
        <v>1580.25594681473</v>
      </c>
      <c r="F18">
        <v>4.60286769451384</v>
      </c>
      <c r="G18">
        <v>324.794674174938</v>
      </c>
      <c r="H18">
        <v>7.13442399742118</v>
      </c>
      <c r="I18">
        <v>6.47296833450626</v>
      </c>
      <c r="J18">
        <v>84.3984839566447</v>
      </c>
      <c r="K18">
        <v>0.876981122500414</v>
      </c>
      <c r="L18">
        <v>32.26568639665</v>
      </c>
      <c r="M18">
        <v>18.6807326543305</v>
      </c>
    </row>
    <row r="19" spans="1:13">
      <c r="A19" s="2">
        <v>44868</v>
      </c>
      <c r="B19">
        <v>20148.2845537697</v>
      </c>
      <c r="C19">
        <v>0.385534733649673</v>
      </c>
      <c r="D19">
        <v>7.42496756091708</v>
      </c>
      <c r="E19">
        <v>1519.57743717124</v>
      </c>
      <c r="F19">
        <v>4.53855019434322</v>
      </c>
      <c r="G19">
        <v>320.112795912753</v>
      </c>
      <c r="H19">
        <v>7.08990715519216</v>
      </c>
      <c r="I19">
        <v>6.23796884424787</v>
      </c>
      <c r="J19">
        <v>80.3559704097928</v>
      </c>
      <c r="K19">
        <v>0.869786814391177</v>
      </c>
      <c r="L19">
        <v>30.7817927381648</v>
      </c>
      <c r="M19">
        <v>17.8910138860303</v>
      </c>
    </row>
    <row r="20" spans="1:13">
      <c r="A20" s="2">
        <v>44869</v>
      </c>
      <c r="B20">
        <v>20198.1111860316</v>
      </c>
      <c r="C20">
        <v>0.389155290118182</v>
      </c>
      <c r="D20">
        <v>7.69973955229746</v>
      </c>
      <c r="E20">
        <v>1529.79641525424</v>
      </c>
      <c r="F20">
        <v>4.61984493036792</v>
      </c>
      <c r="G20">
        <v>329.161122380138</v>
      </c>
      <c r="H20">
        <v>6.93175110227865</v>
      </c>
      <c r="I20">
        <v>6.42406508530001</v>
      </c>
      <c r="J20">
        <v>83.63907786788729</v>
      </c>
      <c r="K20">
        <v>0.950386505452493</v>
      </c>
      <c r="L20">
        <v>30.8020908094961</v>
      </c>
      <c r="M20">
        <v>18.0178294395596</v>
      </c>
    </row>
    <row r="21" spans="1:13">
      <c r="A21" s="2">
        <v>44870</v>
      </c>
      <c r="B21">
        <v>21157.2449275278</v>
      </c>
      <c r="C21">
        <v>0.421443059418142</v>
      </c>
      <c r="D21">
        <v>8.74988999990545</v>
      </c>
      <c r="E21">
        <v>1644.7656364699</v>
      </c>
      <c r="F21">
        <v>4.92984252460665</v>
      </c>
      <c r="G21">
        <v>353.709490149916</v>
      </c>
      <c r="H21">
        <v>7.52524306364191</v>
      </c>
      <c r="I21">
        <v>7.07333825392726</v>
      </c>
      <c r="J21">
        <v>94.5287484767108</v>
      </c>
      <c r="K21">
        <v>1.16958835308781</v>
      </c>
      <c r="L21">
        <v>33.7831757327868</v>
      </c>
      <c r="M21">
        <v>19.355448358213</v>
      </c>
    </row>
    <row r="22" spans="1:13">
      <c r="A22" s="2">
        <v>44871</v>
      </c>
      <c r="B22">
        <v>21283.4715999416</v>
      </c>
      <c r="C22">
        <v>0.426826663611909</v>
      </c>
      <c r="D22">
        <v>8.66810198843171</v>
      </c>
      <c r="E22">
        <v>1627.35012068965</v>
      </c>
      <c r="F22">
        <v>4.82401918991878</v>
      </c>
      <c r="G22">
        <v>348.987428142185</v>
      </c>
      <c r="H22">
        <v>7.67438725429397</v>
      </c>
      <c r="I22">
        <v>7.02035720504921</v>
      </c>
      <c r="J22">
        <v>96.1949313702584</v>
      </c>
      <c r="K22">
        <v>1.18068265526387</v>
      </c>
      <c r="L22">
        <v>36.7720699324387</v>
      </c>
      <c r="M22">
        <v>19.6159156511487</v>
      </c>
    </row>
    <row r="23" spans="1:13">
      <c r="A23" s="2">
        <v>44872</v>
      </c>
      <c r="B23">
        <v>20946.8030359439</v>
      </c>
      <c r="C23">
        <v>0.40406984184405</v>
      </c>
      <c r="D23">
        <v>8.127981187103391</v>
      </c>
      <c r="E23">
        <v>1574.97463471654</v>
      </c>
      <c r="F23">
        <v>4.80846366671274</v>
      </c>
      <c r="G23">
        <v>341.899346164039</v>
      </c>
      <c r="H23">
        <v>7.09864706242479</v>
      </c>
      <c r="I23">
        <v>6.82357180528662</v>
      </c>
      <c r="J23">
        <v>86.99867948565119</v>
      </c>
      <c r="K23">
        <v>1.14352658971362</v>
      </c>
      <c r="L23">
        <v>32.7153422773036</v>
      </c>
      <c r="M23">
        <v>18.3164821011105</v>
      </c>
    </row>
    <row r="24" spans="1:13">
      <c r="A24" s="2">
        <v>44873</v>
      </c>
      <c r="B24">
        <v>20568.5651183518</v>
      </c>
      <c r="C24">
        <v>0.4035392097125</v>
      </c>
      <c r="D24">
        <v>8.86364024653469</v>
      </c>
      <c r="E24">
        <v>1567.4638132671</v>
      </c>
      <c r="F24">
        <v>4.75667902887354</v>
      </c>
      <c r="G24">
        <v>336.552695090585</v>
      </c>
      <c r="H24">
        <v>7.00711237008241</v>
      </c>
      <c r="I24">
        <v>7.12117370898419</v>
      </c>
      <c r="J24">
        <v>87.38563428854491</v>
      </c>
      <c r="K24">
        <v>1.24533169263516</v>
      </c>
      <c r="L24">
        <v>29.5071278925892</v>
      </c>
      <c r="M24">
        <v>18.0373636410404</v>
      </c>
    </row>
    <row r="25" spans="1:13">
      <c r="A25" s="2">
        <v>44874</v>
      </c>
      <c r="B25">
        <v>18520.971163647</v>
      </c>
      <c r="C25">
        <v>0.372349501896362</v>
      </c>
      <c r="D25">
        <v>7.69217783046848</v>
      </c>
      <c r="E25">
        <v>1331.86717884278</v>
      </c>
      <c r="F25">
        <v>4.53219835441883</v>
      </c>
      <c r="G25">
        <v>326.800582701773</v>
      </c>
      <c r="H25">
        <v>6.06517556632444</v>
      </c>
      <c r="I25">
        <v>6.3092654604685</v>
      </c>
      <c r="J25">
        <v>72.1037299648827</v>
      </c>
      <c r="K25">
        <v>1.04453303012064</v>
      </c>
      <c r="L25">
        <v>24.0235041988778</v>
      </c>
      <c r="M25">
        <v>15.9719100806388</v>
      </c>
    </row>
    <row r="26" spans="1:13">
      <c r="A26" s="2">
        <v>44875</v>
      </c>
      <c r="B26">
        <v>15758.2912819988</v>
      </c>
      <c r="C26">
        <v>0.315539550641344</v>
      </c>
      <c r="D26">
        <v>6.19560633365275</v>
      </c>
      <c r="E26">
        <v>1092.99871040327</v>
      </c>
      <c r="F26">
        <v>3.78361967816864</v>
      </c>
      <c r="G26">
        <v>264.4314962704</v>
      </c>
      <c r="H26">
        <v>4.84970956742222</v>
      </c>
      <c r="I26">
        <v>5.39086350964876</v>
      </c>
      <c r="J26">
        <v>57.8113978906924</v>
      </c>
      <c r="K26">
        <v>0.803126089893059</v>
      </c>
      <c r="L26">
        <v>13.9096070532635</v>
      </c>
      <c r="M26">
        <v>12.8160631554169</v>
      </c>
    </row>
    <row r="27" spans="1:13">
      <c r="A27" s="2">
        <v>44876</v>
      </c>
      <c r="B27">
        <v>17541.5602866745</v>
      </c>
      <c r="C27">
        <v>0.367719330185198</v>
      </c>
      <c r="D27">
        <v>7.19317977334195</v>
      </c>
      <c r="E27">
        <v>1297.56088690824</v>
      </c>
      <c r="F27">
        <v>4.30144691105854</v>
      </c>
      <c r="G27">
        <v>302.807914051462</v>
      </c>
      <c r="H27">
        <v>5.7434660234852</v>
      </c>
      <c r="I27">
        <v>5.93096952230032</v>
      </c>
      <c r="J27">
        <v>67.87912359030661</v>
      </c>
      <c r="K27">
        <v>1.12014743235859</v>
      </c>
      <c r="L27">
        <v>17.5376148457968</v>
      </c>
      <c r="M27">
        <v>15.3386639440139</v>
      </c>
    </row>
    <row r="28" spans="1:13">
      <c r="A28" s="2">
        <v>44877</v>
      </c>
      <c r="B28">
        <v>16916.8506312098</v>
      </c>
      <c r="C28">
        <v>0.35230684657285</v>
      </c>
      <c r="D28">
        <v>6.97199263990202</v>
      </c>
      <c r="E28">
        <v>1280.90110344828</v>
      </c>
      <c r="F28">
        <v>4.0825416195368</v>
      </c>
      <c r="G28">
        <v>288.525976649607</v>
      </c>
      <c r="H28">
        <v>6.01106206192286</v>
      </c>
      <c r="I28">
        <v>5.73109782574901</v>
      </c>
      <c r="J28">
        <v>63.3927243284251</v>
      </c>
      <c r="K28">
        <v>1.05174644030071</v>
      </c>
      <c r="L28">
        <v>16.0878498813706</v>
      </c>
      <c r="M28">
        <v>13.9966061529193</v>
      </c>
    </row>
    <row r="29" spans="1:13">
      <c r="A29" s="2">
        <v>44878</v>
      </c>
      <c r="B29">
        <v>16771.2426718293</v>
      </c>
      <c r="C29">
        <v>0.338719168099341</v>
      </c>
      <c r="D29">
        <v>6.24076808576663</v>
      </c>
      <c r="E29">
        <v>1252.00409994156</v>
      </c>
      <c r="F29">
        <v>3.97886160125531</v>
      </c>
      <c r="G29">
        <v>281.615464464131</v>
      </c>
      <c r="H29">
        <v>5.54095351185564</v>
      </c>
      <c r="I29">
        <v>5.76515698935355</v>
      </c>
      <c r="J29">
        <v>57.6884819851847</v>
      </c>
      <c r="K29">
        <v>0.9358209670079159</v>
      </c>
      <c r="L29">
        <v>14.5959428347317</v>
      </c>
      <c r="M29">
        <v>13.0679495904566</v>
      </c>
    </row>
    <row r="30" spans="1:13">
      <c r="A30" s="2">
        <v>44879</v>
      </c>
      <c r="B30">
        <v>16320.4983375219</v>
      </c>
      <c r="C30">
        <v>0.327999756052121</v>
      </c>
      <c r="D30">
        <v>6.02747243565203</v>
      </c>
      <c r="E30">
        <v>1220.14754500292</v>
      </c>
      <c r="F30">
        <v>3.99753866015952</v>
      </c>
      <c r="G30">
        <v>275.981915652774</v>
      </c>
      <c r="H30">
        <v>5.7722556590627</v>
      </c>
      <c r="I30">
        <v>5.71793144708115</v>
      </c>
      <c r="J30">
        <v>56.3559449039297</v>
      </c>
      <c r="K30">
        <v>0.88190452546444</v>
      </c>
      <c r="L30">
        <v>13.2053702965346</v>
      </c>
      <c r="M30">
        <v>12.9474151180932</v>
      </c>
    </row>
    <row r="31" spans="1:13">
      <c r="A31" s="2">
        <v>44880</v>
      </c>
      <c r="B31">
        <v>16629.4784146698</v>
      </c>
      <c r="C31">
        <v>0.331577019119976</v>
      </c>
      <c r="D31">
        <v>6.25792647506726</v>
      </c>
      <c r="E31">
        <v>1240.72447603741</v>
      </c>
      <c r="F31">
        <v>3.96197569070286</v>
      </c>
      <c r="G31">
        <v>278.36550081124</v>
      </c>
      <c r="H31">
        <v>6.07292601958926</v>
      </c>
      <c r="I31">
        <v>5.85138557514111</v>
      </c>
      <c r="J31">
        <v>58.7967596887823</v>
      </c>
      <c r="K31">
        <v>0.9158040988592721</v>
      </c>
      <c r="L31">
        <v>13.95429761591</v>
      </c>
      <c r="M31">
        <v>13.1033880119621</v>
      </c>
    </row>
    <row r="32" spans="1:13">
      <c r="A32" s="2">
        <v>44881</v>
      </c>
      <c r="B32">
        <v>16855.59378609</v>
      </c>
      <c r="C32">
        <v>0.336622508286384</v>
      </c>
      <c r="D32">
        <v>6.41128749110387</v>
      </c>
      <c r="E32">
        <v>1249.54837960257</v>
      </c>
      <c r="F32">
        <v>3.9295410587714</v>
      </c>
      <c r="G32">
        <v>276.439788614241</v>
      </c>
      <c r="H32">
        <v>6.28087327004164</v>
      </c>
      <c r="I32">
        <v>5.91064740204584</v>
      </c>
      <c r="J32">
        <v>60.7760802639841</v>
      </c>
      <c r="K32">
        <v>0.937335903991357</v>
      </c>
      <c r="L32">
        <v>14.2493828521333</v>
      </c>
      <c r="M32">
        <v>13.4689684286292</v>
      </c>
    </row>
    <row r="33" spans="1:13">
      <c r="A33" s="2">
        <v>44882</v>
      </c>
      <c r="B33">
        <v>16659.6063345996</v>
      </c>
      <c r="C33">
        <v>0.332522519791704</v>
      </c>
      <c r="D33">
        <v>6.18044134238554</v>
      </c>
      <c r="E33">
        <v>1214.79349853887</v>
      </c>
      <c r="F33">
        <v>3.8449605977562</v>
      </c>
      <c r="G33">
        <v>271.728593167922</v>
      </c>
      <c r="H33">
        <v>5.9583850522999</v>
      </c>
      <c r="I33">
        <v>5.71161449094314</v>
      </c>
      <c r="J33">
        <v>58.2960113779133</v>
      </c>
      <c r="K33">
        <v>0.89993249463295</v>
      </c>
      <c r="L33">
        <v>14.2815893638567</v>
      </c>
      <c r="M33">
        <v>13.0707019467189</v>
      </c>
    </row>
    <row r="34" spans="1:13">
      <c r="A34" s="2">
        <v>44883</v>
      </c>
      <c r="B34">
        <v>16675.1790204559</v>
      </c>
      <c r="C34">
        <v>0.324465627177508</v>
      </c>
      <c r="D34">
        <v>6.22651816069473</v>
      </c>
      <c r="E34">
        <v>1199.72255055523</v>
      </c>
      <c r="F34">
        <v>3.77093185643919</v>
      </c>
      <c r="G34">
        <v>267.539326061757</v>
      </c>
      <c r="H34">
        <v>5.73401404723035</v>
      </c>
      <c r="I34">
        <v>5.66522115125026</v>
      </c>
      <c r="J34">
        <v>58.5766049391327</v>
      </c>
      <c r="K34">
        <v>0.873625150890957</v>
      </c>
      <c r="L34">
        <v>13.620688727877</v>
      </c>
      <c r="M34">
        <v>12.88637486307</v>
      </c>
    </row>
    <row r="35" spans="1:13">
      <c r="A35" s="2">
        <v>44884</v>
      </c>
      <c r="B35">
        <v>16661.5229576271</v>
      </c>
      <c r="C35">
        <v>0.325348512592558</v>
      </c>
      <c r="D35">
        <v>6.17471678839097</v>
      </c>
      <c r="E35">
        <v>1209.4787565751</v>
      </c>
      <c r="F35">
        <v>3.82715931731709</v>
      </c>
      <c r="G35">
        <v>273.3708289393</v>
      </c>
      <c r="H35">
        <v>5.83113623717446</v>
      </c>
      <c r="I35">
        <v>5.62586755007848</v>
      </c>
      <c r="J35">
        <v>58.2398818234603</v>
      </c>
      <c r="K35">
        <v>0.878297513715681</v>
      </c>
      <c r="L35">
        <v>13.2149602033578</v>
      </c>
      <c r="M35">
        <v>12.9548076542124</v>
      </c>
    </row>
    <row r="36" spans="1:13">
      <c r="A36" s="2">
        <v>44885</v>
      </c>
      <c r="B36">
        <v>16696.0040581531</v>
      </c>
      <c r="C36">
        <v>0.328278088289893</v>
      </c>
      <c r="D36">
        <v>6.15012808546541</v>
      </c>
      <c r="E36">
        <v>1218.60619929866</v>
      </c>
      <c r="F36">
        <v>3.81889956795033</v>
      </c>
      <c r="G36">
        <v>272.284264444991</v>
      </c>
      <c r="H36">
        <v>5.76459825254273</v>
      </c>
      <c r="I36">
        <v>5.59664354309248</v>
      </c>
      <c r="J36">
        <v>58.5992014588845</v>
      </c>
      <c r="K36">
        <v>0.87597868766453</v>
      </c>
      <c r="L36">
        <v>12.8537649793131</v>
      </c>
      <c r="M36">
        <v>12.8818891844493</v>
      </c>
    </row>
    <row r="37" spans="1:13">
      <c r="A37" s="2">
        <v>44886</v>
      </c>
      <c r="B37">
        <v>16246.8446992987</v>
      </c>
      <c r="C37">
        <v>0.311700487176489</v>
      </c>
      <c r="D37">
        <v>5.75745488998945</v>
      </c>
      <c r="E37">
        <v>1139.64296113384</v>
      </c>
      <c r="F37">
        <v>3.79819759122605</v>
      </c>
      <c r="G37">
        <v>263.716732673945</v>
      </c>
      <c r="H37">
        <v>5.41814774065592</v>
      </c>
      <c r="I37">
        <v>5.28080600757326</v>
      </c>
      <c r="J37">
        <v>56.0584325920091</v>
      </c>
      <c r="K37">
        <v>0.80598355819861</v>
      </c>
      <c r="L37">
        <v>12.2231872301546</v>
      </c>
      <c r="M37">
        <v>12.1762046768653</v>
      </c>
    </row>
    <row r="38" spans="1:13">
      <c r="A38" s="2">
        <v>44887</v>
      </c>
      <c r="B38">
        <v>15778.0174047341</v>
      </c>
      <c r="C38">
        <v>0.304425069629956</v>
      </c>
      <c r="D38">
        <v>5.85525721159116</v>
      </c>
      <c r="E38">
        <v>1107.64197720631</v>
      </c>
      <c r="F38">
        <v>3.62104857501134</v>
      </c>
      <c r="G38">
        <v>253.966214557169</v>
      </c>
      <c r="H38">
        <v>5.17307272944445</v>
      </c>
      <c r="I38">
        <v>5.18729171174998</v>
      </c>
      <c r="J38">
        <v>55.8598805890147</v>
      </c>
      <c r="K38">
        <v>0.796822751932128</v>
      </c>
      <c r="L38">
        <v>11.8576454525135</v>
      </c>
      <c r="M38">
        <v>11.8277334077335</v>
      </c>
    </row>
    <row r="39" spans="1:13">
      <c r="A39" s="2">
        <v>44888</v>
      </c>
      <c r="B39">
        <v>16172.8893445354</v>
      </c>
      <c r="C39">
        <v>0.311752869473638</v>
      </c>
      <c r="D39">
        <v>6.38821773468216</v>
      </c>
      <c r="E39">
        <v>1134.7735163647</v>
      </c>
      <c r="F39">
        <v>3.73011856338067</v>
      </c>
      <c r="G39">
        <v>266.189501277977</v>
      </c>
      <c r="H39">
        <v>5.29605555090265</v>
      </c>
      <c r="I39">
        <v>5.26884748364469</v>
      </c>
      <c r="J39">
        <v>57.2945371742591</v>
      </c>
      <c r="K39">
        <v>0.849586343429963</v>
      </c>
      <c r="L39">
        <v>12.4097706581334</v>
      </c>
      <c r="M39">
        <v>12.3145572375748</v>
      </c>
    </row>
    <row r="40" spans="1:13">
      <c r="A40" s="2">
        <v>44889</v>
      </c>
      <c r="B40">
        <v>16574.0617299825</v>
      </c>
      <c r="C40">
        <v>0.31810110911582</v>
      </c>
      <c r="D40">
        <v>6.7092868374827</v>
      </c>
      <c r="E40">
        <v>1183.16671361777</v>
      </c>
      <c r="F40">
        <v>3.94476396316527</v>
      </c>
      <c r="G40">
        <v>297.635377044326</v>
      </c>
      <c r="H40">
        <v>5.49354979419422</v>
      </c>
      <c r="I40">
        <v>5.43090322691788</v>
      </c>
      <c r="J40">
        <v>58.3311354091898</v>
      </c>
      <c r="K40">
        <v>0.860055376972531</v>
      </c>
      <c r="L40">
        <v>14.3141565882344</v>
      </c>
      <c r="M40">
        <v>12.9878767209992</v>
      </c>
    </row>
    <row r="41" spans="1:13">
      <c r="A41" s="2">
        <v>44890</v>
      </c>
      <c r="B41">
        <v>16583.5243445354</v>
      </c>
      <c r="C41">
        <v>0.315867708797089</v>
      </c>
      <c r="D41">
        <v>6.8291750856727</v>
      </c>
      <c r="E41">
        <v>1202.6865</v>
      </c>
      <c r="F41">
        <v>4.00949019031897</v>
      </c>
      <c r="G41">
        <v>300.145367813382</v>
      </c>
      <c r="H41">
        <v>5.44142019176822</v>
      </c>
      <c r="I41">
        <v>5.38099237231402</v>
      </c>
      <c r="J41">
        <v>58.1201011374996</v>
      </c>
      <c r="K41">
        <v>0.848444059039698</v>
      </c>
      <c r="L41">
        <v>14.5610724440685</v>
      </c>
      <c r="M41">
        <v>12.9287255820215</v>
      </c>
    </row>
    <row r="42" spans="1:13">
      <c r="A42" s="2">
        <v>44891</v>
      </c>
      <c r="B42">
        <v>16522.3887767388</v>
      </c>
      <c r="C42">
        <v>0.314872141317183</v>
      </c>
      <c r="D42">
        <v>6.84279415098855</v>
      </c>
      <c r="E42">
        <v>1199.06187580362</v>
      </c>
      <c r="F42">
        <v>3.94846857343764</v>
      </c>
      <c r="G42">
        <v>300.438531045843</v>
      </c>
      <c r="H42">
        <v>5.41026029396926</v>
      </c>
      <c r="I42">
        <v>5.26875882514058</v>
      </c>
      <c r="J42">
        <v>59.0405144157527</v>
      </c>
      <c r="K42">
        <v>0.844055957444707</v>
      </c>
      <c r="L42">
        <v>14.0726283420885</v>
      </c>
      <c r="M42">
        <v>12.8361532381601</v>
      </c>
    </row>
    <row r="43" spans="1:13">
      <c r="A43" s="2">
        <v>44892</v>
      </c>
      <c r="B43">
        <v>16448.6413077148</v>
      </c>
      <c r="C43">
        <v>0.313350964355254</v>
      </c>
      <c r="D43">
        <v>7.14201862664884</v>
      </c>
      <c r="E43">
        <v>1204.81936440678</v>
      </c>
      <c r="F43">
        <v>4.01354060098661</v>
      </c>
      <c r="G43">
        <v>311.274846534482</v>
      </c>
      <c r="H43">
        <v>5.40863456457294</v>
      </c>
      <c r="I43">
        <v>5.29714673045327</v>
      </c>
      <c r="J43">
        <v>61.5915546152843</v>
      </c>
      <c r="K43">
        <v>0.846049334110581</v>
      </c>
      <c r="L43">
        <v>14.1592778714317</v>
      </c>
      <c r="M43">
        <v>12.7398292805875</v>
      </c>
    </row>
    <row r="44" spans="1:13">
      <c r="A44" s="2">
        <v>44893</v>
      </c>
      <c r="B44">
        <v>16436.0707688486</v>
      </c>
      <c r="C44">
        <v>0.312742864707597</v>
      </c>
      <c r="D44">
        <v>6.92082856872312</v>
      </c>
      <c r="E44">
        <v>1196.86665049679</v>
      </c>
      <c r="F44">
        <v>3.98697426904703</v>
      </c>
      <c r="G44">
        <v>307.963266054776</v>
      </c>
      <c r="H44">
        <v>5.41895723038442</v>
      </c>
      <c r="I44">
        <v>5.29942904546012</v>
      </c>
      <c r="J44">
        <v>61.6036403361789</v>
      </c>
      <c r="K44">
        <v>0.845898006651459</v>
      </c>
      <c r="L44">
        <v>14.1197670887197</v>
      </c>
      <c r="M44">
        <v>12.9034658035217</v>
      </c>
    </row>
    <row r="45" spans="1:13">
      <c r="A45" s="2">
        <v>44894</v>
      </c>
      <c r="B45">
        <v>16212.5814161309</v>
      </c>
      <c r="C45">
        <v>0.306279963705083</v>
      </c>
      <c r="D45">
        <v>7.21271250978293</v>
      </c>
      <c r="E45">
        <v>1168.91699678551</v>
      </c>
      <c r="F45">
        <v>3.87251260078475</v>
      </c>
      <c r="G45">
        <v>293.335553758242</v>
      </c>
      <c r="H45">
        <v>5.29271735354789</v>
      </c>
      <c r="I45">
        <v>5.13409970663194</v>
      </c>
      <c r="J45">
        <v>60.2139126557812</v>
      </c>
      <c r="K45">
        <v>0.822494796720317</v>
      </c>
      <c r="L45">
        <v>13.3395853819786</v>
      </c>
      <c r="M45">
        <v>12.4517524302765</v>
      </c>
    </row>
    <row r="46" spans="1:13">
      <c r="A46" s="2">
        <v>44895</v>
      </c>
      <c r="B46">
        <v>16443.0368199883</v>
      </c>
      <c r="C46">
        <v>0.309422229183147</v>
      </c>
      <c r="D46">
        <v>7.32878116916488</v>
      </c>
      <c r="E46">
        <v>1217.08083810637</v>
      </c>
      <c r="F46">
        <v>3.89514063588401</v>
      </c>
      <c r="G46">
        <v>296.109138357885</v>
      </c>
      <c r="H46">
        <v>5.46314886422763</v>
      </c>
      <c r="I46">
        <v>5.31001237152494</v>
      </c>
      <c r="J46">
        <v>61.6347206493194</v>
      </c>
      <c r="K46">
        <v>0.83930724593207</v>
      </c>
      <c r="L46">
        <v>13.3753336599725</v>
      </c>
      <c r="M46">
        <v>12.4794470154469</v>
      </c>
    </row>
    <row r="47" spans="1:13">
      <c r="A47" s="2">
        <v>44896</v>
      </c>
      <c r="B47">
        <v>17176.8986914085</v>
      </c>
      <c r="C47">
        <v>0.319363497229938</v>
      </c>
      <c r="D47">
        <v>7.68980211353264</v>
      </c>
      <c r="E47">
        <v>1298.03941963764</v>
      </c>
      <c r="F47">
        <v>3.97437727055903</v>
      </c>
      <c r="G47">
        <v>301.111342244085</v>
      </c>
      <c r="H47">
        <v>5.87128559879802</v>
      </c>
      <c r="I47">
        <v>5.47462930015051</v>
      </c>
      <c r="J47">
        <v>65.39541736560351</v>
      </c>
      <c r="K47">
        <v>0.930659207009995</v>
      </c>
      <c r="L47">
        <v>14.1371930055048</v>
      </c>
      <c r="M47">
        <v>13.1554509405775</v>
      </c>
    </row>
    <row r="48" spans="1:13">
      <c r="A48" s="2">
        <v>44897</v>
      </c>
      <c r="B48">
        <v>16961.2918042081</v>
      </c>
      <c r="C48">
        <v>0.314153581548358</v>
      </c>
      <c r="D48">
        <v>7.68958610776288</v>
      </c>
      <c r="E48">
        <v>1275.71093571011</v>
      </c>
      <c r="F48">
        <v>3.91738060119869</v>
      </c>
      <c r="G48">
        <v>291.791691131379</v>
      </c>
      <c r="H48">
        <v>5.8890367555615</v>
      </c>
      <c r="I48">
        <v>5.39451813404024</v>
      </c>
      <c r="J48">
        <v>63.5278527127937</v>
      </c>
      <c r="K48">
        <v>0.908214409730975</v>
      </c>
      <c r="L48">
        <v>13.4698187519761</v>
      </c>
      <c r="M48">
        <v>12.868789530265</v>
      </c>
    </row>
    <row r="49" spans="1:13">
      <c r="A49" s="2">
        <v>44898</v>
      </c>
      <c r="B49">
        <v>17075.1091370544</v>
      </c>
      <c r="C49">
        <v>0.319094596623755</v>
      </c>
      <c r="D49">
        <v>7.58373754599583</v>
      </c>
      <c r="E49">
        <v>1292.87129018118</v>
      </c>
      <c r="F49">
        <v>4.02065570749921</v>
      </c>
      <c r="G49">
        <v>293.027729299279</v>
      </c>
      <c r="H49">
        <v>6.33919386022929</v>
      </c>
      <c r="I49">
        <v>5.62893779655217</v>
      </c>
      <c r="J49">
        <v>65.52310838641461</v>
      </c>
      <c r="K49">
        <v>0.941780516462726</v>
      </c>
      <c r="L49">
        <v>13.7173227677985</v>
      </c>
      <c r="M49">
        <v>13.5777750112233</v>
      </c>
    </row>
    <row r="50" spans="1:13">
      <c r="A50" s="2">
        <v>44899</v>
      </c>
      <c r="B50">
        <v>16899.5073831093</v>
      </c>
      <c r="C50">
        <v>0.319212163792599</v>
      </c>
      <c r="D50">
        <v>7.2434753256442</v>
      </c>
      <c r="E50">
        <v>1240.93125043834</v>
      </c>
      <c r="F50">
        <v>4.00315388443839</v>
      </c>
      <c r="G50">
        <v>290.53590785425</v>
      </c>
      <c r="H50">
        <v>6.09203580150197</v>
      </c>
      <c r="I50">
        <v>5.50006035630777</v>
      </c>
      <c r="J50">
        <v>62.8027327202748</v>
      </c>
      <c r="K50">
        <v>0.902732803482049</v>
      </c>
      <c r="L50">
        <v>13.3001353098061</v>
      </c>
      <c r="M50">
        <v>13.4409835371387</v>
      </c>
    </row>
    <row r="51" spans="1:13">
      <c r="A51" s="2">
        <v>44900</v>
      </c>
      <c r="B51">
        <v>17121.7149824664</v>
      </c>
      <c r="C51">
        <v>0.322565819206607</v>
      </c>
      <c r="D51">
        <v>7.4367246343438</v>
      </c>
      <c r="E51">
        <v>1280.03346960842</v>
      </c>
      <c r="F51">
        <v>3.99723452025459</v>
      </c>
      <c r="G51">
        <v>292.022167349729</v>
      </c>
      <c r="H51">
        <v>6.26176890288081</v>
      </c>
      <c r="I51">
        <v>5.59235042583722</v>
      </c>
      <c r="J51">
        <v>64.31166105491209</v>
      </c>
      <c r="K51">
        <v>0.920654563448322</v>
      </c>
      <c r="L51">
        <v>13.6987797966422</v>
      </c>
      <c r="M51">
        <v>13.8962517954244</v>
      </c>
    </row>
    <row r="52" spans="1:13">
      <c r="A52" s="2">
        <v>44901</v>
      </c>
      <c r="B52">
        <v>16961.3517866745</v>
      </c>
      <c r="C52">
        <v>0.319320278123836</v>
      </c>
      <c r="D52">
        <v>7.26425324893873</v>
      </c>
      <c r="E52">
        <v>1258.52961747516</v>
      </c>
      <c r="F52">
        <v>3.96055844573175</v>
      </c>
      <c r="G52">
        <v>288.25271472267</v>
      </c>
      <c r="H52">
        <v>6.17149656687103</v>
      </c>
      <c r="I52">
        <v>5.48399111137604</v>
      </c>
      <c r="J52">
        <v>64.2755280876658</v>
      </c>
      <c r="K52">
        <v>0.909675535949323</v>
      </c>
      <c r="L52">
        <v>13.8208257744377</v>
      </c>
      <c r="M52">
        <v>13.5928170254014</v>
      </c>
    </row>
    <row r="53" spans="1:13">
      <c r="A53" s="2">
        <v>44902</v>
      </c>
      <c r="B53">
        <v>17070.5158281707</v>
      </c>
      <c r="C53">
        <v>0.318151107427402</v>
      </c>
      <c r="D53">
        <v>7.11155747063972</v>
      </c>
      <c r="E53">
        <v>1270.18564289889</v>
      </c>
      <c r="F53">
        <v>3.96374492625151</v>
      </c>
      <c r="G53">
        <v>290.123563322681</v>
      </c>
      <c r="H53">
        <v>6.16710543580236</v>
      </c>
      <c r="I53">
        <v>5.49399303727601</v>
      </c>
      <c r="J53">
        <v>63.8777412777105</v>
      </c>
      <c r="K53">
        <v>0.916091697837522</v>
      </c>
      <c r="L53">
        <v>14.265723701681</v>
      </c>
      <c r="M53">
        <v>13.6473911644368</v>
      </c>
    </row>
    <row r="54" spans="1:13">
      <c r="A54" s="2">
        <v>44903</v>
      </c>
      <c r="B54">
        <v>16848.2518243717</v>
      </c>
      <c r="C54">
        <v>0.310424072625344</v>
      </c>
      <c r="D54">
        <v>6.88889067378112</v>
      </c>
      <c r="E54">
        <v>1232.55245441262</v>
      </c>
      <c r="F54">
        <v>3.89071043846167</v>
      </c>
      <c r="G54">
        <v>284.431676795326</v>
      </c>
      <c r="H54">
        <v>6.01996340187993</v>
      </c>
      <c r="I54">
        <v>5.29625795270327</v>
      </c>
      <c r="J54">
        <v>61.3922455638703</v>
      </c>
      <c r="K54">
        <v>0.896561953357653</v>
      </c>
      <c r="L54">
        <v>13.5414158693528</v>
      </c>
      <c r="M54">
        <v>13.2631302723246</v>
      </c>
    </row>
    <row r="55" spans="1:13">
      <c r="A55" s="2">
        <v>44904</v>
      </c>
      <c r="B55">
        <v>17231.4563223261</v>
      </c>
      <c r="C55">
        <v>0.314756723023386</v>
      </c>
      <c r="D55">
        <v>7.01310440658777</v>
      </c>
      <c r="E55">
        <v>1281.63305201636</v>
      </c>
      <c r="F55">
        <v>3.9738157635021</v>
      </c>
      <c r="G55">
        <v>290.391071329742</v>
      </c>
      <c r="H55">
        <v>6.17550826569577</v>
      </c>
      <c r="I55">
        <v>5.42860479549797</v>
      </c>
      <c r="J55">
        <v>62.8863907341409</v>
      </c>
      <c r="K55">
        <v>0.92802436961489</v>
      </c>
      <c r="L55">
        <v>13.6919649101795</v>
      </c>
      <c r="M55">
        <v>13.4105916890471</v>
      </c>
    </row>
    <row r="56" spans="1:13">
      <c r="A56" s="2">
        <v>44905</v>
      </c>
      <c r="B56">
        <v>17136.1490008767</v>
      </c>
      <c r="C56">
        <v>0.311723779954913</v>
      </c>
      <c r="D56">
        <v>6.86163097326438</v>
      </c>
      <c r="E56">
        <v>1263.20861864407</v>
      </c>
      <c r="F56">
        <v>3.95028536696364</v>
      </c>
      <c r="G56">
        <v>286.103491720026</v>
      </c>
      <c r="H56">
        <v>6.15240566045416</v>
      </c>
      <c r="I56">
        <v>5.29045898297921</v>
      </c>
      <c r="J56">
        <v>61.439750997088</v>
      </c>
      <c r="K56">
        <v>0.909141172702652</v>
      </c>
      <c r="L56">
        <v>13.5898285992126</v>
      </c>
      <c r="M56">
        <v>13.4531062501263</v>
      </c>
    </row>
    <row r="57" spans="1:13">
      <c r="A57" s="2">
        <v>44906</v>
      </c>
      <c r="B57">
        <v>17124.2146797195</v>
      </c>
      <c r="C57">
        <v>0.312387979609538</v>
      </c>
      <c r="D57">
        <v>6.84921260514042</v>
      </c>
      <c r="E57">
        <v>1266.7714421391</v>
      </c>
      <c r="F57">
        <v>3.98340632886664</v>
      </c>
      <c r="G57">
        <v>288.060526056295</v>
      </c>
      <c r="H57">
        <v>6.07596571886073</v>
      </c>
      <c r="I57">
        <v>5.26905392182812</v>
      </c>
      <c r="J57">
        <v>61.3470944422402</v>
      </c>
      <c r="K57">
        <v>0.908408605680037</v>
      </c>
      <c r="L57">
        <v>13.5743501593512</v>
      </c>
      <c r="M57">
        <v>13.4754312258904</v>
      </c>
    </row>
    <row r="58" spans="1:13">
      <c r="A58" s="2">
        <v>44907</v>
      </c>
      <c r="B58">
        <v>17094.3606592636</v>
      </c>
      <c r="C58">
        <v>0.307308470329486</v>
      </c>
      <c r="D58">
        <v>6.70707463638663</v>
      </c>
      <c r="E58">
        <v>1263.06966656926</v>
      </c>
      <c r="F58">
        <v>3.9407248189252</v>
      </c>
      <c r="G58">
        <v>284.496177094246</v>
      </c>
      <c r="H58">
        <v>5.92762599979778</v>
      </c>
      <c r="I58">
        <v>5.16254346684894</v>
      </c>
      <c r="J58">
        <v>59.6514727290333</v>
      </c>
      <c r="K58">
        <v>0.8919609643483341</v>
      </c>
      <c r="L58">
        <v>13.4151729146343</v>
      </c>
      <c r="M58">
        <v>13.0043415128946</v>
      </c>
    </row>
    <row r="59" spans="1:13">
      <c r="A59" s="2">
        <v>44908</v>
      </c>
      <c r="B59">
        <v>17195.5249962011</v>
      </c>
      <c r="C59">
        <v>0.306651152069881</v>
      </c>
      <c r="D59">
        <v>6.68157279400749</v>
      </c>
      <c r="E59">
        <v>1274.78023495032</v>
      </c>
      <c r="F59">
        <v>3.87238683957251</v>
      </c>
      <c r="G59">
        <v>276.716105098396</v>
      </c>
      <c r="H59">
        <v>5.92071491340897</v>
      </c>
      <c r="I59">
        <v>5.16235082248224</v>
      </c>
      <c r="J59">
        <v>60.1088153978257</v>
      </c>
      <c r="K59">
        <v>0.911016720048377</v>
      </c>
      <c r="L59">
        <v>13.3185052979365</v>
      </c>
      <c r="M59">
        <v>12.9878372765915</v>
      </c>
    </row>
    <row r="60" spans="1:13">
      <c r="A60" s="2">
        <v>44909</v>
      </c>
      <c r="B60">
        <v>17774.9166320865</v>
      </c>
      <c r="C60">
        <v>0.312269529359622</v>
      </c>
      <c r="D60">
        <v>6.90852649826266</v>
      </c>
      <c r="E60">
        <v>1320.40190677966</v>
      </c>
      <c r="F60">
        <v>3.77135209879419</v>
      </c>
      <c r="G60">
        <v>272.015932101777</v>
      </c>
      <c r="H60">
        <v>6.09019109651221</v>
      </c>
      <c r="I60">
        <v>5.27774962356716</v>
      </c>
      <c r="J60">
        <v>61.8312285712476</v>
      </c>
      <c r="K60">
        <v>0.920849395098695</v>
      </c>
      <c r="L60">
        <v>13.822395790044</v>
      </c>
      <c r="M60">
        <v>13.7334543351298</v>
      </c>
    </row>
    <row r="61" spans="1:13">
      <c r="A61" s="2">
        <v>44910</v>
      </c>
      <c r="B61">
        <v>17809.7240835769</v>
      </c>
      <c r="C61">
        <v>0.308076676462604</v>
      </c>
      <c r="D61">
        <v>6.72901543911777</v>
      </c>
      <c r="E61">
        <v>1308.14814056107</v>
      </c>
      <c r="F61">
        <v>3.71895846120059</v>
      </c>
      <c r="G61">
        <v>268.167042734447</v>
      </c>
      <c r="H61">
        <v>5.91706136578027</v>
      </c>
      <c r="I61">
        <v>5.21318544370443</v>
      </c>
      <c r="J61">
        <v>62.6501550038751</v>
      </c>
      <c r="K61">
        <v>0.903823307214439</v>
      </c>
      <c r="L61">
        <v>14.1470702490156</v>
      </c>
      <c r="M61">
        <v>13.7167539920563</v>
      </c>
    </row>
    <row r="62" spans="1:13">
      <c r="A62" s="2">
        <v>44911</v>
      </c>
      <c r="B62">
        <v>17344.0544569258</v>
      </c>
      <c r="C62">
        <v>0.29958941716982</v>
      </c>
      <c r="D62">
        <v>6.4376195970245</v>
      </c>
      <c r="E62">
        <v>1264.12830508475</v>
      </c>
      <c r="F62">
        <v>3.60881133753082</v>
      </c>
      <c r="G62">
        <v>257.796300780815</v>
      </c>
      <c r="H62">
        <v>5.79797744599976</v>
      </c>
      <c r="I62">
        <v>5.22358727875126</v>
      </c>
      <c r="J62">
        <v>60.8095072560446</v>
      </c>
      <c r="K62">
        <v>0.875643726189035</v>
      </c>
      <c r="L62">
        <v>14.0076148665759</v>
      </c>
      <c r="M62">
        <v>13.1549077955075</v>
      </c>
    </row>
    <row r="63" spans="1:13">
      <c r="A63" s="2">
        <v>44912</v>
      </c>
      <c r="B63">
        <v>16606.1101750438</v>
      </c>
      <c r="C63">
        <v>0.263165460994126</v>
      </c>
      <c r="D63">
        <v>5.86501893179652</v>
      </c>
      <c r="E63">
        <v>1164.54822443016</v>
      </c>
      <c r="F63">
        <v>3.22091601130316</v>
      </c>
      <c r="G63">
        <v>230.066186890881</v>
      </c>
      <c r="H63">
        <v>5.29267976161881</v>
      </c>
      <c r="I63">
        <v>4.64467719125391</v>
      </c>
      <c r="J63">
        <v>54.6759387514202</v>
      </c>
      <c r="K63">
        <v>0.793554104621182</v>
      </c>
      <c r="L63">
        <v>12.237331703875</v>
      </c>
      <c r="M63">
        <v>11.7961253652835</v>
      </c>
    </row>
    <row r="64" spans="1:13">
      <c r="A64" s="2">
        <v>44913</v>
      </c>
      <c r="B64">
        <v>16774.3853702513</v>
      </c>
      <c r="C64">
        <v>0.267132120534996</v>
      </c>
      <c r="D64">
        <v>6.02440823954526</v>
      </c>
      <c r="E64">
        <v>1187.08355902981</v>
      </c>
      <c r="F64">
        <v>3.35150616610751</v>
      </c>
      <c r="G64">
        <v>241.699823740522</v>
      </c>
      <c r="H64">
        <v>5.39382046480112</v>
      </c>
      <c r="I64">
        <v>4.70748064671988</v>
      </c>
      <c r="J64">
        <v>55.5439129301426</v>
      </c>
      <c r="K64">
        <v>0.81547288793106</v>
      </c>
      <c r="L64">
        <v>12.4895928421474</v>
      </c>
      <c r="M64">
        <v>11.9478646306566</v>
      </c>
    </row>
    <row r="65" spans="1:13">
      <c r="A65" s="2">
        <v>44914</v>
      </c>
      <c r="B65">
        <v>16776.1159254822</v>
      </c>
      <c r="C65">
        <v>0.267200851694249</v>
      </c>
      <c r="D65">
        <v>5.98356364273803</v>
      </c>
      <c r="E65">
        <v>1187.40088690824</v>
      </c>
      <c r="F65">
        <v>3.46851678129172</v>
      </c>
      <c r="G65">
        <v>252.118538679277</v>
      </c>
      <c r="H65">
        <v>5.3515618708126</v>
      </c>
      <c r="I65">
        <v>4.67253823713775</v>
      </c>
      <c r="J65">
        <v>56.0096308584421</v>
      </c>
      <c r="K65">
        <v>0.816513965199375</v>
      </c>
      <c r="L65">
        <v>12.4659331658488</v>
      </c>
      <c r="M65">
        <v>11.9583093393308</v>
      </c>
    </row>
    <row r="66" spans="1:13">
      <c r="A66" s="2">
        <v>44915</v>
      </c>
      <c r="B66">
        <v>16424.1313857393</v>
      </c>
      <c r="C66">
        <v>0.252823290283002</v>
      </c>
      <c r="D66">
        <v>5.79651283986956</v>
      </c>
      <c r="E66">
        <v>1167.13473611923</v>
      </c>
      <c r="F66">
        <v>3.33914474764598</v>
      </c>
      <c r="G66">
        <v>240.791584302568</v>
      </c>
      <c r="H66">
        <v>5.09662428498716</v>
      </c>
      <c r="I66">
        <v>4.47538539243245</v>
      </c>
      <c r="J66">
        <v>53.6969493545467</v>
      </c>
      <c r="K66">
        <v>0.772499256847844</v>
      </c>
      <c r="L66">
        <v>11.9273547632963</v>
      </c>
      <c r="M66">
        <v>11.3783439509059</v>
      </c>
    </row>
    <row r="67" spans="1:13">
      <c r="A67" s="2">
        <v>44916</v>
      </c>
      <c r="B67">
        <v>16901.8169362946</v>
      </c>
      <c r="C67">
        <v>0.259064477943883</v>
      </c>
      <c r="D67">
        <v>6.01994660300304</v>
      </c>
      <c r="E67">
        <v>1217.78852659264</v>
      </c>
      <c r="F67">
        <v>3.47229684083134</v>
      </c>
      <c r="G67">
        <v>251.803362065645</v>
      </c>
      <c r="H67">
        <v>5.35535882199061</v>
      </c>
      <c r="I67">
        <v>4.61083502521326</v>
      </c>
      <c r="J67">
        <v>55.7764033251513</v>
      </c>
      <c r="K67">
        <v>0.802454026823552</v>
      </c>
      <c r="L67">
        <v>12.2786964860707</v>
      </c>
      <c r="M67">
        <v>11.9669825721918</v>
      </c>
    </row>
    <row r="68" spans="1:13">
      <c r="A68" s="2">
        <v>44917</v>
      </c>
      <c r="B68">
        <v>16800.5329707773</v>
      </c>
      <c r="C68">
        <v>0.252799062871338</v>
      </c>
      <c r="D68">
        <v>5.97598857759617</v>
      </c>
      <c r="E68">
        <v>1212.37697340736</v>
      </c>
      <c r="F68">
        <v>3.3776347662086</v>
      </c>
      <c r="G68">
        <v>246.34912828312</v>
      </c>
      <c r="H68">
        <v>5.30502344769843</v>
      </c>
      <c r="I68">
        <v>4.47371786496595</v>
      </c>
      <c r="J68">
        <v>55.9471565597862</v>
      </c>
      <c r="K68">
        <v>0.792000235374861</v>
      </c>
      <c r="L68">
        <v>12.1050176984019</v>
      </c>
      <c r="M68">
        <v>11.6852697657368</v>
      </c>
    </row>
    <row r="69" spans="1:13">
      <c r="A69" s="2">
        <v>44918</v>
      </c>
      <c r="B69">
        <v>16814.2225791935</v>
      </c>
      <c r="C69">
        <v>0.256379659389243</v>
      </c>
      <c r="D69">
        <v>6.00106569120611</v>
      </c>
      <c r="E69">
        <v>1216.84605055523</v>
      </c>
      <c r="F69">
        <v>3.35900310612922</v>
      </c>
      <c r="G69">
        <v>245.799610029931</v>
      </c>
      <c r="H69">
        <v>5.34190234257313</v>
      </c>
      <c r="I69">
        <v>4.51001419628432</v>
      </c>
      <c r="J69">
        <v>55.6148225013897</v>
      </c>
      <c r="K69">
        <v>0.79442860058634</v>
      </c>
      <c r="L69">
        <v>11.7475380538964</v>
      </c>
      <c r="M69">
        <v>11.8264237876398</v>
      </c>
    </row>
    <row r="70" spans="1:13">
      <c r="A70" s="2">
        <v>44919</v>
      </c>
      <c r="B70">
        <v>16780.5169798363</v>
      </c>
      <c r="C70">
        <v>0.259345364434884</v>
      </c>
      <c r="D70">
        <v>5.93853433325261</v>
      </c>
      <c r="E70">
        <v>1219.86765049679</v>
      </c>
      <c r="F70">
        <v>3.39148677810782</v>
      </c>
      <c r="G70">
        <v>246.115096449543</v>
      </c>
      <c r="H70">
        <v>5.25226351765174</v>
      </c>
      <c r="I70">
        <v>4.4700777399014</v>
      </c>
      <c r="J70">
        <v>54.4889390698342</v>
      </c>
      <c r="K70">
        <v>0.798673776513665</v>
      </c>
      <c r="L70">
        <v>11.7729599032385</v>
      </c>
      <c r="M70">
        <v>11.7716214484705</v>
      </c>
    </row>
    <row r="71" spans="1:13">
      <c r="A71" s="2">
        <v>44920</v>
      </c>
      <c r="B71">
        <v>16837.612170076</v>
      </c>
      <c r="C71">
        <v>0.259274642096927</v>
      </c>
      <c r="D71">
        <v>5.91513070096</v>
      </c>
      <c r="E71">
        <v>1220.58067533606</v>
      </c>
      <c r="F71">
        <v>3.38146212141617</v>
      </c>
      <c r="G71">
        <v>244.563373893617</v>
      </c>
      <c r="H71">
        <v>5.20125034004753</v>
      </c>
      <c r="I71">
        <v>4.450775749125</v>
      </c>
      <c r="J71">
        <v>54.4423227826699</v>
      </c>
      <c r="K71">
        <v>0.795939263043002</v>
      </c>
      <c r="L71">
        <v>11.4462287443655</v>
      </c>
      <c r="M71">
        <v>11.6692531883446</v>
      </c>
    </row>
    <row r="72" spans="1:13">
      <c r="A72" s="2">
        <v>44921</v>
      </c>
      <c r="B72">
        <v>16824.8389736996</v>
      </c>
      <c r="C72">
        <v>0.259106212222908</v>
      </c>
      <c r="D72">
        <v>5.98688549441254</v>
      </c>
      <c r="E72">
        <v>1217.7824880187</v>
      </c>
      <c r="F72">
        <v>3.32764347869814</v>
      </c>
      <c r="G72">
        <v>242.993487452641</v>
      </c>
      <c r="H72">
        <v>5.154663539301</v>
      </c>
      <c r="I72">
        <v>4.48624665969936</v>
      </c>
      <c r="J72">
        <v>54.3787909762517</v>
      </c>
      <c r="K72">
        <v>0.7943249590254861</v>
      </c>
      <c r="L72">
        <v>11.3887718148031</v>
      </c>
      <c r="M72">
        <v>11.6744638987678</v>
      </c>
    </row>
    <row r="73" spans="1:13">
      <c r="A73" s="2">
        <v>44922</v>
      </c>
      <c r="B73">
        <v>16879.9382273524</v>
      </c>
      <c r="C73">
        <v>0.264778948067518</v>
      </c>
      <c r="D73">
        <v>6.03312939700313</v>
      </c>
      <c r="E73">
        <v>1224.37791788428</v>
      </c>
      <c r="F73">
        <v>3.29727514122203</v>
      </c>
      <c r="G73">
        <v>243.530553398586</v>
      </c>
      <c r="H73">
        <v>5.18949785726421</v>
      </c>
      <c r="I73">
        <v>4.55998533792526</v>
      </c>
      <c r="J73">
        <v>55.8984609105208</v>
      </c>
      <c r="K73">
        <v>0.813918585958251</v>
      </c>
      <c r="L73">
        <v>11.2868379329485</v>
      </c>
      <c r="M73">
        <v>11.6964338929653</v>
      </c>
    </row>
    <row r="74" spans="1:13">
      <c r="A74" s="2">
        <v>44923</v>
      </c>
      <c r="B74">
        <v>16698.9112708942</v>
      </c>
      <c r="C74">
        <v>0.260187534981204</v>
      </c>
      <c r="D74">
        <v>5.89137806279049</v>
      </c>
      <c r="E74">
        <v>1211.57558153127</v>
      </c>
      <c r="F74">
        <v>3.309634755786</v>
      </c>
      <c r="G74">
        <v>246.310638522676</v>
      </c>
      <c r="H74">
        <v>5.17567390301368</v>
      </c>
      <c r="I74">
        <v>4.47571682828186</v>
      </c>
      <c r="J74">
        <v>57.3848071134485</v>
      </c>
      <c r="K74">
        <v>0.805882993160368</v>
      </c>
      <c r="L74">
        <v>11.0754393889723</v>
      </c>
      <c r="M74">
        <v>11.6404803494148</v>
      </c>
    </row>
    <row r="75" spans="1:13">
      <c r="A75" s="2">
        <v>44924</v>
      </c>
      <c r="B75">
        <v>16536.2942001753</v>
      </c>
      <c r="C75">
        <v>0.248292506433931</v>
      </c>
      <c r="D75">
        <v>5.67453950726998</v>
      </c>
      <c r="E75">
        <v>1188.10792518995</v>
      </c>
      <c r="F75">
        <v>3.14400780634744</v>
      </c>
      <c r="G75">
        <v>243.853149742226</v>
      </c>
      <c r="H75">
        <v>4.96785256785037</v>
      </c>
      <c r="I75">
        <v>4.2805145850833</v>
      </c>
      <c r="J75">
        <v>53.6935522710497</v>
      </c>
      <c r="K75">
        <v>0.782002855757139</v>
      </c>
      <c r="L75">
        <v>9.776750165109011</v>
      </c>
      <c r="M75">
        <v>11.1968418797889</v>
      </c>
    </row>
    <row r="76" spans="1:13">
      <c r="A76" s="2">
        <v>44925</v>
      </c>
      <c r="B76">
        <v>16630.5931551724</v>
      </c>
      <c r="C76">
        <v>0.24394639699201</v>
      </c>
      <c r="D76">
        <v>5.59312250126242</v>
      </c>
      <c r="E76">
        <v>1200.92096843951</v>
      </c>
      <c r="F76">
        <v>3.20139236826721</v>
      </c>
      <c r="G76">
        <v>246.245763023064</v>
      </c>
      <c r="H76">
        <v>5.05163349941124</v>
      </c>
      <c r="I76">
        <v>4.30502962590094</v>
      </c>
      <c r="J76">
        <v>54.5145197232097</v>
      </c>
      <c r="K76">
        <v>0.7765880623982691</v>
      </c>
      <c r="L76">
        <v>9.541179762676711</v>
      </c>
      <c r="M76">
        <v>10.9801012772737</v>
      </c>
    </row>
    <row r="77" spans="1:13">
      <c r="A77" s="2">
        <v>44926</v>
      </c>
      <c r="B77">
        <v>16593.6888287551</v>
      </c>
      <c r="C77">
        <v>0.245158001225968</v>
      </c>
      <c r="D77">
        <v>5.45475618942406</v>
      </c>
      <c r="E77">
        <v>1198.58331034483</v>
      </c>
      <c r="F77">
        <v>3.18795433526069</v>
      </c>
      <c r="G77">
        <v>245.654118276528</v>
      </c>
      <c r="H77">
        <v>5.09290121615206</v>
      </c>
      <c r="I77">
        <v>4.32056330801192</v>
      </c>
      <c r="J77">
        <v>52.7219687556988</v>
      </c>
      <c r="K77">
        <v>0.759566358854471</v>
      </c>
      <c r="L77">
        <v>9.881022533289389</v>
      </c>
      <c r="M77">
        <v>10.8598241279609</v>
      </c>
    </row>
    <row r="78" spans="1:13">
      <c r="A78" s="2">
        <v>44927</v>
      </c>
      <c r="B78">
        <v>16524.2178024547</v>
      </c>
      <c r="C78">
        <v>0.245857181540895</v>
      </c>
      <c r="D78">
        <v>5.56126247641535</v>
      </c>
      <c r="E78">
        <v>1195.33087931034</v>
      </c>
      <c r="F78">
        <v>3.17718026758373</v>
      </c>
      <c r="G78">
        <v>246.364297531866</v>
      </c>
      <c r="H78">
        <v>5.16369461915388</v>
      </c>
      <c r="I78">
        <v>4.31057839948399</v>
      </c>
      <c r="J78">
        <v>51.8806488724147</v>
      </c>
      <c r="K78">
        <v>0.757675658031595</v>
      </c>
      <c r="L78">
        <v>9.958218577222359</v>
      </c>
      <c r="M78">
        <v>10.8851056452443</v>
      </c>
    </row>
    <row r="79" spans="1:13">
      <c r="A79" s="2">
        <v>44928</v>
      </c>
      <c r="B79">
        <v>16606.7520432496</v>
      </c>
      <c r="C79">
        <v>0.249510492024522</v>
      </c>
      <c r="D79">
        <v>5.62000570218591</v>
      </c>
      <c r="E79">
        <v>1200.00591934541</v>
      </c>
      <c r="F79">
        <v>3.1637764057846</v>
      </c>
      <c r="G79">
        <v>244.01544714732</v>
      </c>
      <c r="H79">
        <v>5.2475715410911</v>
      </c>
      <c r="I79">
        <v>4.36852875386201</v>
      </c>
      <c r="J79">
        <v>51.9968112171744</v>
      </c>
      <c r="K79">
        <v>0.759385276994336</v>
      </c>
      <c r="L79">
        <v>9.977409284148059</v>
      </c>
      <c r="M79">
        <v>10.8567518361336</v>
      </c>
    </row>
    <row r="80" spans="1:13">
      <c r="A80" s="2">
        <v>44929</v>
      </c>
      <c r="B80">
        <v>16688.7192729398</v>
      </c>
      <c r="C80">
        <v>0.253806973954493</v>
      </c>
      <c r="D80">
        <v>5.68629400438147</v>
      </c>
      <c r="E80">
        <v>1214.8377685564</v>
      </c>
      <c r="F80">
        <v>3.18983148344678</v>
      </c>
      <c r="G80">
        <v>245.646416815303</v>
      </c>
      <c r="H80">
        <v>5.37349897638116</v>
      </c>
      <c r="I80">
        <v>4.49399830723918</v>
      </c>
      <c r="J80">
        <v>53.1887669597239</v>
      </c>
      <c r="K80">
        <v>0.781774447299459</v>
      </c>
      <c r="L80">
        <v>11.296945538487</v>
      </c>
      <c r="M80">
        <v>11.1626355910298</v>
      </c>
    </row>
    <row r="81" spans="1:13">
      <c r="A81" s="2">
        <v>44930</v>
      </c>
      <c r="B81">
        <v>16670.0773836937</v>
      </c>
      <c r="C81">
        <v>0.252530981138719</v>
      </c>
      <c r="D81">
        <v>5.61734288791688</v>
      </c>
      <c r="E81">
        <v>1214.22573816482</v>
      </c>
      <c r="F81">
        <v>3.19902556991433</v>
      </c>
      <c r="G81">
        <v>246.053717815254</v>
      </c>
      <c r="H81">
        <v>5.38052312657559</v>
      </c>
      <c r="I81">
        <v>4.5212327717695</v>
      </c>
      <c r="J81">
        <v>53.027245880933</v>
      </c>
      <c r="K81">
        <v>0.779451662615152</v>
      </c>
      <c r="L81">
        <v>13.3255240454812</v>
      </c>
      <c r="M81">
        <v>11.3679332195156</v>
      </c>
    </row>
    <row r="82" spans="1:13">
      <c r="A82" s="2">
        <v>44931</v>
      </c>
      <c r="B82">
        <v>16848.3660391584</v>
      </c>
      <c r="C82">
        <v>0.267640049101683</v>
      </c>
      <c r="D82">
        <v>5.8021173782167</v>
      </c>
      <c r="E82">
        <v>1255.92211689071</v>
      </c>
      <c r="F82">
        <v>3.29076151353376</v>
      </c>
      <c r="G82">
        <v>258.813210985922</v>
      </c>
      <c r="H82">
        <v>5.5215844549667</v>
      </c>
      <c r="I82">
        <v>4.62659761693896</v>
      </c>
      <c r="J82">
        <v>56.7492152056329</v>
      </c>
      <c r="K82">
        <v>0.806010861375682</v>
      </c>
      <c r="L82">
        <v>13.4628638932328</v>
      </c>
      <c r="M82">
        <v>12.0800988051951</v>
      </c>
    </row>
    <row r="83" spans="1:13">
      <c r="A83" s="2">
        <v>44932</v>
      </c>
      <c r="B83">
        <v>16824.8001826417</v>
      </c>
      <c r="C83">
        <v>0.268886482975881</v>
      </c>
      <c r="D83">
        <v>5.64403510857585</v>
      </c>
      <c r="E83">
        <v>1250.14810315605</v>
      </c>
      <c r="F83">
        <v>3.26956056925887</v>
      </c>
      <c r="G83">
        <v>256.359968022939</v>
      </c>
      <c r="H83">
        <v>5.36250778715243</v>
      </c>
      <c r="I83">
        <v>4.61267773638295</v>
      </c>
      <c r="J83">
        <v>55.3565537513808</v>
      </c>
      <c r="K83">
        <v>0.78781044748114</v>
      </c>
      <c r="L83">
        <v>13.4197516176835</v>
      </c>
      <c r="M83">
        <v>11.7344274572494</v>
      </c>
    </row>
    <row r="84" spans="1:13">
      <c r="A84" s="2">
        <v>44933</v>
      </c>
      <c r="B84">
        <v>16957.8622738165</v>
      </c>
      <c r="C84">
        <v>0.278519800526445</v>
      </c>
      <c r="D84">
        <v>5.71125201871924</v>
      </c>
      <c r="E84">
        <v>1269.2522521917</v>
      </c>
      <c r="F84">
        <v>3.30823197554659</v>
      </c>
      <c r="G84">
        <v>259.723656835333</v>
      </c>
      <c r="H84">
        <v>5.52246541884219</v>
      </c>
      <c r="I84">
        <v>4.68585384794957</v>
      </c>
      <c r="J84">
        <v>56.5076324564184</v>
      </c>
      <c r="K84">
        <v>0.799123569213277</v>
      </c>
      <c r="L84">
        <v>13.4691773075709</v>
      </c>
      <c r="M84">
        <v>11.7754267665013</v>
      </c>
    </row>
    <row r="85" spans="1:13">
      <c r="A85" s="2">
        <v>44934</v>
      </c>
      <c r="B85">
        <v>16942.6285891292</v>
      </c>
      <c r="C85">
        <v>0.276830201704253</v>
      </c>
      <c r="D85">
        <v>5.82273804653313</v>
      </c>
      <c r="E85">
        <v>1263.50416335476</v>
      </c>
      <c r="F85">
        <v>3.31063021404138</v>
      </c>
      <c r="G85">
        <v>261.179618891976</v>
      </c>
      <c r="H85">
        <v>5.41300887310465</v>
      </c>
      <c r="I85">
        <v>4.66345049970934</v>
      </c>
      <c r="J85">
        <v>55.943303557365</v>
      </c>
      <c r="K85">
        <v>0.806097001398613</v>
      </c>
      <c r="L85">
        <v>13.0847191112531</v>
      </c>
      <c r="M85">
        <v>11.7290562172335</v>
      </c>
    </row>
    <row r="86" spans="1:13">
      <c r="A86" s="2">
        <v>44935</v>
      </c>
      <c r="B86">
        <v>17059.2399444769</v>
      </c>
      <c r="C86">
        <v>0.294010452743215</v>
      </c>
      <c r="D86">
        <v>5.92358045204849</v>
      </c>
      <c r="E86">
        <v>1284.640028346</v>
      </c>
      <c r="F86">
        <v>3.39909340466517</v>
      </c>
      <c r="G86">
        <v>273.589781494448</v>
      </c>
      <c r="H86">
        <v>5.55735928623112</v>
      </c>
      <c r="I86">
        <v>4.7844294628931</v>
      </c>
      <c r="J86">
        <v>59.2277281215682</v>
      </c>
      <c r="K86">
        <v>0.83851380231558</v>
      </c>
      <c r="L86">
        <v>14.0094619872861</v>
      </c>
      <c r="M86">
        <v>12.0549206664395</v>
      </c>
    </row>
    <row r="87" spans="1:13">
      <c r="A87" s="2">
        <v>44936</v>
      </c>
      <c r="B87">
        <v>17182.3198521333</v>
      </c>
      <c r="C87">
        <v>0.316355212636079</v>
      </c>
      <c r="D87">
        <v>6.06238512839831</v>
      </c>
      <c r="E87">
        <v>1320.62153097604</v>
      </c>
      <c r="F87">
        <v>3.38001658085842</v>
      </c>
      <c r="G87">
        <v>272.46252982511</v>
      </c>
      <c r="H87">
        <v>5.78633893812304</v>
      </c>
      <c r="I87">
        <v>4.88723648980318</v>
      </c>
      <c r="J87">
        <v>61.2335101007829</v>
      </c>
      <c r="K87">
        <v>0.842913886708937</v>
      </c>
      <c r="L87">
        <v>16.2519091785196</v>
      </c>
      <c r="M87">
        <v>12.1982595254018</v>
      </c>
    </row>
    <row r="88" spans="1:13">
      <c r="A88" s="2">
        <v>44937</v>
      </c>
      <c r="B88">
        <v>17433.9146320865</v>
      </c>
      <c r="C88">
        <v>0.322115709663021</v>
      </c>
      <c r="D88">
        <v>6.15144954741155</v>
      </c>
      <c r="E88">
        <v>1335.65639655172</v>
      </c>
      <c r="F88">
        <v>3.41321027216086</v>
      </c>
      <c r="G88">
        <v>277.27473046468</v>
      </c>
      <c r="H88">
        <v>5.78217856425885</v>
      </c>
      <c r="I88">
        <v>4.91645163135117</v>
      </c>
      <c r="J88">
        <v>61.826795893595</v>
      </c>
      <c r="K88">
        <v>0.858199075915538</v>
      </c>
      <c r="L88">
        <v>16.2179434712333</v>
      </c>
      <c r="M88">
        <v>12.7338363112602</v>
      </c>
    </row>
    <row r="89" spans="1:13">
      <c r="A89" s="2">
        <v>44938</v>
      </c>
      <c r="B89">
        <v>17833.7107656341</v>
      </c>
      <c r="C89">
        <v>0.320846426066628</v>
      </c>
      <c r="D89">
        <v>6.25601166570263</v>
      </c>
      <c r="E89">
        <v>1380.51409789597</v>
      </c>
      <c r="F89">
        <v>3.47188339565805</v>
      </c>
      <c r="G89">
        <v>283.891299828003</v>
      </c>
      <c r="H89">
        <v>5.90911235834552</v>
      </c>
      <c r="I89">
        <v>5.10400648248721</v>
      </c>
      <c r="J89">
        <v>63.7858760625519</v>
      </c>
      <c r="K89">
        <v>0.890897834599649</v>
      </c>
      <c r="L89">
        <v>16.3656967203866</v>
      </c>
      <c r="M89">
        <v>15.827003798948</v>
      </c>
    </row>
    <row r="90" spans="1:13">
      <c r="A90" s="2">
        <v>44939</v>
      </c>
      <c r="B90">
        <v>18869.7044842198</v>
      </c>
      <c r="C90">
        <v>0.329532942045072</v>
      </c>
      <c r="D90">
        <v>6.37432725924564</v>
      </c>
      <c r="E90">
        <v>1417.14464611338</v>
      </c>
      <c r="F90">
        <v>3.5059246536041</v>
      </c>
      <c r="G90">
        <v>287.400981640207</v>
      </c>
      <c r="H90">
        <v>6.16711475959626</v>
      </c>
      <c r="I90">
        <v>5.22836908238238</v>
      </c>
      <c r="J90">
        <v>67.8065720280495</v>
      </c>
      <c r="K90">
        <v>0.913450705746495</v>
      </c>
      <c r="L90">
        <v>16.5983209605768</v>
      </c>
      <c r="M90">
        <v>15.3930575336254</v>
      </c>
    </row>
    <row r="91" spans="1:13">
      <c r="A91" s="2">
        <v>44940</v>
      </c>
      <c r="B91">
        <v>19868.7247454705</v>
      </c>
      <c r="C91">
        <v>0.345018907945765</v>
      </c>
      <c r="D91">
        <v>6.59720634672374</v>
      </c>
      <c r="E91">
        <v>1449.88405055523</v>
      </c>
      <c r="F91">
        <v>3.58140487203361</v>
      </c>
      <c r="G91">
        <v>293.507028117332</v>
      </c>
      <c r="H91">
        <v>6.2953757665167</v>
      </c>
      <c r="I91">
        <v>5.39263506318406</v>
      </c>
      <c r="J91">
        <v>71.17691071407459</v>
      </c>
      <c r="K91">
        <v>0.930672569165757</v>
      </c>
      <c r="L91">
        <v>18.2300907238995</v>
      </c>
      <c r="M91">
        <v>15.9245599557072</v>
      </c>
    </row>
    <row r="92" spans="1:13">
      <c r="A92" s="2">
        <v>44941</v>
      </c>
      <c r="B92">
        <v>21010.9227200468</v>
      </c>
      <c r="C92">
        <v>0.352320138075743</v>
      </c>
      <c r="D92">
        <v>6.8624667377819</v>
      </c>
      <c r="E92">
        <v>1551.58092372881</v>
      </c>
      <c r="F92">
        <v>3.77154204323633</v>
      </c>
      <c r="G92">
        <v>305.608337614474</v>
      </c>
      <c r="H92">
        <v>6.62765997648102</v>
      </c>
      <c r="I92">
        <v>6.03042839271766</v>
      </c>
      <c r="J92">
        <v>75.9011571604855</v>
      </c>
      <c r="K92">
        <v>0.999197078438904</v>
      </c>
      <c r="L92">
        <v>24.335792688702</v>
      </c>
      <c r="M92">
        <v>16.9904398769239</v>
      </c>
    </row>
    <row r="93" spans="1:13">
      <c r="A93" s="2">
        <v>44942</v>
      </c>
      <c r="B93">
        <v>20876.0085561075</v>
      </c>
      <c r="C93">
        <v>0.350168303707232</v>
      </c>
      <c r="D93">
        <v>6.68831038184133</v>
      </c>
      <c r="E93">
        <v>1552.31962039743</v>
      </c>
      <c r="F93">
        <v>3.72969084294792</v>
      </c>
      <c r="G93">
        <v>301.875610050177</v>
      </c>
      <c r="H93">
        <v>6.58952805252354</v>
      </c>
      <c r="I93">
        <v>5.92769543665308</v>
      </c>
      <c r="J93">
        <v>79.13331077028261</v>
      </c>
      <c r="K93">
        <v>0.9836463922562519</v>
      </c>
      <c r="L93">
        <v>22.8662843371939</v>
      </c>
      <c r="M93">
        <v>16.7878051709299</v>
      </c>
    </row>
    <row r="94" spans="1:13">
      <c r="A94" s="2">
        <v>44943</v>
      </c>
      <c r="B94">
        <v>21180.4119485681</v>
      </c>
      <c r="C94">
        <v>0.349942898209402</v>
      </c>
      <c r="D94">
        <v>6.66883381528223</v>
      </c>
      <c r="E94">
        <v>1577.95188194039</v>
      </c>
      <c r="F94">
        <v>3.68986611568765</v>
      </c>
      <c r="G94">
        <v>299.053101300582</v>
      </c>
      <c r="H94">
        <v>6.54777127761986</v>
      </c>
      <c r="I94">
        <v>5.80798534108231</v>
      </c>
      <c r="J94">
        <v>80.3565435517849</v>
      </c>
      <c r="K94">
        <v>1.01934651592104</v>
      </c>
      <c r="L94">
        <v>23.6088429256024</v>
      </c>
      <c r="M94">
        <v>16.7299567437182</v>
      </c>
    </row>
    <row r="95" spans="1:13">
      <c r="A95" s="2">
        <v>44944</v>
      </c>
      <c r="B95">
        <v>21178.2993962595</v>
      </c>
      <c r="C95">
        <v>0.346302728563888</v>
      </c>
      <c r="D95">
        <v>6.83645132668007</v>
      </c>
      <c r="E95">
        <v>1570.19011279953</v>
      </c>
      <c r="F95">
        <v>3.7097775152305</v>
      </c>
      <c r="G95">
        <v>300.226042270028</v>
      </c>
      <c r="H95">
        <v>6.36742290307243</v>
      </c>
      <c r="I95">
        <v>5.97076297657592</v>
      </c>
      <c r="J95">
        <v>85.3035604187195</v>
      </c>
      <c r="K95">
        <v>0.999788857756722</v>
      </c>
      <c r="L95">
        <v>23.0164053959343</v>
      </c>
      <c r="M95">
        <v>17.1371388077148</v>
      </c>
    </row>
    <row r="96" spans="1:13">
      <c r="A96" s="2">
        <v>44945</v>
      </c>
      <c r="B96">
        <v>20709.6686040327</v>
      </c>
      <c r="C96">
        <v>0.327477350151477</v>
      </c>
      <c r="D96">
        <v>6.3558361771342</v>
      </c>
      <c r="E96">
        <v>1519.97825832846</v>
      </c>
      <c r="F96">
        <v>3.55096559483893</v>
      </c>
      <c r="G96">
        <v>287.796770302243</v>
      </c>
      <c r="H96">
        <v>6.07221697513797</v>
      </c>
      <c r="I96">
        <v>5.66323067145293</v>
      </c>
      <c r="J96">
        <v>82.5565367413342</v>
      </c>
      <c r="K96">
        <v>0.942592391276542</v>
      </c>
      <c r="L96">
        <v>20.9016241886646</v>
      </c>
      <c r="M96">
        <v>15.8566609594998</v>
      </c>
    </row>
    <row r="97" spans="1:13">
      <c r="A97" s="2">
        <v>44946</v>
      </c>
      <c r="B97">
        <v>21071.8334152542</v>
      </c>
      <c r="C97">
        <v>0.338810367370458</v>
      </c>
      <c r="D97">
        <v>6.50816990315929</v>
      </c>
      <c r="E97">
        <v>1550.32473816482</v>
      </c>
      <c r="F97">
        <v>3.65018294549338</v>
      </c>
      <c r="G97">
        <v>294.640152320622</v>
      </c>
      <c r="H97">
        <v>6.14730829255386</v>
      </c>
      <c r="I97">
        <v>5.79945932392688</v>
      </c>
      <c r="J97">
        <v>81.3042289620885</v>
      </c>
      <c r="K97">
        <v>0.950879136889243</v>
      </c>
      <c r="L97">
        <v>21.3919186918149</v>
      </c>
      <c r="M97">
        <v>16.1747136177674</v>
      </c>
    </row>
    <row r="98" spans="1:13">
      <c r="A98" s="2">
        <v>44947</v>
      </c>
      <c r="B98">
        <v>22660.7169421391</v>
      </c>
      <c r="C98">
        <v>0.362650045286062</v>
      </c>
      <c r="D98">
        <v>6.93808976271754</v>
      </c>
      <c r="E98">
        <v>1658.07273027469</v>
      </c>
      <c r="F98">
        <v>3.79482511342493</v>
      </c>
      <c r="G98">
        <v>304.713336636257</v>
      </c>
      <c r="H98">
        <v>6.6592719290592</v>
      </c>
      <c r="I98">
        <v>6.2482473223964</v>
      </c>
      <c r="J98">
        <v>87.4663645524428</v>
      </c>
      <c r="K98">
        <v>1.02210181894886</v>
      </c>
      <c r="L98">
        <v>25.5146887212754</v>
      </c>
      <c r="M98">
        <v>17.4880187025131</v>
      </c>
    </row>
    <row r="99" spans="1:13">
      <c r="A99" s="2">
        <v>44948</v>
      </c>
      <c r="B99">
        <v>22803.172761543</v>
      </c>
      <c r="C99">
        <v>0.36900963802333</v>
      </c>
      <c r="D99">
        <v>6.88949239218675</v>
      </c>
      <c r="E99">
        <v>1628.12569403857</v>
      </c>
      <c r="F99">
        <v>3.7642422466812</v>
      </c>
      <c r="G99">
        <v>299.670337800199</v>
      </c>
      <c r="H99">
        <v>6.68845561708852</v>
      </c>
      <c r="I99">
        <v>6.25829230533738</v>
      </c>
      <c r="J99">
        <v>84.7513338639277</v>
      </c>
      <c r="K99">
        <v>0.992695219170076</v>
      </c>
      <c r="L99">
        <v>24.7052031926396</v>
      </c>
      <c r="M99">
        <v>16.9562747900009</v>
      </c>
    </row>
    <row r="100" spans="1:13">
      <c r="A100" s="2">
        <v>44949</v>
      </c>
      <c r="B100">
        <v>22716.2771966686</v>
      </c>
      <c r="C100">
        <v>0.37655304767787</v>
      </c>
      <c r="D100">
        <v>6.98027296514519</v>
      </c>
      <c r="E100">
        <v>1628.26689450614</v>
      </c>
      <c r="F100">
        <v>3.80500292839611</v>
      </c>
      <c r="G100">
        <v>302.772463927581</v>
      </c>
      <c r="H100">
        <v>6.89094047241502</v>
      </c>
      <c r="I100">
        <v>6.20433033434033</v>
      </c>
      <c r="J100">
        <v>85.423792688896</v>
      </c>
      <c r="K100">
        <v>0.992959241931858</v>
      </c>
      <c r="L100">
        <v>24.245316823755</v>
      </c>
      <c r="M100">
        <v>17.3549677391728</v>
      </c>
    </row>
    <row r="101" spans="1:13">
      <c r="A101" s="2">
        <v>44950</v>
      </c>
      <c r="B101">
        <v>22929.0248936295</v>
      </c>
      <c r="C101">
        <v>0.375168986828031</v>
      </c>
      <c r="D101">
        <v>7.0247581332144</v>
      </c>
      <c r="E101">
        <v>1627.93555610754</v>
      </c>
      <c r="F101">
        <v>3.92010440068923</v>
      </c>
      <c r="G101">
        <v>305.617954328735</v>
      </c>
      <c r="H101">
        <v>6.71171704553822</v>
      </c>
      <c r="I101">
        <v>6.58721998709939</v>
      </c>
      <c r="J101">
        <v>86.6955847954366</v>
      </c>
      <c r="K101">
        <v>0.996065056596904</v>
      </c>
      <c r="L101">
        <v>24.3765592726574</v>
      </c>
      <c r="M101">
        <v>18.0045945290173</v>
      </c>
    </row>
    <row r="102" spans="1:13">
      <c r="A102" s="2">
        <v>44951</v>
      </c>
      <c r="B102">
        <v>22611.1268787259</v>
      </c>
      <c r="C102">
        <v>0.358547338052625</v>
      </c>
      <c r="D102">
        <v>6.65543191106822</v>
      </c>
      <c r="E102">
        <v>1553.74205523086</v>
      </c>
      <c r="F102">
        <v>3.88145629316742</v>
      </c>
      <c r="G102">
        <v>300.754741716687</v>
      </c>
      <c r="H102">
        <v>6.29359055941879</v>
      </c>
      <c r="I102">
        <v>6.18352943025898</v>
      </c>
      <c r="J102">
        <v>79.88082459039479</v>
      </c>
      <c r="K102">
        <v>0.955243041168731</v>
      </c>
      <c r="L102">
        <v>22.7814188162997</v>
      </c>
      <c r="M102">
        <v>17.0221502907149</v>
      </c>
    </row>
    <row r="103" spans="1:13">
      <c r="A103" s="2">
        <v>44952</v>
      </c>
      <c r="B103">
        <v>23109.0845189947</v>
      </c>
      <c r="C103">
        <v>0.372963118972752</v>
      </c>
      <c r="D103">
        <v>6.95574933023864</v>
      </c>
      <c r="E103">
        <v>1607.73188661601</v>
      </c>
      <c r="F103">
        <v>3.97172011163034</v>
      </c>
      <c r="G103">
        <v>307.127126312338</v>
      </c>
      <c r="H103">
        <v>6.58864509450253</v>
      </c>
      <c r="I103">
        <v>6.39651841691662</v>
      </c>
      <c r="J103">
        <v>85.7988579485492</v>
      </c>
      <c r="K103">
        <v>0.99220457925018</v>
      </c>
      <c r="L103">
        <v>24.5649041446234</v>
      </c>
      <c r="M103">
        <v>17.7993556380501</v>
      </c>
    </row>
    <row r="104" spans="1:13">
      <c r="A104" s="2">
        <v>44953</v>
      </c>
      <c r="B104">
        <v>23008.6894766219</v>
      </c>
      <c r="C104">
        <v>0.379866219937695</v>
      </c>
      <c r="D104">
        <v>7.17705554947099</v>
      </c>
      <c r="E104">
        <v>1601.93506399766</v>
      </c>
      <c r="F104">
        <v>3.95363698773217</v>
      </c>
      <c r="G104">
        <v>304.670732412973</v>
      </c>
      <c r="H104">
        <v>6.76334316406745</v>
      </c>
      <c r="I104">
        <v>6.46871650039148</v>
      </c>
      <c r="J104">
        <v>88.9544809630131</v>
      </c>
      <c r="K104">
        <v>1.10687403449497</v>
      </c>
      <c r="L104">
        <v>24.3380040512831</v>
      </c>
      <c r="M104">
        <v>18.1192714074763</v>
      </c>
    </row>
    <row r="105" spans="1:13">
      <c r="A105" s="2">
        <v>44954</v>
      </c>
      <c r="B105">
        <v>23070.4964582116</v>
      </c>
      <c r="C105">
        <v>0.388694168081103</v>
      </c>
      <c r="D105">
        <v>7.37183894243674</v>
      </c>
      <c r="E105">
        <v>1598.01924400935</v>
      </c>
      <c r="F105">
        <v>4.0180550135451</v>
      </c>
      <c r="G105">
        <v>308.284159354044</v>
      </c>
      <c r="H105">
        <v>6.85535007070917</v>
      </c>
      <c r="I105">
        <v>6.56087138710079</v>
      </c>
      <c r="J105">
        <v>87.1665311578676</v>
      </c>
      <c r="K105">
        <v>1.1590739730395</v>
      </c>
      <c r="L105">
        <v>24.3504244847928</v>
      </c>
      <c r="M105">
        <v>21.3076681747902</v>
      </c>
    </row>
    <row r="106" spans="1:13">
      <c r="A106" s="2">
        <v>44955</v>
      </c>
      <c r="B106">
        <v>23008.8094649328</v>
      </c>
      <c r="C106">
        <v>0.381605535277907</v>
      </c>
      <c r="D106">
        <v>7.19976927879327</v>
      </c>
      <c r="E106">
        <v>1570.18742606663</v>
      </c>
      <c r="F106">
        <v>3.99350001754334</v>
      </c>
      <c r="G106">
        <v>305.840093289148</v>
      </c>
      <c r="H106">
        <v>6.61705486156995</v>
      </c>
      <c r="I106">
        <v>6.38007326570867</v>
      </c>
      <c r="J106">
        <v>84.0552796701934</v>
      </c>
      <c r="K106">
        <v>1.14352418136783</v>
      </c>
      <c r="L106">
        <v>23.9284705138816</v>
      </c>
      <c r="M106">
        <v>20.5960066753933</v>
      </c>
    </row>
    <row r="107" spans="1:13">
      <c r="A107" s="2">
        <v>44956</v>
      </c>
      <c r="B107">
        <v>23774.9963679135</v>
      </c>
      <c r="C107">
        <v>0.396322387262458</v>
      </c>
      <c r="D107">
        <v>7.38855567737502</v>
      </c>
      <c r="E107">
        <v>1646.29684132087</v>
      </c>
      <c r="F107">
        <v>4.11826537751264</v>
      </c>
      <c r="G107">
        <v>317.398597251301</v>
      </c>
      <c r="H107">
        <v>6.92236947620474</v>
      </c>
      <c r="I107">
        <v>6.61180810723098</v>
      </c>
      <c r="J107">
        <v>87.7585215325206</v>
      </c>
      <c r="K107">
        <v>1.17633250083895</v>
      </c>
      <c r="L107">
        <v>26.1580128483087</v>
      </c>
      <c r="M107">
        <v>21.0474180228821</v>
      </c>
    </row>
    <row r="108" spans="1:13">
      <c r="A108" s="2">
        <v>44957</v>
      </c>
      <c r="B108">
        <v>22799.427261543</v>
      </c>
      <c r="C108">
        <v>0.371842851553325</v>
      </c>
      <c r="D108">
        <v>6.9041574379127</v>
      </c>
      <c r="E108">
        <v>1565.98836440678</v>
      </c>
      <c r="F108">
        <v>3.96576613189064</v>
      </c>
      <c r="G108">
        <v>306.712391807462</v>
      </c>
      <c r="H108">
        <v>6.49054238315747</v>
      </c>
      <c r="I108">
        <v>6.18584215170171</v>
      </c>
      <c r="J108">
        <v>80.98276455842981</v>
      </c>
      <c r="K108">
        <v>1.08547384671437</v>
      </c>
      <c r="L108">
        <v>23.9237292589439</v>
      </c>
      <c r="M108">
        <v>19.6954048621745</v>
      </c>
    </row>
    <row r="109" spans="1:13">
      <c r="A109" s="2">
        <v>44958</v>
      </c>
      <c r="B109">
        <v>23130.0519132087</v>
      </c>
      <c r="C109">
        <v>0.390736723449631</v>
      </c>
      <c r="D109">
        <v>6.94414759615923</v>
      </c>
      <c r="E109">
        <v>1584.82108328463</v>
      </c>
      <c r="F109">
        <v>4.03063180714475</v>
      </c>
      <c r="G109">
        <v>312.116973861547</v>
      </c>
      <c r="H109">
        <v>6.56497580844808</v>
      </c>
      <c r="I109">
        <v>6.2613994266839</v>
      </c>
      <c r="J109">
        <v>82.980392341184</v>
      </c>
      <c r="K109">
        <v>1.10810088313225</v>
      </c>
      <c r="L109">
        <v>23.9344369054449</v>
      </c>
      <c r="M109">
        <v>19.830956806135</v>
      </c>
    </row>
    <row r="110" spans="1:13">
      <c r="A110" s="2">
        <v>44959</v>
      </c>
      <c r="B110">
        <v>23727.2026075395</v>
      </c>
      <c r="C110">
        <v>0.397487455436926</v>
      </c>
      <c r="D110">
        <v>7.22122502529183</v>
      </c>
      <c r="E110">
        <v>1641.90211075395</v>
      </c>
      <c r="F110">
        <v>4.08238781771864</v>
      </c>
      <c r="G110">
        <v>317.473048128185</v>
      </c>
      <c r="H110">
        <v>6.81615619579463</v>
      </c>
      <c r="I110">
        <v>6.46842035521869</v>
      </c>
      <c r="J110">
        <v>88.1667286386395</v>
      </c>
      <c r="K110">
        <v>1.19551981184107</v>
      </c>
      <c r="L110">
        <v>24.9992269049502</v>
      </c>
      <c r="M110">
        <v>20.9101293553785</v>
      </c>
    </row>
    <row r="111" spans="1:13">
      <c r="A111" s="2">
        <v>44960</v>
      </c>
      <c r="B111">
        <v>23505.6048430742</v>
      </c>
      <c r="C111">
        <v>0.398590102411277</v>
      </c>
      <c r="D111">
        <v>7.11260671910092</v>
      </c>
      <c r="E111">
        <v>1646.33768264173</v>
      </c>
      <c r="F111">
        <v>4.15234096365215</v>
      </c>
      <c r="G111">
        <v>324.337961471432</v>
      </c>
      <c r="H111">
        <v>7.12991996401258</v>
      </c>
      <c r="I111">
        <v>6.55774861490159</v>
      </c>
      <c r="J111">
        <v>88.61432578048191</v>
      </c>
      <c r="K111">
        <v>1.1864056244456</v>
      </c>
      <c r="L111">
        <v>24.3392856651257</v>
      </c>
      <c r="M111">
        <v>21.2444159873617</v>
      </c>
    </row>
    <row r="112" spans="1:13">
      <c r="A112" s="2">
        <v>44961</v>
      </c>
      <c r="B112">
        <v>23445.8131773816</v>
      </c>
      <c r="C112">
        <v>0.404462457512455</v>
      </c>
      <c r="D112">
        <v>7.2889625081899</v>
      </c>
      <c r="E112">
        <v>1665.60525014611</v>
      </c>
      <c r="F112">
        <v>4.36819936726556</v>
      </c>
      <c r="G112">
        <v>331.960619900916</v>
      </c>
      <c r="H112">
        <v>7.07143601438724</v>
      </c>
      <c r="I112">
        <v>7.01868191355358</v>
      </c>
      <c r="J112">
        <v>90.8222487438055</v>
      </c>
      <c r="K112">
        <v>1.2454892406688</v>
      </c>
      <c r="L112">
        <v>24.7088240617378</v>
      </c>
      <c r="M112">
        <v>21.3731403282941</v>
      </c>
    </row>
    <row r="113" spans="1:13">
      <c r="A113" s="2">
        <v>44962</v>
      </c>
      <c r="B113">
        <v>23355.5243863238</v>
      </c>
      <c r="C113">
        <v>0.400713449659357</v>
      </c>
      <c r="D113">
        <v>7.25925188532056</v>
      </c>
      <c r="E113">
        <v>1671.04695207481</v>
      </c>
      <c r="F113">
        <v>4.52896829859494</v>
      </c>
      <c r="G113">
        <v>330.840920221775</v>
      </c>
      <c r="H113">
        <v>7.25060140066675</v>
      </c>
      <c r="I113">
        <v>6.91392218090015</v>
      </c>
      <c r="J113">
        <v>89.0953018438436</v>
      </c>
      <c r="K113">
        <v>1.25786937741187</v>
      </c>
      <c r="L113">
        <v>24.4201742523939</v>
      </c>
      <c r="M113">
        <v>21.1057111343733</v>
      </c>
    </row>
    <row r="114" spans="1:13">
      <c r="A114" s="2">
        <v>44963</v>
      </c>
      <c r="B114">
        <v>22957.2251905319</v>
      </c>
      <c r="C114">
        <v>0.392496210127659</v>
      </c>
      <c r="D114">
        <v>6.98812537911879</v>
      </c>
      <c r="E114">
        <v>1631.12114172998</v>
      </c>
      <c r="F114">
        <v>4.42206415831131</v>
      </c>
      <c r="G114">
        <v>327.832104764241</v>
      </c>
      <c r="H114">
        <v>6.9006854087581</v>
      </c>
      <c r="I114">
        <v>6.64337180455694</v>
      </c>
      <c r="J114">
        <v>85.68530384413739</v>
      </c>
      <c r="K114">
        <v>1.20483526779243</v>
      </c>
      <c r="L114">
        <v>23.5218945282957</v>
      </c>
      <c r="M114">
        <v>20.1044290326375</v>
      </c>
    </row>
    <row r="115" spans="1:13">
      <c r="A115" s="2">
        <v>44964</v>
      </c>
      <c r="B115">
        <v>22745.1650371128</v>
      </c>
      <c r="C115">
        <v>0.381857817884278</v>
      </c>
      <c r="D115">
        <v>6.82119881048705</v>
      </c>
      <c r="E115">
        <v>1614.27482232613</v>
      </c>
      <c r="F115">
        <v>4.42764799971575</v>
      </c>
      <c r="G115">
        <v>324.698506966054</v>
      </c>
      <c r="H115">
        <v>6.64321051502852</v>
      </c>
      <c r="I115">
        <v>6.48549098354841</v>
      </c>
      <c r="J115">
        <v>84.072686379356</v>
      </c>
      <c r="K115">
        <v>1.19049622060308</v>
      </c>
      <c r="L115">
        <v>22.6808280831897</v>
      </c>
      <c r="M115">
        <v>19.5842342470482</v>
      </c>
    </row>
    <row r="116" spans="1:13">
      <c r="A116" s="2">
        <v>44965</v>
      </c>
      <c r="B116">
        <v>23266.2692036821</v>
      </c>
      <c r="C116">
        <v>0.398994011069839</v>
      </c>
      <c r="D116">
        <v>7.19899449803962</v>
      </c>
      <c r="E116">
        <v>1672.72231092928</v>
      </c>
      <c r="F116">
        <v>4.57183495033568</v>
      </c>
      <c r="G116">
        <v>333.28369026561</v>
      </c>
      <c r="H116">
        <v>6.98915522430147</v>
      </c>
      <c r="I116">
        <v>6.93667056286497</v>
      </c>
      <c r="J116">
        <v>88.863215901055</v>
      </c>
      <c r="K116">
        <v>1.2676749718386</v>
      </c>
      <c r="L116">
        <v>23.8790545395621</v>
      </c>
      <c r="M116">
        <v>20.8511076830576</v>
      </c>
    </row>
    <row r="117" spans="1:13">
      <c r="A117" s="2">
        <v>44966</v>
      </c>
      <c r="B117">
        <v>22937.5799453536</v>
      </c>
      <c r="C117">
        <v>0.394152885442469</v>
      </c>
      <c r="D117">
        <v>7.12509294817002</v>
      </c>
      <c r="E117">
        <v>1650.23299795441</v>
      </c>
      <c r="F117">
        <v>4.67757394824111</v>
      </c>
      <c r="G117">
        <v>328.025191780074</v>
      </c>
      <c r="H117">
        <v>6.80282576971931</v>
      </c>
      <c r="I117">
        <v>6.75202468681408</v>
      </c>
      <c r="J117">
        <v>86.9506879721722</v>
      </c>
      <c r="K117">
        <v>1.30717669491525</v>
      </c>
      <c r="L117">
        <v>23.2088513958771</v>
      </c>
      <c r="M117">
        <v>20.0881332542055</v>
      </c>
    </row>
    <row r="118" spans="1:13">
      <c r="A118" s="2">
        <v>44967</v>
      </c>
      <c r="B118">
        <v>21818.1989456458</v>
      </c>
      <c r="C118">
        <v>0.361788122698887</v>
      </c>
      <c r="D118">
        <v>6.98904332131417</v>
      </c>
      <c r="E118">
        <v>1545.6244585038</v>
      </c>
      <c r="F118">
        <v>4.16981889669104</v>
      </c>
      <c r="G118">
        <v>305.735545236793</v>
      </c>
      <c r="H118">
        <v>6.30669506655756</v>
      </c>
      <c r="I118">
        <v>6.23007181818211</v>
      </c>
      <c r="J118">
        <v>77.79998001964751</v>
      </c>
      <c r="K118">
        <v>1.22935764840239</v>
      </c>
      <c r="L118">
        <v>20.4887813191191</v>
      </c>
      <c r="M118">
        <v>17.8764713076033</v>
      </c>
    </row>
    <row r="119" spans="1:13">
      <c r="A119" s="2">
        <v>44968</v>
      </c>
      <c r="B119">
        <v>21620.5667837522</v>
      </c>
      <c r="C119">
        <v>0.358177902225532</v>
      </c>
      <c r="D119">
        <v>6.90420653059213</v>
      </c>
      <c r="E119">
        <v>1514.2499868498</v>
      </c>
      <c r="F119">
        <v>4.12510687020412</v>
      </c>
      <c r="G119">
        <v>305.935492328882</v>
      </c>
      <c r="H119">
        <v>6.35919195243772</v>
      </c>
      <c r="I119">
        <v>6.1851171008493</v>
      </c>
      <c r="J119">
        <v>78.7689305864706</v>
      </c>
      <c r="K119">
        <v>1.23005135151265</v>
      </c>
      <c r="L119">
        <v>20.1586451520537</v>
      </c>
      <c r="M119">
        <v>17.7982822969449</v>
      </c>
    </row>
    <row r="120" spans="1:13">
      <c r="A120" s="2">
        <v>44969</v>
      </c>
      <c r="B120">
        <v>21864.8626414378</v>
      </c>
      <c r="C120">
        <v>0.369238360606122</v>
      </c>
      <c r="D120">
        <v>7.01335281156649</v>
      </c>
      <c r="E120">
        <v>1540.18145032145</v>
      </c>
      <c r="F120">
        <v>4.19710241155705</v>
      </c>
      <c r="G120">
        <v>310.762838802295</v>
      </c>
      <c r="H120">
        <v>6.48548551804234</v>
      </c>
      <c r="I120">
        <v>6.28107855360158</v>
      </c>
      <c r="J120">
        <v>79.38691358833189</v>
      </c>
      <c r="K120">
        <v>1.25238082949687</v>
      </c>
      <c r="L120">
        <v>20.8275749307841</v>
      </c>
      <c r="M120">
        <v>18.0336623550724</v>
      </c>
    </row>
    <row r="121" spans="1:13">
      <c r="A121" s="2">
        <v>44970</v>
      </c>
      <c r="B121">
        <v>21772.1373252484</v>
      </c>
      <c r="C121">
        <v>0.363885140973139</v>
      </c>
      <c r="D121">
        <v>6.80892747554116</v>
      </c>
      <c r="E121">
        <v>1513.77351841029</v>
      </c>
      <c r="F121">
        <v>4.18065187134332</v>
      </c>
      <c r="G121">
        <v>313.400514858889</v>
      </c>
      <c r="H121">
        <v>6.34060345634783</v>
      </c>
      <c r="I121">
        <v>6.17087122628559</v>
      </c>
      <c r="J121">
        <v>77.3779471901168</v>
      </c>
      <c r="K121">
        <v>1.23732432141013</v>
      </c>
      <c r="L121">
        <v>21.4736907442625</v>
      </c>
      <c r="M121">
        <v>17.7515852445153</v>
      </c>
    </row>
    <row r="122" spans="1:13">
      <c r="A122" s="2">
        <v>44971</v>
      </c>
      <c r="B122">
        <v>21798.7157168323</v>
      </c>
      <c r="C122">
        <v>0.359571468928517</v>
      </c>
      <c r="D122">
        <v>6.66716648385506</v>
      </c>
      <c r="E122">
        <v>1506.22274605494</v>
      </c>
      <c r="F122">
        <v>3.93158595464111</v>
      </c>
      <c r="G122">
        <v>293.571288242122</v>
      </c>
      <c r="H122">
        <v>6.25613440053276</v>
      </c>
      <c r="I122">
        <v>6.11243339410743</v>
      </c>
      <c r="J122">
        <v>82.3051862673229</v>
      </c>
      <c r="K122">
        <v>1.18505592644372</v>
      </c>
      <c r="L122">
        <v>20.7641245026922</v>
      </c>
      <c r="M122">
        <v>17.6274355430463</v>
      </c>
    </row>
    <row r="123" spans="1:13">
      <c r="A123" s="2">
        <v>44972</v>
      </c>
      <c r="B123">
        <v>22222.415043834</v>
      </c>
      <c r="C123">
        <v>0.386683177841169</v>
      </c>
      <c r="D123">
        <v>6.81431649254592</v>
      </c>
      <c r="E123">
        <v>1557.42669579194</v>
      </c>
      <c r="F123">
        <v>3.96208038221671</v>
      </c>
      <c r="G123">
        <v>296.334340512419</v>
      </c>
      <c r="H123">
        <v>6.58559921586879</v>
      </c>
      <c r="I123">
        <v>6.23133498860894</v>
      </c>
      <c r="J123">
        <v>83.08793377215839</v>
      </c>
      <c r="K123">
        <v>1.25859406239111</v>
      </c>
      <c r="L123">
        <v>21.8218273090662</v>
      </c>
      <c r="M123">
        <v>18.1624509521233</v>
      </c>
    </row>
    <row r="124" spans="1:13">
      <c r="A124" s="2">
        <v>44973</v>
      </c>
      <c r="B124">
        <v>24304.6129827586</v>
      </c>
      <c r="C124">
        <v>0.411966690201836</v>
      </c>
      <c r="D124">
        <v>7.26704997729064</v>
      </c>
      <c r="E124">
        <v>1672.84323933372</v>
      </c>
      <c r="F124">
        <v>4.24186206016391</v>
      </c>
      <c r="G124">
        <v>317.121374736817</v>
      </c>
      <c r="H124">
        <v>6.93282706429518</v>
      </c>
      <c r="I124">
        <v>6.60705543507268</v>
      </c>
      <c r="J124">
        <v>89.1235274899106</v>
      </c>
      <c r="K124">
        <v>1.32844961076213</v>
      </c>
      <c r="L124">
        <v>23.8332658846551</v>
      </c>
      <c r="M124">
        <v>19.8458590375072</v>
      </c>
    </row>
    <row r="125" spans="1:13">
      <c r="A125" s="2">
        <v>44974</v>
      </c>
      <c r="B125">
        <v>23742.4488354763</v>
      </c>
      <c r="C125">
        <v>0.388566348596967</v>
      </c>
      <c r="D125">
        <v>7.03442218318544</v>
      </c>
      <c r="E125">
        <v>1643.89578404442</v>
      </c>
      <c r="F125">
        <v>4.02134934449409</v>
      </c>
      <c r="G125">
        <v>305.871011651925</v>
      </c>
      <c r="H125">
        <v>6.50980002797177</v>
      </c>
      <c r="I125">
        <v>6.35591521354098</v>
      </c>
      <c r="J125">
        <v>84.6377395328926</v>
      </c>
      <c r="K125">
        <v>1.37421357685564</v>
      </c>
      <c r="L125">
        <v>22.3089607361872</v>
      </c>
      <c r="M125">
        <v>18.6633891552917</v>
      </c>
    </row>
    <row r="126" spans="1:13">
      <c r="A126" s="2">
        <v>44975</v>
      </c>
      <c r="B126">
        <v>24607.3356054939</v>
      </c>
      <c r="C126">
        <v>0.403761784511981</v>
      </c>
      <c r="D126">
        <v>7.64031833254892</v>
      </c>
      <c r="E126">
        <v>1696.04581063705</v>
      </c>
      <c r="F126">
        <v>4.17410323612959</v>
      </c>
      <c r="G126">
        <v>313.631843297217</v>
      </c>
      <c r="H126">
        <v>6.73114872715318</v>
      </c>
      <c r="I126">
        <v>7.30506543966357</v>
      </c>
      <c r="J126">
        <v>86.50278841098201</v>
      </c>
      <c r="K126">
        <v>1.52586712381979</v>
      </c>
      <c r="L126">
        <v>23.1587176969162</v>
      </c>
      <c r="M126">
        <v>19.4856813190046</v>
      </c>
    </row>
    <row r="127" spans="1:13">
      <c r="A127" s="2">
        <v>44976</v>
      </c>
      <c r="B127">
        <v>24636.5266127995</v>
      </c>
      <c r="C127">
        <v>0.406110149942184</v>
      </c>
      <c r="D127">
        <v>8.009107834646789</v>
      </c>
      <c r="E127">
        <v>1690.93641057861</v>
      </c>
      <c r="F127">
        <v>4.20877610917538</v>
      </c>
      <c r="G127">
        <v>316.190843431363</v>
      </c>
      <c r="H127">
        <v>6.9771215603176</v>
      </c>
      <c r="I127">
        <v>7.24951031429382</v>
      </c>
      <c r="J127">
        <v>91.0287098880892</v>
      </c>
      <c r="K127">
        <v>1.487965285185</v>
      </c>
      <c r="L127">
        <v>23.4855020204034</v>
      </c>
      <c r="M127">
        <v>19.5943603694756</v>
      </c>
    </row>
    <row r="128" spans="1:13">
      <c r="A128" s="2">
        <v>44977</v>
      </c>
      <c r="B128">
        <v>24366.9907606663</v>
      </c>
      <c r="C128">
        <v>0.40034662318209</v>
      </c>
      <c r="D128">
        <v>7.97521607597401</v>
      </c>
      <c r="E128">
        <v>1683.20734979544</v>
      </c>
      <c r="F128">
        <v>4.17172350029296</v>
      </c>
      <c r="G128">
        <v>312.357828053078</v>
      </c>
      <c r="H128">
        <v>7.2186032835864</v>
      </c>
      <c r="I128">
        <v>7.46816884581555</v>
      </c>
      <c r="J128">
        <v>90.56366535532079</v>
      </c>
      <c r="K128">
        <v>1.48437409744561</v>
      </c>
      <c r="L128">
        <v>24.9528873653186</v>
      </c>
      <c r="M128">
        <v>19.8866705754766</v>
      </c>
    </row>
    <row r="129" spans="1:13">
      <c r="A129" s="2">
        <v>44978</v>
      </c>
      <c r="B129">
        <v>24797.8430359439</v>
      </c>
      <c r="C129">
        <v>0.403218366064058</v>
      </c>
      <c r="D129">
        <v>8.001331727822979</v>
      </c>
      <c r="E129">
        <v>1700.88487288136</v>
      </c>
      <c r="F129">
        <v>4.21767745369068</v>
      </c>
      <c r="G129">
        <v>314.945402838221</v>
      </c>
      <c r="H129">
        <v>7.35085224284244</v>
      </c>
      <c r="I129">
        <v>7.53818141453636</v>
      </c>
      <c r="J129">
        <v>91.859254765163</v>
      </c>
      <c r="K129">
        <v>1.47255753183533</v>
      </c>
      <c r="L129">
        <v>26.0985948263692</v>
      </c>
      <c r="M129">
        <v>20.8401985649392</v>
      </c>
    </row>
    <row r="130" spans="1:13">
      <c r="A130" s="2">
        <v>44979</v>
      </c>
      <c r="B130">
        <v>24400.3893898305</v>
      </c>
      <c r="C130">
        <v>0.391687217962442</v>
      </c>
      <c r="D130">
        <v>7.62007317076729</v>
      </c>
      <c r="E130">
        <v>1655.09468264173</v>
      </c>
      <c r="F130">
        <v>4.1465700016785</v>
      </c>
      <c r="G130">
        <v>311.06303310115</v>
      </c>
      <c r="H130">
        <v>7.01980081402221</v>
      </c>
      <c r="I130">
        <v>7.23755900714561</v>
      </c>
      <c r="J130">
        <v>87.41435849604029</v>
      </c>
      <c r="K130">
        <v>1.38181359567474</v>
      </c>
      <c r="L130">
        <v>24.8769312084741</v>
      </c>
      <c r="M130">
        <v>20.8964882925772</v>
      </c>
    </row>
    <row r="131" spans="1:13">
      <c r="A131" s="2">
        <v>44980</v>
      </c>
      <c r="B131">
        <v>24163.7389812975</v>
      </c>
      <c r="C131">
        <v>0.38852869975485</v>
      </c>
      <c r="D131">
        <v>7.70939962226488</v>
      </c>
      <c r="E131">
        <v>1641.94119491525</v>
      </c>
      <c r="F131">
        <v>4.12352369823407</v>
      </c>
      <c r="G131">
        <v>312.448698623415</v>
      </c>
      <c r="H131">
        <v>6.92859998822558</v>
      </c>
      <c r="I131">
        <v>7.17053984238593</v>
      </c>
      <c r="J131">
        <v>84.99361418241121</v>
      </c>
      <c r="K131">
        <v>1.39149737513288</v>
      </c>
      <c r="L131">
        <v>24.17829544367</v>
      </c>
      <c r="M131">
        <v>20.2946965403754</v>
      </c>
    </row>
    <row r="132" spans="1:13">
      <c r="A132" s="2">
        <v>44981</v>
      </c>
      <c r="B132">
        <v>23910.0342104033</v>
      </c>
      <c r="C132">
        <v>0.382611091702252</v>
      </c>
      <c r="D132">
        <v>7.94145497480157</v>
      </c>
      <c r="E132">
        <v>1649.39288398597</v>
      </c>
      <c r="F132">
        <v>4.06505867741118</v>
      </c>
      <c r="G132">
        <v>308.317446343296</v>
      </c>
      <c r="H132">
        <v>6.93681146208295</v>
      </c>
      <c r="I132">
        <v>7.08149207155336</v>
      </c>
      <c r="J132">
        <v>85.3975183759473</v>
      </c>
      <c r="K132">
        <v>1.35193513114362</v>
      </c>
      <c r="L132">
        <v>23.8695044082399</v>
      </c>
      <c r="M132">
        <v>19.6913435651625</v>
      </c>
    </row>
    <row r="133" spans="1:13">
      <c r="A133" s="2">
        <v>44982</v>
      </c>
      <c r="B133">
        <v>23175.8242036821</v>
      </c>
      <c r="C133">
        <v>0.365636708705719</v>
      </c>
      <c r="D133">
        <v>7.44871293930351</v>
      </c>
      <c r="E133">
        <v>1608.29904324956</v>
      </c>
      <c r="F133">
        <v>3.98145085387874</v>
      </c>
      <c r="G133">
        <v>301.820834637341</v>
      </c>
      <c r="H133">
        <v>6.57080876158763</v>
      </c>
      <c r="I133">
        <v>6.60944089858398</v>
      </c>
      <c r="J133">
        <v>81.49659309493001</v>
      </c>
      <c r="K133">
        <v>1.26583598155178</v>
      </c>
      <c r="L133">
        <v>23.0321197561257</v>
      </c>
      <c r="M133">
        <v>18.3695812051612</v>
      </c>
    </row>
    <row r="134" spans="1:13">
      <c r="A134" s="2">
        <v>44983</v>
      </c>
      <c r="B134">
        <v>23159.8154403857</v>
      </c>
      <c r="C134">
        <v>0.361757975818999</v>
      </c>
      <c r="D134">
        <v>7.37734026880916</v>
      </c>
      <c r="E134">
        <v>1593.90391671537</v>
      </c>
      <c r="F134">
        <v>4.00403281823747</v>
      </c>
      <c r="G134">
        <v>302.178662230615</v>
      </c>
      <c r="H134">
        <v>6.46264628532161</v>
      </c>
      <c r="I134">
        <v>6.53362937922332</v>
      </c>
      <c r="J134">
        <v>79.8430702172145</v>
      </c>
      <c r="K134">
        <v>1.24726932316617</v>
      </c>
      <c r="L134">
        <v>22.392770702393</v>
      </c>
      <c r="M134">
        <v>17.9431333023857</v>
      </c>
    </row>
    <row r="135" spans="1:13">
      <c r="A135" s="2">
        <v>44984</v>
      </c>
      <c r="B135">
        <v>23542.0964281122</v>
      </c>
      <c r="C135">
        <v>0.368757516447653</v>
      </c>
      <c r="D135">
        <v>7.48514871691603</v>
      </c>
      <c r="E135">
        <v>1640.57851431911</v>
      </c>
      <c r="F135">
        <v>4.05111025385963</v>
      </c>
      <c r="G135">
        <v>308.841430312889</v>
      </c>
      <c r="H135">
        <v>6.59741553413703</v>
      </c>
      <c r="I135">
        <v>6.68284213317558</v>
      </c>
      <c r="J135">
        <v>82.1535650067987</v>
      </c>
      <c r="K135">
        <v>1.2796342367611</v>
      </c>
      <c r="L135">
        <v>23.2552608419258</v>
      </c>
      <c r="M135">
        <v>18.4257561669524</v>
      </c>
    </row>
    <row r="136" spans="1:13">
      <c r="A136" s="2">
        <v>44985</v>
      </c>
      <c r="B136">
        <v>23504.1894178843</v>
      </c>
      <c r="C136">
        <v>0.3645960704206</v>
      </c>
      <c r="D136">
        <v>7.27484208722784</v>
      </c>
      <c r="E136">
        <v>1633.62932583285</v>
      </c>
      <c r="F136">
        <v>4.01158663094413</v>
      </c>
      <c r="G136">
        <v>304.609219680181</v>
      </c>
      <c r="H136">
        <v>6.44362121111337</v>
      </c>
      <c r="I136">
        <v>6.58616077390033</v>
      </c>
      <c r="J136">
        <v>80.2504066477204</v>
      </c>
      <c r="K136">
        <v>1.23498427731107</v>
      </c>
      <c r="L136">
        <v>22.6869170032302</v>
      </c>
      <c r="M136">
        <v>17.9156230489005</v>
      </c>
    </row>
    <row r="137" spans="1:13">
      <c r="A137" s="2">
        <v>44986</v>
      </c>
      <c r="B137">
        <v>23145.9491277031</v>
      </c>
      <c r="C137">
        <v>0.352012396145585</v>
      </c>
      <c r="D137">
        <v>7.20277657831328</v>
      </c>
      <c r="E137">
        <v>1606.66273436587</v>
      </c>
      <c r="F137">
        <v>3.92737825175311</v>
      </c>
      <c r="G137">
        <v>301.468841576651</v>
      </c>
      <c r="H137">
        <v>6.49106966215912</v>
      </c>
      <c r="I137">
        <v>6.34663831261642</v>
      </c>
      <c r="J137">
        <v>77.6498764992687</v>
      </c>
      <c r="K137">
        <v>1.19709427454567</v>
      </c>
      <c r="L137">
        <v>21.9320191049333</v>
      </c>
      <c r="M137">
        <v>17.1070235695113</v>
      </c>
    </row>
    <row r="138" spans="1:13">
      <c r="A138" s="2">
        <v>44987</v>
      </c>
      <c r="B138">
        <v>23610.6590902981</v>
      </c>
      <c r="C138">
        <v>0.359935805994851</v>
      </c>
      <c r="D138">
        <v>7.52126507691925</v>
      </c>
      <c r="E138">
        <v>1661.70797282291</v>
      </c>
      <c r="F138">
        <v>3.96677986576619</v>
      </c>
      <c r="G138">
        <v>302.466413335966</v>
      </c>
      <c r="H138">
        <v>6.84026896244834</v>
      </c>
      <c r="I138">
        <v>6.52000461083566</v>
      </c>
      <c r="J138">
        <v>82.6563339948657</v>
      </c>
      <c r="K138">
        <v>1.24487028716711</v>
      </c>
      <c r="L138">
        <v>22.4788935987512</v>
      </c>
      <c r="M138">
        <v>17.7382254544396</v>
      </c>
    </row>
    <row r="139" spans="1:13">
      <c r="A139" s="2">
        <v>44988</v>
      </c>
      <c r="B139">
        <v>23470.0254815897</v>
      </c>
      <c r="C139">
        <v>0.34967619362493</v>
      </c>
      <c r="D139">
        <v>7.26876707693103</v>
      </c>
      <c r="E139">
        <v>1647.85497837522</v>
      </c>
      <c r="F139">
        <v>3.91419074954965</v>
      </c>
      <c r="G139">
        <v>299.925668055813</v>
      </c>
      <c r="H139">
        <v>6.63475055419905</v>
      </c>
      <c r="I139">
        <v>6.32361733961803</v>
      </c>
      <c r="J139">
        <v>79.8116409649879</v>
      </c>
      <c r="K139">
        <v>1.2252256601255</v>
      </c>
      <c r="L139">
        <v>21.9891468651286</v>
      </c>
      <c r="M139">
        <v>17.4581843226348</v>
      </c>
    </row>
    <row r="140" spans="1:13">
      <c r="A140" s="2">
        <v>44989</v>
      </c>
      <c r="B140">
        <v>22350.0962340736</v>
      </c>
      <c r="C140">
        <v>0.342236403829123</v>
      </c>
      <c r="D140">
        <v>6.95000884779936</v>
      </c>
      <c r="E140">
        <v>1569.16893132671</v>
      </c>
      <c r="F140">
        <v>3.75470128796194</v>
      </c>
      <c r="G140">
        <v>289.956413564635</v>
      </c>
      <c r="H140">
        <v>6.2637693772797</v>
      </c>
      <c r="I140">
        <v>6.03266296715407</v>
      </c>
      <c r="J140">
        <v>76.8920799121092</v>
      </c>
      <c r="K140">
        <v>1.16741269494065</v>
      </c>
      <c r="L140">
        <v>21.3981874362308</v>
      </c>
      <c r="M140">
        <v>16.651048178271</v>
      </c>
    </row>
    <row r="141" spans="1:13">
      <c r="A141" s="2">
        <v>44990</v>
      </c>
      <c r="B141">
        <v>22334.2852638808</v>
      </c>
      <c r="C141">
        <v>0.335722590604373</v>
      </c>
      <c r="D141">
        <v>6.84733455856674</v>
      </c>
      <c r="E141">
        <v>1565.88301373466</v>
      </c>
      <c r="F141">
        <v>3.79889214559053</v>
      </c>
      <c r="G141">
        <v>289.17685914822</v>
      </c>
      <c r="H141">
        <v>6.14327058775782</v>
      </c>
      <c r="I141">
        <v>5.89845373581846</v>
      </c>
      <c r="J141">
        <v>75.32566083568589</v>
      </c>
      <c r="K141">
        <v>1.12494923045539</v>
      </c>
      <c r="L141">
        <v>20.9083083825538</v>
      </c>
      <c r="M141">
        <v>16.1034420960728</v>
      </c>
    </row>
    <row r="142" spans="1:13">
      <c r="A142" s="2">
        <v>44991</v>
      </c>
      <c r="B142">
        <v>22419.8171390999</v>
      </c>
      <c r="C142">
        <v>0.336493794027172</v>
      </c>
      <c r="D142">
        <v>6.93788176629583</v>
      </c>
      <c r="E142">
        <v>1563.63009818819</v>
      </c>
      <c r="F142">
        <v>3.7601388785723</v>
      </c>
      <c r="G142">
        <v>288.231897999253</v>
      </c>
      <c r="H142">
        <v>6.3547685798385</v>
      </c>
      <c r="I142">
        <v>5.97395195859998</v>
      </c>
      <c r="J142">
        <v>74.9934863048987</v>
      </c>
      <c r="K142">
        <v>1.13565776245044</v>
      </c>
      <c r="L142">
        <v>20.9550334266817</v>
      </c>
      <c r="M142">
        <v>16.1483711714754</v>
      </c>
    </row>
    <row r="143" spans="1:13">
      <c r="A143" s="2">
        <v>44992</v>
      </c>
      <c r="B143">
        <v>22414.7033056692</v>
      </c>
      <c r="C143">
        <v>0.330455251831242</v>
      </c>
      <c r="D143">
        <v>6.86038939906421</v>
      </c>
      <c r="E143">
        <v>1567.53606341321</v>
      </c>
      <c r="F143">
        <v>3.76368382447306</v>
      </c>
      <c r="G143">
        <v>287.967375204723</v>
      </c>
      <c r="H143">
        <v>6.33799176258053</v>
      </c>
      <c r="I143">
        <v>5.9192370430025</v>
      </c>
      <c r="J143">
        <v>76.7442033934993</v>
      </c>
      <c r="K143">
        <v>1.1327830363387</v>
      </c>
      <c r="L143">
        <v>20.660136816247</v>
      </c>
      <c r="M143">
        <v>16.5204050859631</v>
      </c>
    </row>
    <row r="144" spans="1:13">
      <c r="A144" s="2">
        <v>44993</v>
      </c>
      <c r="B144">
        <v>22174.6484725307</v>
      </c>
      <c r="C144">
        <v>0.329920760245826</v>
      </c>
      <c r="D144">
        <v>6.86424724292299</v>
      </c>
      <c r="E144">
        <v>1560.02789246055</v>
      </c>
      <c r="F144">
        <v>3.74724466989585</v>
      </c>
      <c r="G144">
        <v>288.835787982708</v>
      </c>
      <c r="H144">
        <v>6.42037641258965</v>
      </c>
      <c r="I144">
        <v>5.83464657618821</v>
      </c>
      <c r="J144">
        <v>75.0905899277307</v>
      </c>
      <c r="K144">
        <v>1.14645299903005</v>
      </c>
      <c r="L144">
        <v>20.2206578645864</v>
      </c>
      <c r="M144">
        <v>16.1399688130371</v>
      </c>
    </row>
    <row r="145" spans="1:13">
      <c r="A145" s="2">
        <v>44994</v>
      </c>
      <c r="B145">
        <v>21701.3846227352</v>
      </c>
      <c r="C145">
        <v>0.317901684402652</v>
      </c>
      <c r="D145">
        <v>6.5903473440439</v>
      </c>
      <c r="E145">
        <v>1534.22761718293</v>
      </c>
      <c r="F145">
        <v>3.72126319777182</v>
      </c>
      <c r="G145">
        <v>287.122411097305</v>
      </c>
      <c r="H145">
        <v>6.10547990709989</v>
      </c>
      <c r="I145">
        <v>5.59524797235328</v>
      </c>
      <c r="J145">
        <v>71.6737722350054</v>
      </c>
      <c r="K145">
        <v>1.05554669939469</v>
      </c>
      <c r="L145">
        <v>18.4425787382622</v>
      </c>
      <c r="M145">
        <v>15.1591696456055</v>
      </c>
    </row>
    <row r="146" spans="1:13">
      <c r="A146" s="2">
        <v>44995</v>
      </c>
      <c r="B146">
        <v>20349.8141732905</v>
      </c>
      <c r="C146">
        <v>0.308761879039204</v>
      </c>
      <c r="D146">
        <v>6.14197827239272</v>
      </c>
      <c r="E146">
        <v>1436.66890824079</v>
      </c>
      <c r="F146">
        <v>3.58453450763776</v>
      </c>
      <c r="G146">
        <v>276.841524188649</v>
      </c>
      <c r="H146">
        <v>5.7257232274307</v>
      </c>
      <c r="I146">
        <v>5.36649692713606</v>
      </c>
      <c r="J146">
        <v>68.4896421344605</v>
      </c>
      <c r="K146">
        <v>1.01276583541125</v>
      </c>
      <c r="L146">
        <v>17.2983175996196</v>
      </c>
      <c r="M146">
        <v>14.3753548836855</v>
      </c>
    </row>
    <row r="147" spans="1:13">
      <c r="A147" s="2">
        <v>44996</v>
      </c>
      <c r="B147">
        <v>20240.406694623</v>
      </c>
      <c r="C147">
        <v>0.316508168297072</v>
      </c>
      <c r="D147">
        <v>6.24920424101953</v>
      </c>
      <c r="E147">
        <v>1434.1492194623</v>
      </c>
      <c r="F147">
        <v>3.57756770695556</v>
      </c>
      <c r="G147">
        <v>278.320719969854</v>
      </c>
      <c r="H147">
        <v>5.6484608341632</v>
      </c>
      <c r="I147">
        <v>5.57664320885608</v>
      </c>
      <c r="J147">
        <v>68.6199149127559</v>
      </c>
      <c r="K147">
        <v>1.06255507319979</v>
      </c>
      <c r="L147">
        <v>18.2821124746046</v>
      </c>
      <c r="M147">
        <v>14.9049024707239</v>
      </c>
    </row>
    <row r="148" spans="1:13">
      <c r="A148" s="2">
        <v>44997</v>
      </c>
      <c r="B148">
        <v>20585.2343290473</v>
      </c>
      <c r="C148">
        <v>0.306504433619469</v>
      </c>
      <c r="D148">
        <v>6.19531888639449</v>
      </c>
      <c r="E148">
        <v>1477.24561835184</v>
      </c>
      <c r="F148">
        <v>3.51573029685052</v>
      </c>
      <c r="G148">
        <v>277.170923686697</v>
      </c>
      <c r="H148">
        <v>5.46739193302266</v>
      </c>
      <c r="I148">
        <v>5.48930472320575</v>
      </c>
      <c r="J148">
        <v>67.19601066148689</v>
      </c>
      <c r="K148">
        <v>1.06230778701661</v>
      </c>
      <c r="L148">
        <v>18.1816569236058</v>
      </c>
      <c r="M148">
        <v>14.5656016030916</v>
      </c>
    </row>
    <row r="149" spans="1:13">
      <c r="A149" s="2">
        <v>44998</v>
      </c>
      <c r="B149">
        <v>22065.9800359439</v>
      </c>
      <c r="C149">
        <v>0.330704453527498</v>
      </c>
      <c r="D149">
        <v>6.5820103359055</v>
      </c>
      <c r="E149">
        <v>1586.49992781999</v>
      </c>
      <c r="F149">
        <v>3.66881629147048</v>
      </c>
      <c r="G149">
        <v>289.207265446457</v>
      </c>
      <c r="H149">
        <v>5.91952359528127</v>
      </c>
      <c r="I149">
        <v>5.90272341087148</v>
      </c>
      <c r="J149">
        <v>72.7477933360789</v>
      </c>
      <c r="K149">
        <v>1.15246962646404</v>
      </c>
      <c r="L149">
        <v>20.2624083111603</v>
      </c>
      <c r="M149">
        <v>16.2724604014609</v>
      </c>
    </row>
    <row r="150" spans="1:13">
      <c r="A150" s="2">
        <v>44999</v>
      </c>
      <c r="B150">
        <v>24154.4290946815</v>
      </c>
      <c r="C150">
        <v>0.344430742794154</v>
      </c>
      <c r="D150">
        <v>6.77114297676313</v>
      </c>
      <c r="E150">
        <v>1677.88656078317</v>
      </c>
      <c r="F150">
        <v>3.80105688837425</v>
      </c>
      <c r="G150">
        <v>308.602506297396</v>
      </c>
      <c r="H150">
        <v>6.10766554451152</v>
      </c>
      <c r="I150">
        <v>6.10643421963146</v>
      </c>
      <c r="J150">
        <v>76.0874829921313</v>
      </c>
      <c r="K150">
        <v>1.19108024247202</v>
      </c>
      <c r="L150">
        <v>20.3917619253469</v>
      </c>
      <c r="M150">
        <v>16.4730535684365</v>
      </c>
    </row>
    <row r="151" spans="1:13">
      <c r="A151" s="2">
        <v>45000</v>
      </c>
      <c r="B151">
        <v>24769.0175691409</v>
      </c>
      <c r="C151">
        <v>0.344636297371357</v>
      </c>
      <c r="D151">
        <v>6.97854666853945</v>
      </c>
      <c r="E151">
        <v>1706.89304383402</v>
      </c>
      <c r="F151">
        <v>3.81735970545938</v>
      </c>
      <c r="G151">
        <v>309.560878876083</v>
      </c>
      <c r="H151">
        <v>6.34174809971431</v>
      </c>
      <c r="I151">
        <v>6.25185232298618</v>
      </c>
      <c r="J151">
        <v>79.4047176285552</v>
      </c>
      <c r="K151">
        <v>1.19661825489576</v>
      </c>
      <c r="L151">
        <v>20.9562412447244</v>
      </c>
      <c r="M151">
        <v>17.1772893611449</v>
      </c>
    </row>
    <row r="152" spans="1:13">
      <c r="A152" s="2">
        <v>45001</v>
      </c>
      <c r="B152">
        <v>24409.8017518995</v>
      </c>
      <c r="C152">
        <v>0.324601638001661</v>
      </c>
      <c r="D152">
        <v>6.55162958886974</v>
      </c>
      <c r="E152">
        <v>1655.43240093513</v>
      </c>
      <c r="F152">
        <v>3.7294927109132</v>
      </c>
      <c r="G152">
        <v>307.165465869871</v>
      </c>
      <c r="H152">
        <v>5.91479516298667</v>
      </c>
      <c r="I152">
        <v>5.88053133591817</v>
      </c>
      <c r="J152">
        <v>74.03953734515819</v>
      </c>
      <c r="K152">
        <v>1.11533277127187</v>
      </c>
      <c r="L152">
        <v>19.3258992449866</v>
      </c>
      <c r="M152">
        <v>15.5976235082968</v>
      </c>
    </row>
    <row r="153" spans="1:13">
      <c r="A153" s="2">
        <v>45002</v>
      </c>
      <c r="B153">
        <v>25043.2388468732</v>
      </c>
      <c r="C153">
        <v>0.324821361306806</v>
      </c>
      <c r="D153">
        <v>6.68133007379841</v>
      </c>
      <c r="E153">
        <v>1677.25818614845</v>
      </c>
      <c r="F153">
        <v>3.84013803629632</v>
      </c>
      <c r="G153">
        <v>330.06376166906</v>
      </c>
      <c r="H153">
        <v>5.92597720931218</v>
      </c>
      <c r="I153">
        <v>6.101298116027</v>
      </c>
      <c r="J153">
        <v>75.0185693308464</v>
      </c>
      <c r="K153">
        <v>1.15058592162008</v>
      </c>
      <c r="L153">
        <v>19.7341719775516</v>
      </c>
      <c r="M153">
        <v>15.872494801595</v>
      </c>
    </row>
    <row r="154" spans="1:13">
      <c r="A154" s="2">
        <v>45003</v>
      </c>
      <c r="B154">
        <v>27450.6282933957</v>
      </c>
      <c r="C154">
        <v>0.349629345121461</v>
      </c>
      <c r="D154">
        <v>7.22723965452297</v>
      </c>
      <c r="E154">
        <v>1791.02045382817</v>
      </c>
      <c r="F154">
        <v>3.9141682757242</v>
      </c>
      <c r="G154">
        <v>339.239054583885</v>
      </c>
      <c r="H154">
        <v>6.41892527488528</v>
      </c>
      <c r="I154">
        <v>6.61527047778265</v>
      </c>
      <c r="J154">
        <v>80.52060959349269</v>
      </c>
      <c r="K154">
        <v>1.223305623131</v>
      </c>
      <c r="L154">
        <v>21.5698097701705</v>
      </c>
      <c r="M154">
        <v>17.6389353877049</v>
      </c>
    </row>
    <row r="155" spans="1:13">
      <c r="A155" s="2">
        <v>45004</v>
      </c>
      <c r="B155">
        <v>26985.7359915254</v>
      </c>
      <c r="C155">
        <v>0.337967813378355</v>
      </c>
      <c r="D155">
        <v>6.93981198316373</v>
      </c>
      <c r="E155">
        <v>1764.36525336061</v>
      </c>
      <c r="F155">
        <v>3.79971169082922</v>
      </c>
      <c r="G155">
        <v>331.929671002494</v>
      </c>
      <c r="H155">
        <v>6.49071175682047</v>
      </c>
      <c r="I155">
        <v>6.32871120683283</v>
      </c>
      <c r="J155">
        <v>77.9743629135278</v>
      </c>
      <c r="K155">
        <v>1.17483630732503</v>
      </c>
      <c r="L155">
        <v>21.2535180238411</v>
      </c>
      <c r="M155">
        <v>17.0051591057013</v>
      </c>
    </row>
    <row r="156" spans="1:13">
      <c r="A156" s="2">
        <v>45005</v>
      </c>
      <c r="B156">
        <v>28185.2043319696</v>
      </c>
      <c r="C156">
        <v>0.34824583592316</v>
      </c>
      <c r="D156">
        <v>7.14778049628078</v>
      </c>
      <c r="E156">
        <v>1801.75050058445</v>
      </c>
      <c r="F156">
        <v>3.86626695844085</v>
      </c>
      <c r="G156">
        <v>338.416954305755</v>
      </c>
      <c r="H156">
        <v>6.54898585747714</v>
      </c>
      <c r="I156">
        <v>6.50915259320879</v>
      </c>
      <c r="J156">
        <v>80.18295415157461</v>
      </c>
      <c r="K156">
        <v>1.17646117050408</v>
      </c>
      <c r="L156">
        <v>22.0408082992402</v>
      </c>
      <c r="M156">
        <v>17.6843525945065</v>
      </c>
    </row>
    <row r="157" spans="1:13">
      <c r="A157" s="2">
        <v>45006</v>
      </c>
      <c r="B157">
        <v>27834.3361090006</v>
      </c>
      <c r="C157">
        <v>0.333458276843628</v>
      </c>
      <c r="D157">
        <v>7.07664979741077</v>
      </c>
      <c r="E157">
        <v>1737.37734073641</v>
      </c>
      <c r="F157">
        <v>3.79828354438586</v>
      </c>
      <c r="G157">
        <v>333.952400404239</v>
      </c>
      <c r="H157">
        <v>6.20169357273152</v>
      </c>
      <c r="I157">
        <v>6.11912833806183</v>
      </c>
      <c r="J157">
        <v>76.34866865280139</v>
      </c>
      <c r="K157">
        <v>1.10727258919852</v>
      </c>
      <c r="L157">
        <v>22.2652093372543</v>
      </c>
      <c r="M157">
        <v>16.7088237637689</v>
      </c>
    </row>
    <row r="158" spans="1:13">
      <c r="A158" s="2">
        <v>45007</v>
      </c>
      <c r="B158">
        <v>28172.7950558153</v>
      </c>
      <c r="C158">
        <v>0.371127068095496</v>
      </c>
      <c r="D158">
        <v>7.40575409500021</v>
      </c>
      <c r="E158">
        <v>1805.09059409702</v>
      </c>
      <c r="F158">
        <v>3.84134225084191</v>
      </c>
      <c r="G158">
        <v>335.681672473329</v>
      </c>
      <c r="H158">
        <v>6.43552816723002</v>
      </c>
      <c r="I158">
        <v>6.3832529258122</v>
      </c>
      <c r="J158">
        <v>78.9180133159677</v>
      </c>
      <c r="K158">
        <v>1.15573750930923</v>
      </c>
      <c r="L158">
        <v>22.633542922646</v>
      </c>
      <c r="M158">
        <v>17.4677047760913</v>
      </c>
    </row>
    <row r="159" spans="1:13">
      <c r="A159" s="2">
        <v>45008</v>
      </c>
      <c r="B159">
        <v>27341.5571297487</v>
      </c>
      <c r="C159">
        <v>0.360495409319403</v>
      </c>
      <c r="D159">
        <v>7.17280664046601</v>
      </c>
      <c r="E159">
        <v>1738.26925452952</v>
      </c>
      <c r="F159">
        <v>3.72245098234519</v>
      </c>
      <c r="G159">
        <v>322.250112091562</v>
      </c>
      <c r="H159">
        <v>6.0835300817021</v>
      </c>
      <c r="I159">
        <v>6.06659126190145</v>
      </c>
      <c r="J159">
        <v>75.31408812193411</v>
      </c>
      <c r="K159">
        <v>1.11118423331756</v>
      </c>
      <c r="L159">
        <v>21.5067075969959</v>
      </c>
      <c r="M159">
        <v>16.7807087038945</v>
      </c>
    </row>
    <row r="160" spans="1:13">
      <c r="A160" s="2">
        <v>45009</v>
      </c>
      <c r="B160">
        <v>28387.8897495617</v>
      </c>
      <c r="C160">
        <v>0.372355432038229</v>
      </c>
      <c r="D160">
        <v>7.62655048691595</v>
      </c>
      <c r="E160">
        <v>1819.24090590298</v>
      </c>
      <c r="F160">
        <v>3.7784113492287</v>
      </c>
      <c r="G160">
        <v>330.006520225591</v>
      </c>
      <c r="H160">
        <v>6.25689618826289</v>
      </c>
      <c r="I160">
        <v>6.32919514586459</v>
      </c>
      <c r="J160">
        <v>77.1859844472948</v>
      </c>
      <c r="K160">
        <v>1.1367590863072</v>
      </c>
      <c r="L160">
        <v>22.2305438861922</v>
      </c>
      <c r="M160">
        <v>17.5828819920737</v>
      </c>
    </row>
    <row r="161" spans="1:13">
      <c r="A161" s="2">
        <v>45010</v>
      </c>
      <c r="B161">
        <v>27464.1249453536</v>
      </c>
      <c r="C161">
        <v>0.359924542744152</v>
      </c>
      <c r="D161">
        <v>7.21069804991296</v>
      </c>
      <c r="E161">
        <v>1751.13301110462</v>
      </c>
      <c r="F161">
        <v>3.68965069322947</v>
      </c>
      <c r="G161">
        <v>322.371591882865</v>
      </c>
      <c r="H161">
        <v>5.89140352955133</v>
      </c>
      <c r="I161">
        <v>6.02741813072734</v>
      </c>
      <c r="J161">
        <v>73.0687242915016</v>
      </c>
      <c r="K161">
        <v>1.09828665521421</v>
      </c>
      <c r="L161">
        <v>20.676158849166</v>
      </c>
      <c r="M161">
        <v>17.0185284239277</v>
      </c>
    </row>
    <row r="162" spans="1:13">
      <c r="A162" s="2">
        <v>45011</v>
      </c>
      <c r="B162">
        <v>27488.954880187</v>
      </c>
      <c r="C162">
        <v>0.351679102638065</v>
      </c>
      <c r="D162">
        <v>7.07884979174655</v>
      </c>
      <c r="E162">
        <v>1742.46973699591</v>
      </c>
      <c r="F162">
        <v>3.69143089436281</v>
      </c>
      <c r="G162">
        <v>322.463307825798</v>
      </c>
      <c r="H162">
        <v>5.71463274698946</v>
      </c>
      <c r="I162">
        <v>5.90156446081799</v>
      </c>
      <c r="J162">
        <v>71.3474405900822</v>
      </c>
      <c r="K162">
        <v>1.07726501798375</v>
      </c>
      <c r="L162">
        <v>20.4309244376277</v>
      </c>
      <c r="M162">
        <v>16.8307167661619</v>
      </c>
    </row>
    <row r="163" spans="1:13">
      <c r="A163" s="2">
        <v>45012</v>
      </c>
      <c r="B163">
        <v>28049.3916911163</v>
      </c>
      <c r="C163">
        <v>0.356735859521033</v>
      </c>
      <c r="D163">
        <v>7.2735861645084</v>
      </c>
      <c r="E163">
        <v>1778.52934570427</v>
      </c>
      <c r="F163">
        <v>3.75086697691017</v>
      </c>
      <c r="G163">
        <v>329.229701436276</v>
      </c>
      <c r="H163">
        <v>5.8018658013377</v>
      </c>
      <c r="I163">
        <v>6.06233207139866</v>
      </c>
      <c r="J163">
        <v>73.05219380747189</v>
      </c>
      <c r="K163">
        <v>1.10829425878002</v>
      </c>
      <c r="L163">
        <v>21.0203193380663</v>
      </c>
      <c r="M163">
        <v>17.1505567757177</v>
      </c>
    </row>
    <row r="164" spans="1:13">
      <c r="A164" s="2">
        <v>45013</v>
      </c>
      <c r="B164">
        <v>27154.9963702513</v>
      </c>
      <c r="C164">
        <v>0.345476164959417</v>
      </c>
      <c r="D164">
        <v>6.8730423539299</v>
      </c>
      <c r="E164">
        <v>1714.87305932203</v>
      </c>
      <c r="F164">
        <v>3.58165370779368</v>
      </c>
      <c r="G164">
        <v>310.451825811218</v>
      </c>
      <c r="H164">
        <v>5.63217977688914</v>
      </c>
      <c r="I164">
        <v>5.86627593555502</v>
      </c>
      <c r="J164">
        <v>69.740247123315</v>
      </c>
      <c r="K164">
        <v>1.04626010349754</v>
      </c>
      <c r="L164">
        <v>19.8907821608824</v>
      </c>
      <c r="M164">
        <v>16.4992050305663</v>
      </c>
    </row>
    <row r="165" spans="1:13">
      <c r="A165" s="2">
        <v>45014</v>
      </c>
      <c r="B165">
        <v>27283.9634029807</v>
      </c>
      <c r="C165">
        <v>0.368429305249282</v>
      </c>
      <c r="D165">
        <v>6.95636780727263</v>
      </c>
      <c r="E165">
        <v>1774.92046697838</v>
      </c>
      <c r="F165">
        <v>3.629074333476</v>
      </c>
      <c r="G165">
        <v>313.182631199612</v>
      </c>
      <c r="H165">
        <v>5.82080792450962</v>
      </c>
      <c r="I165">
        <v>6.06620436411463</v>
      </c>
      <c r="J165">
        <v>70.6572475784633</v>
      </c>
      <c r="K165">
        <v>1.08795857144808</v>
      </c>
      <c r="L165">
        <v>20.4787837310152</v>
      </c>
      <c r="M165">
        <v>16.7345840937106</v>
      </c>
    </row>
    <row r="166" spans="1:13">
      <c r="A166" s="2">
        <v>45015</v>
      </c>
      <c r="B166">
        <v>28389.2917784921</v>
      </c>
      <c r="C166">
        <v>0.382316609617862</v>
      </c>
      <c r="D166">
        <v>7.39315272186533</v>
      </c>
      <c r="E166">
        <v>1794.74885768556</v>
      </c>
      <c r="F166">
        <v>3.66325330397917</v>
      </c>
      <c r="G166">
        <v>314.007191289024</v>
      </c>
      <c r="H166">
        <v>5.95384357364636</v>
      </c>
      <c r="I166">
        <v>6.18785390150846</v>
      </c>
      <c r="J166">
        <v>72.9190017357158</v>
      </c>
      <c r="K166">
        <v>1.12368039162487</v>
      </c>
      <c r="L166">
        <v>21.130526682386</v>
      </c>
      <c r="M166">
        <v>17.3121388803835</v>
      </c>
    </row>
    <row r="167" spans="1:13">
      <c r="A167" s="2">
        <v>45016</v>
      </c>
      <c r="B167">
        <v>28021.5583009936</v>
      </c>
      <c r="C167">
        <v>0.376506496737469</v>
      </c>
      <c r="D167">
        <v>7.23182814287044</v>
      </c>
      <c r="E167">
        <v>1791.79660169492</v>
      </c>
      <c r="F167">
        <v>3.66855664561572</v>
      </c>
      <c r="G167">
        <v>316.606832453141</v>
      </c>
      <c r="H167">
        <v>5.88987351439167</v>
      </c>
      <c r="I167">
        <v>6.11652622640286</v>
      </c>
      <c r="J167">
        <v>71.2150277665698</v>
      </c>
      <c r="K167">
        <v>1.09111271517522</v>
      </c>
      <c r="L167">
        <v>20.546010150973</v>
      </c>
      <c r="M167">
        <v>17.235135102257</v>
      </c>
    </row>
    <row r="168" spans="1:13">
      <c r="A168" s="2">
        <v>45017</v>
      </c>
      <c r="B168">
        <v>28514.6813062537</v>
      </c>
      <c r="C168">
        <v>0.399413929072605</v>
      </c>
      <c r="D168">
        <v>7.6050676447914</v>
      </c>
      <c r="E168">
        <v>1824.00190356517</v>
      </c>
      <c r="F168">
        <v>3.70601426503629</v>
      </c>
      <c r="G168">
        <v>317.059210781217</v>
      </c>
      <c r="H168">
        <v>6.06480877458847</v>
      </c>
      <c r="I168">
        <v>6.34036993330054</v>
      </c>
      <c r="J168">
        <v>74.30865704229591</v>
      </c>
      <c r="K168">
        <v>1.11980040853442</v>
      </c>
      <c r="L168">
        <v>21.2315505120668</v>
      </c>
      <c r="M168">
        <v>17.7222144353183</v>
      </c>
    </row>
    <row r="169" spans="1:13">
      <c r="A169" s="2">
        <v>45018</v>
      </c>
      <c r="B169">
        <v>28494.5638863238</v>
      </c>
      <c r="C169">
        <v>0.39390784537596</v>
      </c>
      <c r="D169">
        <v>7.54923837050734</v>
      </c>
      <c r="E169">
        <v>1822.41595762712</v>
      </c>
      <c r="F169">
        <v>3.73371114163512</v>
      </c>
      <c r="G169">
        <v>314.992848073423</v>
      </c>
      <c r="H169">
        <v>6.09655641835356</v>
      </c>
      <c r="I169">
        <v>6.35328598612757</v>
      </c>
      <c r="J169">
        <v>74.253034991707</v>
      </c>
      <c r="K169">
        <v>1.11233511796266</v>
      </c>
      <c r="L169">
        <v>21.1134366500725</v>
      </c>
      <c r="M169">
        <v>17.8077816838249</v>
      </c>
    </row>
    <row r="170" spans="1:13">
      <c r="A170" s="2">
        <v>45019</v>
      </c>
      <c r="B170">
        <v>28161.9980362361</v>
      </c>
      <c r="C170">
        <v>0.381366165227975</v>
      </c>
      <c r="D170">
        <v>7.24976566050632</v>
      </c>
      <c r="E170">
        <v>1794.75583547633</v>
      </c>
      <c r="F170">
        <v>3.77823456881624</v>
      </c>
      <c r="G170">
        <v>313.751653512257</v>
      </c>
      <c r="H170">
        <v>5.94329327137337</v>
      </c>
      <c r="I170">
        <v>6.27097317202379</v>
      </c>
      <c r="J170">
        <v>73.0766838870812</v>
      </c>
      <c r="K170">
        <v>1.09714353538171</v>
      </c>
      <c r="L170">
        <v>20.5301095312852</v>
      </c>
      <c r="M170">
        <v>17.2582172097841</v>
      </c>
    </row>
    <row r="171" spans="1:13">
      <c r="A171" s="2">
        <v>45020</v>
      </c>
      <c r="B171">
        <v>27850.9799436002</v>
      </c>
      <c r="C171">
        <v>0.388086822630414</v>
      </c>
      <c r="D171">
        <v>7.25076965169703</v>
      </c>
      <c r="E171">
        <v>1811.18531180596</v>
      </c>
      <c r="F171">
        <v>3.68519575739385</v>
      </c>
      <c r="G171">
        <v>308.859047744471</v>
      </c>
      <c r="H171">
        <v>5.9379801837049</v>
      </c>
      <c r="I171">
        <v>6.41560683301128</v>
      </c>
      <c r="J171">
        <v>73.7565621404524</v>
      </c>
      <c r="K171">
        <v>1.09820721054829</v>
      </c>
      <c r="L171">
        <v>20.4682287941263</v>
      </c>
      <c r="M171">
        <v>17.1257251465695</v>
      </c>
    </row>
    <row r="172" spans="1:13">
      <c r="A172" s="2">
        <v>45021</v>
      </c>
      <c r="B172">
        <v>28113.9585187025</v>
      </c>
      <c r="C172">
        <v>0.389260457487912</v>
      </c>
      <c r="D172">
        <v>7.36924992452175</v>
      </c>
      <c r="E172">
        <v>1868.19117066043</v>
      </c>
      <c r="F172">
        <v>3.65123138210272</v>
      </c>
      <c r="G172">
        <v>310.826385007297</v>
      </c>
      <c r="H172">
        <v>6.15863217676292</v>
      </c>
      <c r="I172">
        <v>6.4313219715273</v>
      </c>
      <c r="J172">
        <v>76.3611533984605</v>
      </c>
      <c r="K172">
        <v>1.13835181762488</v>
      </c>
      <c r="L172">
        <v>20.9039942600293</v>
      </c>
      <c r="M172">
        <v>17.6166893137007</v>
      </c>
    </row>
    <row r="173" spans="1:13">
      <c r="A173" s="2">
        <v>45022</v>
      </c>
      <c r="B173">
        <v>28190.3116063705</v>
      </c>
      <c r="C173">
        <v>0.392304729325196</v>
      </c>
      <c r="D173">
        <v>7.32849300553735</v>
      </c>
      <c r="E173">
        <v>1911.12547106955</v>
      </c>
      <c r="F173">
        <v>3.71586422185302</v>
      </c>
      <c r="G173">
        <v>314.21495536495</v>
      </c>
      <c r="H173">
        <v>6.23138759343482</v>
      </c>
      <c r="I173">
        <v>6.40628630438864</v>
      </c>
      <c r="J173">
        <v>78.3350552848357</v>
      </c>
      <c r="K173">
        <v>1.14162046671484</v>
      </c>
      <c r="L173">
        <v>20.9834566537382</v>
      </c>
      <c r="M173">
        <v>18.0134388249617</v>
      </c>
    </row>
    <row r="174" spans="1:13">
      <c r="A174" s="2">
        <v>45023</v>
      </c>
      <c r="B174">
        <v>28049.0744763296</v>
      </c>
      <c r="C174">
        <v>0.383379165050934</v>
      </c>
      <c r="D174">
        <v>7.19721057602182</v>
      </c>
      <c r="E174">
        <v>1872.08796493279</v>
      </c>
      <c r="F174">
        <v>3.66311929215584</v>
      </c>
      <c r="G174">
        <v>312.405281178506</v>
      </c>
      <c r="H174">
        <v>6.08174655410153</v>
      </c>
      <c r="I174">
        <v>6.28456729825017</v>
      </c>
      <c r="J174">
        <v>80.53462268991341</v>
      </c>
      <c r="K174">
        <v>1.11344353626439</v>
      </c>
      <c r="L174">
        <v>20.6124878528793</v>
      </c>
      <c r="M174">
        <v>18.0176748212712</v>
      </c>
    </row>
    <row r="175" spans="1:13">
      <c r="A175" s="2">
        <v>45024</v>
      </c>
      <c r="B175">
        <v>27936.8042609585</v>
      </c>
      <c r="C175">
        <v>0.383489643312404</v>
      </c>
      <c r="D175">
        <v>7.28489278822191</v>
      </c>
      <c r="E175">
        <v>1866.34243366452</v>
      </c>
      <c r="F175">
        <v>3.65418904022042</v>
      </c>
      <c r="G175">
        <v>310.672562054606</v>
      </c>
      <c r="H175">
        <v>6.01163722558387</v>
      </c>
      <c r="I175">
        <v>6.18543527523618</v>
      </c>
      <c r="J175">
        <v>78.325601257484</v>
      </c>
      <c r="K175">
        <v>1.10771614990377</v>
      </c>
      <c r="L175">
        <v>20.478082217784</v>
      </c>
      <c r="M175">
        <v>17.6356248578329</v>
      </c>
    </row>
    <row r="176" spans="1:13">
      <c r="A176" s="2">
        <v>45025</v>
      </c>
      <c r="B176">
        <v>27964.0512498539</v>
      </c>
      <c r="C176">
        <v>0.385884361730251</v>
      </c>
      <c r="D176">
        <v>7.1475126226346</v>
      </c>
      <c r="E176">
        <v>1851.750106955</v>
      </c>
      <c r="F176">
        <v>3.64108370756355</v>
      </c>
      <c r="G176">
        <v>310.694722878891</v>
      </c>
      <c r="H176">
        <v>5.92337338567559</v>
      </c>
      <c r="I176">
        <v>6.13931186666388</v>
      </c>
      <c r="J176">
        <v>76.3856128820169</v>
      </c>
      <c r="K176">
        <v>1.10319840396653</v>
      </c>
      <c r="L176">
        <v>20.0356386889026</v>
      </c>
      <c r="M176">
        <v>17.4687457300011</v>
      </c>
    </row>
    <row r="177" spans="1:13">
      <c r="A177" s="2">
        <v>45026</v>
      </c>
      <c r="B177">
        <v>28357.8072703098</v>
      </c>
      <c r="C177">
        <v>0.389507193359491</v>
      </c>
      <c r="D177">
        <v>7.21357514020172</v>
      </c>
      <c r="E177">
        <v>1861.1328395675</v>
      </c>
      <c r="F177">
        <v>3.66986211736604</v>
      </c>
      <c r="G177">
        <v>313.072412417531</v>
      </c>
      <c r="H177">
        <v>5.92252267180572</v>
      </c>
      <c r="I177">
        <v>6.21601553625587</v>
      </c>
      <c r="J177">
        <v>76.3849858054668</v>
      </c>
      <c r="K177">
        <v>1.10223782773968</v>
      </c>
      <c r="L177">
        <v>20.3180775273245</v>
      </c>
      <c r="M177">
        <v>17.5712493855722</v>
      </c>
    </row>
    <row r="178" spans="1:13">
      <c r="A178" s="2">
        <v>45027</v>
      </c>
      <c r="B178">
        <v>29687.5651846873</v>
      </c>
      <c r="C178">
        <v>0.396966405412551</v>
      </c>
      <c r="D178">
        <v>7.35200223571938</v>
      </c>
      <c r="E178">
        <v>1912.11599473992</v>
      </c>
      <c r="F178">
        <v>3.69348464857142</v>
      </c>
      <c r="G178">
        <v>318.1795747782</v>
      </c>
      <c r="H178">
        <v>6.02699926691883</v>
      </c>
      <c r="I178">
        <v>6.29656066453529</v>
      </c>
      <c r="J178">
        <v>78.46974806352419</v>
      </c>
      <c r="K178">
        <v>1.12195374590794</v>
      </c>
      <c r="L178">
        <v>20.9137914740565</v>
      </c>
      <c r="M178">
        <v>17.9430276409897</v>
      </c>
    </row>
    <row r="179" spans="1:13">
      <c r="A179" s="2">
        <v>45028</v>
      </c>
      <c r="B179">
        <v>30247.0959193454</v>
      </c>
      <c r="C179">
        <v>0.401449899122834</v>
      </c>
      <c r="D179">
        <v>7.30837657621757</v>
      </c>
      <c r="E179">
        <v>1891.72326592636</v>
      </c>
      <c r="F179">
        <v>3.67769639447484</v>
      </c>
      <c r="G179">
        <v>322.938719315511</v>
      </c>
      <c r="H179">
        <v>5.94247672579945</v>
      </c>
      <c r="I179">
        <v>6.42758164207385</v>
      </c>
      <c r="J179">
        <v>79.03843145843651</v>
      </c>
      <c r="K179">
        <v>1.11296497616463</v>
      </c>
      <c r="L179">
        <v>23.0527686512605</v>
      </c>
      <c r="M179">
        <v>18.1783757784242</v>
      </c>
    </row>
    <row r="180" spans="1:13">
      <c r="A180" s="2">
        <v>45029</v>
      </c>
      <c r="B180">
        <v>29913.0035463472</v>
      </c>
      <c r="C180">
        <v>0.405009678822991</v>
      </c>
      <c r="D180">
        <v>7.24167420546506</v>
      </c>
      <c r="E180">
        <v>1921.77945996493</v>
      </c>
      <c r="F180">
        <v>3.61662895273463</v>
      </c>
      <c r="G180">
        <v>320.187068798764</v>
      </c>
      <c r="H180">
        <v>5.95025838846696</v>
      </c>
      <c r="I180">
        <v>6.4097425178101</v>
      </c>
      <c r="J180">
        <v>79.03795160534661</v>
      </c>
      <c r="K180">
        <v>1.10425114055279</v>
      </c>
      <c r="L180">
        <v>23.8329674386771</v>
      </c>
      <c r="M180">
        <v>18.2647422301026</v>
      </c>
    </row>
    <row r="181" spans="1:13">
      <c r="A181" s="2">
        <v>45030</v>
      </c>
      <c r="B181">
        <v>30370.82207218</v>
      </c>
      <c r="C181">
        <v>0.425578672891281</v>
      </c>
      <c r="D181">
        <v>7.45861385359101</v>
      </c>
      <c r="E181">
        <v>2010.86303623612</v>
      </c>
      <c r="F181">
        <v>3.63177605538221</v>
      </c>
      <c r="G181">
        <v>324.714509696301</v>
      </c>
      <c r="H181">
        <v>6.20100386968921</v>
      </c>
      <c r="I181">
        <v>6.63774436425797</v>
      </c>
      <c r="J181">
        <v>81.1670405866271</v>
      </c>
      <c r="K181">
        <v>1.1336433519619</v>
      </c>
      <c r="L181">
        <v>24.4179953690715</v>
      </c>
      <c r="M181">
        <v>18.83539799931</v>
      </c>
    </row>
    <row r="182" spans="1:13">
      <c r="A182" s="2">
        <v>45031</v>
      </c>
      <c r="B182">
        <v>30458.9700414962</v>
      </c>
      <c r="C182">
        <v>0.438301685033174</v>
      </c>
      <c r="D182">
        <v>7.75135794465784</v>
      </c>
      <c r="E182">
        <v>2102.23098217417</v>
      </c>
      <c r="F182">
        <v>3.62697214375949</v>
      </c>
      <c r="G182">
        <v>329.138797060312</v>
      </c>
      <c r="H182">
        <v>6.30864629838299</v>
      </c>
      <c r="I182">
        <v>6.73571104487896</v>
      </c>
      <c r="J182">
        <v>82.6715880923575</v>
      </c>
      <c r="K182">
        <v>1.16278567474801</v>
      </c>
      <c r="L182">
        <v>24.7888655296733</v>
      </c>
      <c r="M182">
        <v>19.2374988570086</v>
      </c>
    </row>
    <row r="183" spans="1:13">
      <c r="A183" s="2">
        <v>45032</v>
      </c>
      <c r="B183">
        <v>30342.0591084161</v>
      </c>
      <c r="C183">
        <v>0.454313051741812</v>
      </c>
      <c r="D183">
        <v>8.02586243148648</v>
      </c>
      <c r="E183">
        <v>2094.48822501461</v>
      </c>
      <c r="F183">
        <v>3.64666012191912</v>
      </c>
      <c r="G183">
        <v>333.774002467194</v>
      </c>
      <c r="H183">
        <v>6.28067369193143</v>
      </c>
      <c r="I183">
        <v>6.81301550343224</v>
      </c>
      <c r="J183">
        <v>82.7497376818211</v>
      </c>
      <c r="K183">
        <v>1.17383931747737</v>
      </c>
      <c r="L183">
        <v>24.1063916697625</v>
      </c>
      <c r="M183">
        <v>19.11609209202</v>
      </c>
    </row>
    <row r="184" spans="1:13">
      <c r="A184" s="2">
        <v>45033</v>
      </c>
      <c r="B184">
        <v>30312.9308533022</v>
      </c>
      <c r="C184">
        <v>0.451929450893359</v>
      </c>
      <c r="D184">
        <v>8.132580834678169</v>
      </c>
      <c r="E184">
        <v>2119.36738223261</v>
      </c>
      <c r="F184">
        <v>3.67689559538803</v>
      </c>
      <c r="G184">
        <v>348.411204146279</v>
      </c>
      <c r="H184">
        <v>6.32184930665571</v>
      </c>
      <c r="I184">
        <v>6.83109936111877</v>
      </c>
      <c r="J184">
        <v>83.1968431901458</v>
      </c>
      <c r="K184">
        <v>1.18373752797818</v>
      </c>
      <c r="L184">
        <v>25.3347588589887</v>
      </c>
      <c r="M184">
        <v>20.2221613870714</v>
      </c>
    </row>
    <row r="185" spans="1:13">
      <c r="A185" s="2">
        <v>45034</v>
      </c>
      <c r="B185">
        <v>29469.5050727645</v>
      </c>
      <c r="C185">
        <v>0.434526148742963</v>
      </c>
      <c r="D185">
        <v>8.171682779630469</v>
      </c>
      <c r="E185">
        <v>2076.5863679135</v>
      </c>
      <c r="F185">
        <v>3.5888956035506</v>
      </c>
      <c r="G185">
        <v>340.062959788146</v>
      </c>
      <c r="H185">
        <v>6.14104366513321</v>
      </c>
      <c r="I185">
        <v>6.7042840335784</v>
      </c>
      <c r="J185">
        <v>81.1749555124522</v>
      </c>
      <c r="K185">
        <v>1.15434545506848</v>
      </c>
      <c r="L185">
        <v>24.6152220152336</v>
      </c>
      <c r="M185">
        <v>20.5580183516324</v>
      </c>
    </row>
    <row r="186" spans="1:13">
      <c r="A186" s="2">
        <v>45035</v>
      </c>
      <c r="B186">
        <v>30366.8723813559</v>
      </c>
      <c r="C186">
        <v>0.443504944647343</v>
      </c>
      <c r="D186">
        <v>8.56785671833112</v>
      </c>
      <c r="E186">
        <v>2101.64348246639</v>
      </c>
      <c r="F186">
        <v>3.63468547095292</v>
      </c>
      <c r="G186">
        <v>343.067604486796</v>
      </c>
      <c r="H186">
        <v>6.32842957387564</v>
      </c>
      <c r="I186">
        <v>6.91774853762798</v>
      </c>
      <c r="J186">
        <v>81.821785624093</v>
      </c>
      <c r="K186">
        <v>1.17095097490131</v>
      </c>
      <c r="L186">
        <v>24.8017488704185</v>
      </c>
      <c r="M186">
        <v>21.195065913161</v>
      </c>
    </row>
    <row r="187" spans="1:13">
      <c r="A187" s="2">
        <v>45036</v>
      </c>
      <c r="B187">
        <v>28796.7440952659</v>
      </c>
      <c r="C187">
        <v>0.414420850045601</v>
      </c>
      <c r="D187">
        <v>7.75434718652217</v>
      </c>
      <c r="E187">
        <v>1936.27672559907</v>
      </c>
      <c r="F187">
        <v>3.42159333415872</v>
      </c>
      <c r="G187">
        <v>322.196796272469</v>
      </c>
      <c r="H187">
        <v>5.8201779733488</v>
      </c>
      <c r="I187">
        <v>6.30638549410978</v>
      </c>
      <c r="J187">
        <v>73.7228165427825</v>
      </c>
      <c r="K187">
        <v>1.08282412594882</v>
      </c>
      <c r="L187">
        <v>22.6343362425321</v>
      </c>
      <c r="M187">
        <v>18.9243815663215</v>
      </c>
    </row>
    <row r="188" spans="1:13">
      <c r="A188" s="2">
        <v>45037</v>
      </c>
      <c r="B188">
        <v>28251.2763790181</v>
      </c>
      <c r="C188">
        <v>0.400634241729357</v>
      </c>
      <c r="D188">
        <v>7.51491615680249</v>
      </c>
      <c r="E188">
        <v>1943.00065926359</v>
      </c>
      <c r="F188">
        <v>3.35890231518486</v>
      </c>
      <c r="G188">
        <v>317.68989449187</v>
      </c>
      <c r="H188">
        <v>5.78345025863806</v>
      </c>
      <c r="I188">
        <v>6.10773546912446</v>
      </c>
      <c r="J188">
        <v>72.3672326838529</v>
      </c>
      <c r="K188">
        <v>1.04705599145464</v>
      </c>
      <c r="L188">
        <v>22.1691983865543</v>
      </c>
      <c r="M188">
        <v>18.3233738982106</v>
      </c>
    </row>
    <row r="189" spans="1:13">
      <c r="A189" s="2">
        <v>45038</v>
      </c>
      <c r="B189">
        <v>27292.0211052016</v>
      </c>
      <c r="C189">
        <v>0.382370966873287</v>
      </c>
      <c r="D189">
        <v>7.11298001793007</v>
      </c>
      <c r="E189">
        <v>1849.59096668615</v>
      </c>
      <c r="F189">
        <v>3.35374210395807</v>
      </c>
      <c r="G189">
        <v>321.651468884487</v>
      </c>
      <c r="H189">
        <v>5.46245983372793</v>
      </c>
      <c r="I189">
        <v>5.84705553306424</v>
      </c>
      <c r="J189">
        <v>69.07936409471991</v>
      </c>
      <c r="K189">
        <v>1.01193659699946</v>
      </c>
      <c r="L189">
        <v>21.2740968700665</v>
      </c>
      <c r="M189">
        <v>16.9512717743698</v>
      </c>
    </row>
    <row r="190" spans="1:13">
      <c r="A190" s="2">
        <v>45039</v>
      </c>
      <c r="B190">
        <v>27827.5475920514</v>
      </c>
      <c r="C190">
        <v>0.395941809103256</v>
      </c>
      <c r="D190">
        <v>7.18821114337587</v>
      </c>
      <c r="E190">
        <v>1875.55641846873</v>
      </c>
      <c r="F190">
        <v>3.40520213104646</v>
      </c>
      <c r="G190">
        <v>332.160418580542</v>
      </c>
      <c r="H190">
        <v>5.5039501430012</v>
      </c>
      <c r="I190">
        <v>5.95060561950804</v>
      </c>
      <c r="J190">
        <v>70.85233095604551</v>
      </c>
      <c r="K190">
        <v>1.02563222165736</v>
      </c>
      <c r="L190">
        <v>21.8292054108028</v>
      </c>
      <c r="M190">
        <v>17.2448541009852</v>
      </c>
    </row>
    <row r="191" spans="1:13">
      <c r="A191" s="2">
        <v>45040</v>
      </c>
      <c r="B191">
        <v>27604.6855742256</v>
      </c>
      <c r="C191">
        <v>0.388753889133769</v>
      </c>
      <c r="D191">
        <v>7.08061190883853</v>
      </c>
      <c r="E191">
        <v>1862.81730888369</v>
      </c>
      <c r="F191">
        <v>3.34785350777548</v>
      </c>
      <c r="G191">
        <v>330.562541264682</v>
      </c>
      <c r="H191">
        <v>5.4258059745806</v>
      </c>
      <c r="I191">
        <v>5.91307105807156</v>
      </c>
      <c r="J191">
        <v>70.24011349633319</v>
      </c>
      <c r="K191">
        <v>1.00287559332299</v>
      </c>
      <c r="L191">
        <v>21.4751962182358</v>
      </c>
      <c r="M191">
        <v>16.8720727053708</v>
      </c>
    </row>
    <row r="192" spans="1:13">
      <c r="A192" s="2">
        <v>45041</v>
      </c>
      <c r="B192">
        <v>27520.1996729982</v>
      </c>
      <c r="C192">
        <v>0.384089307127417</v>
      </c>
      <c r="D192">
        <v>7.07802196887822</v>
      </c>
      <c r="E192">
        <v>1842.86772092344</v>
      </c>
      <c r="F192">
        <v>2.89067954091017</v>
      </c>
      <c r="G192">
        <v>331.299938548234</v>
      </c>
      <c r="H192">
        <v>5.36429006827452</v>
      </c>
      <c r="I192">
        <v>5.89470676057468</v>
      </c>
      <c r="J192">
        <v>69.86584730588299</v>
      </c>
      <c r="K192">
        <v>0.990112465130096</v>
      </c>
      <c r="L192">
        <v>21.3952372172802</v>
      </c>
      <c r="M192">
        <v>16.9453166508261</v>
      </c>
    </row>
    <row r="193" spans="1:13">
      <c r="A193" s="2">
        <v>45042</v>
      </c>
      <c r="B193">
        <v>28302.6942180012</v>
      </c>
      <c r="C193">
        <v>0.393993724362501</v>
      </c>
      <c r="D193">
        <v>7.27529029603567</v>
      </c>
      <c r="E193">
        <v>1868.05564640561</v>
      </c>
      <c r="F193">
        <v>2.77278559185378</v>
      </c>
      <c r="G193">
        <v>338.828827180008</v>
      </c>
      <c r="H193">
        <v>5.45428091165678</v>
      </c>
      <c r="I193">
        <v>6.00137137279094</v>
      </c>
      <c r="J193">
        <v>71.2242456284354</v>
      </c>
      <c r="K193">
        <v>1.00634009768776</v>
      </c>
      <c r="L193">
        <v>21.8964739235498</v>
      </c>
      <c r="M193">
        <v>17.6318427100185</v>
      </c>
    </row>
    <row r="194" spans="1:13">
      <c r="A194" s="2">
        <v>45043</v>
      </c>
      <c r="B194">
        <v>28384.2340333139</v>
      </c>
      <c r="C194">
        <v>0.401029639702731</v>
      </c>
      <c r="D194">
        <v>6.9974663147077</v>
      </c>
      <c r="E194">
        <v>1866.89703068381</v>
      </c>
      <c r="F194">
        <v>2.60811573721861</v>
      </c>
      <c r="G194">
        <v>330.520493691424</v>
      </c>
      <c r="H194">
        <v>5.34845007987627</v>
      </c>
      <c r="I194">
        <v>5.84875563173069</v>
      </c>
      <c r="J194">
        <v>69.39877489572361</v>
      </c>
      <c r="K194">
        <v>0.985570154756413</v>
      </c>
      <c r="L194">
        <v>21.2752742058032</v>
      </c>
      <c r="M194">
        <v>17.1848478422338</v>
      </c>
    </row>
    <row r="195" spans="1:13">
      <c r="A195" s="2">
        <v>45044</v>
      </c>
      <c r="B195">
        <v>29465.5514272355</v>
      </c>
      <c r="C195">
        <v>0.409660762549576</v>
      </c>
      <c r="D195">
        <v>7.16865047596227</v>
      </c>
      <c r="E195">
        <v>1909.36528959673</v>
      </c>
      <c r="F195">
        <v>2.64485732017743</v>
      </c>
      <c r="G195">
        <v>331.710892343415</v>
      </c>
      <c r="H195">
        <v>5.56197849914842</v>
      </c>
      <c r="I195">
        <v>5.96850204176578</v>
      </c>
      <c r="J195">
        <v>71.44246269737179</v>
      </c>
      <c r="K195">
        <v>1.01180706228897</v>
      </c>
      <c r="L195">
        <v>22.3161883092803</v>
      </c>
      <c r="M195">
        <v>17.7221345577597</v>
      </c>
    </row>
    <row r="196" spans="1:13">
      <c r="A196" s="2">
        <v>45045</v>
      </c>
      <c r="B196">
        <v>29350.811886616</v>
      </c>
      <c r="C196">
        <v>0.404472991395603</v>
      </c>
      <c r="D196">
        <v>7.0509573633379</v>
      </c>
      <c r="E196">
        <v>1893.93526767972</v>
      </c>
      <c r="F196">
        <v>2.75462395889857</v>
      </c>
      <c r="G196">
        <v>324.452744716486</v>
      </c>
      <c r="H196">
        <v>5.52628468720706</v>
      </c>
      <c r="I196">
        <v>5.94450466010464</v>
      </c>
      <c r="J196">
        <v>72.1560253174449</v>
      </c>
      <c r="K196">
        <v>0.998422335043444</v>
      </c>
      <c r="L196">
        <v>23.3573626753924</v>
      </c>
      <c r="M196">
        <v>17.5467654804403</v>
      </c>
    </row>
    <row r="197" spans="1:13">
      <c r="A197" s="2">
        <v>45046</v>
      </c>
      <c r="B197">
        <v>29221.5145075979</v>
      </c>
      <c r="C197">
        <v>0.402301440381585</v>
      </c>
      <c r="D197">
        <v>7.18280152077235</v>
      </c>
      <c r="E197">
        <v>1905.84894038574</v>
      </c>
      <c r="F197">
        <v>2.6922429779534</v>
      </c>
      <c r="G197">
        <v>321.899613513142</v>
      </c>
      <c r="H197">
        <v>5.6228570059817</v>
      </c>
      <c r="I197">
        <v>6.03432560867677</v>
      </c>
      <c r="J197">
        <v>71.7306106943871</v>
      </c>
      <c r="K197">
        <v>1.00147709032701</v>
      </c>
      <c r="L197">
        <v>23.151893706346</v>
      </c>
      <c r="M197">
        <v>17.4654316174573</v>
      </c>
    </row>
    <row r="198" spans="1:13">
      <c r="A198" s="2">
        <v>45047</v>
      </c>
      <c r="B198">
        <v>29362.0867974868</v>
      </c>
      <c r="C198">
        <v>0.397991316369483</v>
      </c>
      <c r="D198">
        <v>7.05923465961938</v>
      </c>
      <c r="E198">
        <v>1885.55236995909</v>
      </c>
      <c r="F198">
        <v>2.67501395723914</v>
      </c>
      <c r="G198">
        <v>337.424641461592</v>
      </c>
      <c r="H198">
        <v>5.48196266866552</v>
      </c>
      <c r="I198">
        <v>5.9106885492356</v>
      </c>
      <c r="J198">
        <v>70.6900627090084</v>
      </c>
      <c r="K198">
        <v>0.985815881913165</v>
      </c>
      <c r="L198">
        <v>22.998884804526</v>
      </c>
      <c r="M198">
        <v>17.1973898527142</v>
      </c>
    </row>
    <row r="199" spans="1:13">
      <c r="A199" s="2">
        <v>45048</v>
      </c>
      <c r="B199">
        <v>28114.9531873174</v>
      </c>
      <c r="C199">
        <v>0.386749200399659</v>
      </c>
      <c r="D199">
        <v>6.90085672929756</v>
      </c>
      <c r="E199">
        <v>1831.77346551724</v>
      </c>
      <c r="F199">
        <v>2.54839966562016</v>
      </c>
      <c r="G199">
        <v>328.729601896618</v>
      </c>
      <c r="H199">
        <v>5.33070955313042</v>
      </c>
      <c r="I199">
        <v>5.6664300364079</v>
      </c>
      <c r="J199">
        <v>68.9336462927577</v>
      </c>
      <c r="K199">
        <v>0.960612320903952</v>
      </c>
      <c r="L199">
        <v>21.993704472683</v>
      </c>
      <c r="M199">
        <v>16.6552168040672</v>
      </c>
    </row>
    <row r="200" spans="1:13">
      <c r="A200" s="2">
        <v>45049</v>
      </c>
      <c r="B200">
        <v>28690.5809959088</v>
      </c>
      <c r="C200">
        <v>0.391508216381644</v>
      </c>
      <c r="D200">
        <v>6.9875468931642</v>
      </c>
      <c r="E200">
        <v>1872.31188398597</v>
      </c>
      <c r="F200">
        <v>2.53699137329491</v>
      </c>
      <c r="G200">
        <v>322.106639618126</v>
      </c>
      <c r="H200">
        <v>5.32564175453937</v>
      </c>
      <c r="I200">
        <v>5.71647754500801</v>
      </c>
      <c r="J200">
        <v>69.17687305810171</v>
      </c>
      <c r="K200">
        <v>0.9770049976785951</v>
      </c>
      <c r="L200">
        <v>22.2784000676346</v>
      </c>
      <c r="M200">
        <v>16.8583741168455</v>
      </c>
    </row>
    <row r="201" spans="1:13">
      <c r="A201" s="2">
        <v>45050</v>
      </c>
      <c r="B201">
        <v>29045.0427735243</v>
      </c>
      <c r="C201">
        <v>0.394198261082456</v>
      </c>
      <c r="D201">
        <v>7.12180938613386</v>
      </c>
      <c r="E201">
        <v>1905.09636908241</v>
      </c>
      <c r="F201">
        <v>2.54060249907295</v>
      </c>
      <c r="G201">
        <v>326.067753726165</v>
      </c>
      <c r="H201">
        <v>5.38835699075173</v>
      </c>
      <c r="I201">
        <v>5.78216167773233</v>
      </c>
      <c r="J201">
        <v>71.7142285787605</v>
      </c>
      <c r="K201">
        <v>1.00730792575001</v>
      </c>
      <c r="L201">
        <v>22.2010498819045</v>
      </c>
      <c r="M201">
        <v>17.2267692579273</v>
      </c>
    </row>
    <row r="202" spans="1:13">
      <c r="A202" s="2">
        <v>45051</v>
      </c>
      <c r="B202">
        <v>28855.8574465225</v>
      </c>
      <c r="C202">
        <v>0.387351447292785</v>
      </c>
      <c r="D202">
        <v>6.99415567559555</v>
      </c>
      <c r="E202">
        <v>1877.04549620105</v>
      </c>
      <c r="F202">
        <v>2.51442479514465</v>
      </c>
      <c r="G202">
        <v>323.832031139566</v>
      </c>
      <c r="H202">
        <v>5.26384107017962</v>
      </c>
      <c r="I202">
        <v>5.66657248133889</v>
      </c>
      <c r="J202">
        <v>70.8464654546647</v>
      </c>
      <c r="K202">
        <v>0.982488259921883</v>
      </c>
      <c r="L202">
        <v>21.7421556654901</v>
      </c>
      <c r="M202">
        <v>16.9212871413036</v>
      </c>
    </row>
    <row r="203" spans="1:13">
      <c r="A203" s="2">
        <v>45052</v>
      </c>
      <c r="B203">
        <v>29552.9695236704</v>
      </c>
      <c r="C203">
        <v>0.394513234589402</v>
      </c>
      <c r="D203">
        <v>7.23552918471023</v>
      </c>
      <c r="E203">
        <v>1995.59514143776</v>
      </c>
      <c r="F203">
        <v>2.45909154906135</v>
      </c>
      <c r="G203">
        <v>326.99924587115</v>
      </c>
      <c r="H203">
        <v>5.55730806092772</v>
      </c>
      <c r="I203">
        <v>5.85724282890842</v>
      </c>
      <c r="J203">
        <v>73.5709925351178</v>
      </c>
      <c r="K203">
        <v>0.999559084628302</v>
      </c>
      <c r="L203">
        <v>22.8464665281105</v>
      </c>
      <c r="M203">
        <v>17.3902346200145</v>
      </c>
    </row>
    <row r="204" spans="1:13">
      <c r="A204" s="2">
        <v>45053</v>
      </c>
      <c r="B204">
        <v>28899.4629602572</v>
      </c>
      <c r="C204">
        <v>0.379668450347651</v>
      </c>
      <c r="D204">
        <v>6.93558882593794</v>
      </c>
      <c r="E204">
        <v>1900.32479427236</v>
      </c>
      <c r="F204">
        <v>2.19944118675189</v>
      </c>
      <c r="G204">
        <v>322.700867583057</v>
      </c>
      <c r="H204">
        <v>5.29984504281599</v>
      </c>
      <c r="I204">
        <v>5.64697888999158</v>
      </c>
      <c r="J204">
        <v>69.8216444187656</v>
      </c>
      <c r="K204">
        <v>0.977680824966123</v>
      </c>
      <c r="L204">
        <v>21.9717631816509</v>
      </c>
      <c r="M204">
        <v>16.6207133172823</v>
      </c>
    </row>
    <row r="205" spans="1:13">
      <c r="A205" s="2">
        <v>45054</v>
      </c>
      <c r="B205">
        <v>28761.738434249</v>
      </c>
      <c r="C205">
        <v>0.378178160438291</v>
      </c>
      <c r="D205">
        <v>6.95043592065622</v>
      </c>
      <c r="E205">
        <v>1900.28729222677</v>
      </c>
      <c r="F205">
        <v>2.06469075519382</v>
      </c>
      <c r="G205">
        <v>322.523006058948</v>
      </c>
      <c r="H205">
        <v>5.30694373831581</v>
      </c>
      <c r="I205">
        <v>5.67300155143953</v>
      </c>
      <c r="J205">
        <v>69.1146861633901</v>
      </c>
      <c r="K205">
        <v>0.972099070280543</v>
      </c>
      <c r="L205">
        <v>22.02877308677</v>
      </c>
      <c r="M205">
        <v>16.5362669139448</v>
      </c>
    </row>
    <row r="206" spans="1:13">
      <c r="A206" s="2">
        <v>45055</v>
      </c>
      <c r="B206">
        <v>27727.2854091175</v>
      </c>
      <c r="C206">
        <v>0.365459034835315</v>
      </c>
      <c r="D206">
        <v>6.59220742706288</v>
      </c>
      <c r="E206">
        <v>1850.24827673875</v>
      </c>
      <c r="F206">
        <v>1.84639810305948</v>
      </c>
      <c r="G206">
        <v>313.779932710122</v>
      </c>
      <c r="H206">
        <v>4.97615923973971</v>
      </c>
      <c r="I206">
        <v>5.37488682269868</v>
      </c>
      <c r="J206">
        <v>64.61434148142941</v>
      </c>
      <c r="K206">
        <v>0.900598881291314</v>
      </c>
      <c r="L206">
        <v>20.6592342756023</v>
      </c>
      <c r="M206">
        <v>15.4383729108489</v>
      </c>
    </row>
    <row r="207" spans="1:13">
      <c r="A207" s="2">
        <v>45056</v>
      </c>
      <c r="B207">
        <v>27642.4281092928</v>
      </c>
      <c r="C207">
        <v>0.363440930913504</v>
      </c>
      <c r="D207">
        <v>6.52498339269966</v>
      </c>
      <c r="E207">
        <v>1848.22007364115</v>
      </c>
      <c r="F207">
        <v>1.88726547218785</v>
      </c>
      <c r="G207">
        <v>312.319285846405</v>
      </c>
      <c r="H207">
        <v>4.95462430885905</v>
      </c>
      <c r="I207">
        <v>5.32661053130226</v>
      </c>
      <c r="J207">
        <v>64.4522008987401</v>
      </c>
      <c r="K207">
        <v>0.876435634644948</v>
      </c>
      <c r="L207">
        <v>20.6838403852765</v>
      </c>
      <c r="M207">
        <v>15.3454242283967</v>
      </c>
    </row>
    <row r="208" spans="1:13">
      <c r="A208" s="2">
        <v>45057</v>
      </c>
      <c r="B208">
        <v>27646.004902104</v>
      </c>
      <c r="C208">
        <v>0.370205329212954</v>
      </c>
      <c r="D208">
        <v>6.59807249718231</v>
      </c>
      <c r="E208">
        <v>1842.46204091175</v>
      </c>
      <c r="F208">
        <v>1.92399204311569</v>
      </c>
      <c r="G208">
        <v>314.696369178869</v>
      </c>
      <c r="H208">
        <v>5.12382259866052</v>
      </c>
      <c r="I208">
        <v>5.47165607607098</v>
      </c>
      <c r="J208">
        <v>64.7756504159439</v>
      </c>
      <c r="K208">
        <v>0.877673654329962</v>
      </c>
      <c r="L208">
        <v>20.9889116329518</v>
      </c>
      <c r="M208">
        <v>15.5527270404448</v>
      </c>
    </row>
    <row r="209" spans="1:13">
      <c r="A209" s="2">
        <v>45058</v>
      </c>
      <c r="B209">
        <v>26986.271065751</v>
      </c>
      <c r="C209">
        <v>0.359645843413773</v>
      </c>
      <c r="D209">
        <v>6.36055377469917</v>
      </c>
      <c r="E209">
        <v>1795.59223991818</v>
      </c>
      <c r="F209">
        <v>1.8572451924678</v>
      </c>
      <c r="G209">
        <v>307.606098745891</v>
      </c>
      <c r="H209">
        <v>5.06979349824447</v>
      </c>
      <c r="I209">
        <v>5.27713528380964</v>
      </c>
      <c r="J209">
        <v>62.3498588552492</v>
      </c>
      <c r="K209">
        <v>0.841613280827878</v>
      </c>
      <c r="L209">
        <v>20.2264063916625</v>
      </c>
      <c r="M209">
        <v>14.9656605152239</v>
      </c>
    </row>
    <row r="210" spans="1:13">
      <c r="A210" s="2">
        <v>45059</v>
      </c>
      <c r="B210">
        <v>26773.3443591467</v>
      </c>
      <c r="C210">
        <v>0.369935948414176</v>
      </c>
      <c r="D210">
        <v>6.6226054511533</v>
      </c>
      <c r="E210">
        <v>1807.86421858562</v>
      </c>
      <c r="F210">
        <v>1.81271436711625</v>
      </c>
      <c r="G210">
        <v>308.277536259645</v>
      </c>
      <c r="H210">
        <v>5.19776246761206</v>
      </c>
      <c r="I210">
        <v>5.34518871013703</v>
      </c>
      <c r="J210">
        <v>63.2024760827835</v>
      </c>
      <c r="K210">
        <v>0.86457873875833</v>
      </c>
      <c r="L210">
        <v>20.8848462626887</v>
      </c>
      <c r="M210">
        <v>15.1853125827169</v>
      </c>
    </row>
    <row r="211" spans="1:13">
      <c r="A211" s="2">
        <v>45060</v>
      </c>
      <c r="B211">
        <v>26841.3982913501</v>
      </c>
      <c r="C211">
        <v>0.365130716442936</v>
      </c>
      <c r="D211">
        <v>6.50498649803112</v>
      </c>
      <c r="E211">
        <v>1799.58322033898</v>
      </c>
      <c r="F211">
        <v>1.84911508140547</v>
      </c>
      <c r="G211">
        <v>311.150195668657</v>
      </c>
      <c r="H211">
        <v>5.10976963795123</v>
      </c>
      <c r="I211">
        <v>5.35917407296626</v>
      </c>
      <c r="J211">
        <v>62.2856980609747</v>
      </c>
      <c r="K211">
        <v>0.849984319724808</v>
      </c>
      <c r="L211">
        <v>20.9102266603652</v>
      </c>
      <c r="M211">
        <v>14.9471480491768</v>
      </c>
    </row>
    <row r="212" spans="1:13">
      <c r="A212" s="2">
        <v>45061</v>
      </c>
      <c r="B212">
        <v>26918.261597896</v>
      </c>
      <c r="C212">
        <v>0.370439351521473</v>
      </c>
      <c r="D212">
        <v>6.54182001414668</v>
      </c>
      <c r="E212">
        <v>1799.90850993571</v>
      </c>
      <c r="F212">
        <v>1.85657646851973</v>
      </c>
      <c r="G212">
        <v>311.949266307291</v>
      </c>
      <c r="H212">
        <v>5.13603803298348</v>
      </c>
      <c r="I212">
        <v>5.3536023882366</v>
      </c>
      <c r="J212">
        <v>62.242023152887</v>
      </c>
      <c r="K212">
        <v>0.859503302239361</v>
      </c>
      <c r="L212">
        <v>20.945227871118</v>
      </c>
      <c r="M212">
        <v>15.0233858989927</v>
      </c>
    </row>
    <row r="213" spans="1:13">
      <c r="A213" s="2">
        <v>45062</v>
      </c>
      <c r="B213">
        <v>27231.6216052016</v>
      </c>
      <c r="C213">
        <v>0.367815929677428</v>
      </c>
      <c r="D213">
        <v>6.64599621550437</v>
      </c>
      <c r="E213">
        <v>1819.31062916423</v>
      </c>
      <c r="F213">
        <v>1.86555340182972</v>
      </c>
      <c r="G213">
        <v>313.740207428135</v>
      </c>
      <c r="H213">
        <v>5.13489668540254</v>
      </c>
      <c r="I213">
        <v>5.32648931122026</v>
      </c>
      <c r="J213">
        <v>62.9338316828193</v>
      </c>
      <c r="K213">
        <v>0.861326358331334</v>
      </c>
      <c r="L213">
        <v>21.0380461461705</v>
      </c>
      <c r="M213">
        <v>15.1236151096926</v>
      </c>
    </row>
    <row r="214" spans="1:13">
      <c r="A214" s="2">
        <v>45063</v>
      </c>
      <c r="B214">
        <v>27025.7181864407</v>
      </c>
      <c r="C214">
        <v>0.367721722617852</v>
      </c>
      <c r="D214">
        <v>6.65662656377204</v>
      </c>
      <c r="E214">
        <v>1824.28658240795</v>
      </c>
      <c r="F214">
        <v>1.85964571149954</v>
      </c>
      <c r="G214">
        <v>311.3887108732</v>
      </c>
      <c r="H214">
        <v>5.15095605543923</v>
      </c>
      <c r="I214">
        <v>5.29816279403011</v>
      </c>
      <c r="J214">
        <v>62.8197772059642</v>
      </c>
      <c r="K214">
        <v>0.844881230471474</v>
      </c>
      <c r="L214">
        <v>20.6787427647981</v>
      </c>
      <c r="M214">
        <v>14.8971089708048</v>
      </c>
    </row>
    <row r="215" spans="1:13">
      <c r="A215" s="2">
        <v>45064</v>
      </c>
      <c r="B215">
        <v>27401.0440610754</v>
      </c>
      <c r="C215">
        <v>0.375275017993429</v>
      </c>
      <c r="D215">
        <v>6.75717100654097</v>
      </c>
      <c r="E215">
        <v>1822.18958416131</v>
      </c>
      <c r="F215">
        <v>1.87687769140305</v>
      </c>
      <c r="G215">
        <v>314.000825203578</v>
      </c>
      <c r="H215">
        <v>5.31137959361547</v>
      </c>
      <c r="I215">
        <v>5.41340520340913</v>
      </c>
      <c r="J215">
        <v>64.77987939748191</v>
      </c>
      <c r="K215">
        <v>0.886937522906361</v>
      </c>
      <c r="L215">
        <v>21.0778577428774</v>
      </c>
      <c r="M215">
        <v>15.1658006376655</v>
      </c>
    </row>
    <row r="216" spans="1:13">
      <c r="A216" s="2">
        <v>45065</v>
      </c>
      <c r="B216">
        <v>26843.2350938048</v>
      </c>
      <c r="C216">
        <v>0.372702995625389</v>
      </c>
      <c r="D216">
        <v>6.53791065291271</v>
      </c>
      <c r="E216">
        <v>1803.8054377557</v>
      </c>
      <c r="F216">
        <v>1.84186836985474</v>
      </c>
      <c r="G216">
        <v>309.55885721412</v>
      </c>
      <c r="H216">
        <v>5.30537279091881</v>
      </c>
      <c r="I216">
        <v>5.34327771066485</v>
      </c>
      <c r="J216">
        <v>65.2111483455385</v>
      </c>
      <c r="K216">
        <v>0.873109986910993</v>
      </c>
      <c r="L216">
        <v>20.3570491320734</v>
      </c>
      <c r="M216">
        <v>14.7088409777994</v>
      </c>
    </row>
    <row r="217" spans="1:13">
      <c r="A217" s="2">
        <v>45066</v>
      </c>
      <c r="B217">
        <v>26889.503631502</v>
      </c>
      <c r="C217">
        <v>0.368404833956227</v>
      </c>
      <c r="D217">
        <v>6.51261018659236</v>
      </c>
      <c r="E217">
        <v>1813.16229193454</v>
      </c>
      <c r="F217">
        <v>1.8319179554364</v>
      </c>
      <c r="G217">
        <v>308.998988718236</v>
      </c>
      <c r="H217">
        <v>5.32027846353051</v>
      </c>
      <c r="I217">
        <v>5.3758986021303</v>
      </c>
      <c r="J217">
        <v>65.4280018036806</v>
      </c>
      <c r="K217">
        <v>0.8711962249183151</v>
      </c>
      <c r="L217">
        <v>20.3538019830551</v>
      </c>
      <c r="M217">
        <v>14.6881619685705</v>
      </c>
    </row>
    <row r="218" spans="1:13">
      <c r="A218" s="2">
        <v>45067</v>
      </c>
      <c r="B218">
        <v>27100.8582878434</v>
      </c>
      <c r="C218">
        <v>0.366252805198438</v>
      </c>
      <c r="D218">
        <v>6.50839349009446</v>
      </c>
      <c r="E218">
        <v>1819.32194330801</v>
      </c>
      <c r="F218">
        <v>1.83991857369372</v>
      </c>
      <c r="G218">
        <v>310.512029088585</v>
      </c>
      <c r="H218">
        <v>5.28516117399931</v>
      </c>
      <c r="I218">
        <v>5.41106220161252</v>
      </c>
      <c r="J218">
        <v>65.2120460062963</v>
      </c>
      <c r="K218">
        <v>0.8762979667887389</v>
      </c>
      <c r="L218">
        <v>20.2663977911781</v>
      </c>
      <c r="M218">
        <v>14.6238178163811</v>
      </c>
    </row>
    <row r="219" spans="1:13">
      <c r="A219" s="2">
        <v>45068</v>
      </c>
      <c r="B219">
        <v>26777.0977831677</v>
      </c>
      <c r="C219">
        <v>0.360750899516234</v>
      </c>
      <c r="D219">
        <v>6.43573118107995</v>
      </c>
      <c r="E219">
        <v>1806.48285184103</v>
      </c>
      <c r="F219">
        <v>1.80721426714362</v>
      </c>
      <c r="G219">
        <v>306.626847195927</v>
      </c>
      <c r="H219">
        <v>5.11830583768745</v>
      </c>
      <c r="I219">
        <v>5.27871015782189</v>
      </c>
      <c r="J219">
        <v>64.0130097365921</v>
      </c>
      <c r="K219">
        <v>0.8573331876043629</v>
      </c>
      <c r="L219">
        <v>19.6493089624839</v>
      </c>
      <c r="M219">
        <v>14.3316604734927</v>
      </c>
    </row>
    <row r="220" spans="1:13">
      <c r="A220" s="2">
        <v>45069</v>
      </c>
      <c r="B220">
        <v>26858.7370637054</v>
      </c>
      <c r="C220">
        <v>0.367724648155507</v>
      </c>
      <c r="D220">
        <v>6.5307131012357</v>
      </c>
      <c r="E220">
        <v>1818.20541291642</v>
      </c>
      <c r="F220">
        <v>1.80391525192667</v>
      </c>
      <c r="G220">
        <v>309.211407195709</v>
      </c>
      <c r="H220">
        <v>5.08105140359764</v>
      </c>
      <c r="I220">
        <v>5.31464740510239</v>
      </c>
      <c r="J220">
        <v>64.35277134411589</v>
      </c>
      <c r="K220">
        <v>0.871975517709052</v>
      </c>
      <c r="L220">
        <v>19.5591407719927</v>
      </c>
      <c r="M220">
        <v>14.6800142197909</v>
      </c>
    </row>
    <row r="221" spans="1:13">
      <c r="A221" s="2">
        <v>45070</v>
      </c>
      <c r="B221">
        <v>27226.8558763881</v>
      </c>
      <c r="C221">
        <v>0.370266725523472</v>
      </c>
      <c r="D221">
        <v>6.50738708321889</v>
      </c>
      <c r="E221">
        <v>1854.56284511981</v>
      </c>
      <c r="F221">
        <v>1.80869886607119</v>
      </c>
      <c r="G221">
        <v>313.485221428369</v>
      </c>
      <c r="H221">
        <v>5.07360894677404</v>
      </c>
      <c r="I221">
        <v>5.40469019768257</v>
      </c>
      <c r="J221">
        <v>65.44760202794841</v>
      </c>
      <c r="K221">
        <v>0.890040184368571</v>
      </c>
      <c r="L221">
        <v>20.0526285807695</v>
      </c>
      <c r="M221">
        <v>14.7093233903187</v>
      </c>
    </row>
    <row r="222" spans="1:13">
      <c r="A222" s="2">
        <v>45071</v>
      </c>
      <c r="B222">
        <v>26341.4306446522</v>
      </c>
      <c r="C222">
        <v>0.364254136510014</v>
      </c>
      <c r="D222">
        <v>6.33071611318748</v>
      </c>
      <c r="E222">
        <v>1801.14089976622</v>
      </c>
      <c r="F222">
        <v>1.64614140203077</v>
      </c>
      <c r="G222">
        <v>306.007933092331</v>
      </c>
      <c r="H222">
        <v>4.98208957350935</v>
      </c>
      <c r="I222">
        <v>5.26370977966544</v>
      </c>
      <c r="J222">
        <v>64.0446975050053</v>
      </c>
      <c r="K222">
        <v>0.874497295954926</v>
      </c>
      <c r="L222">
        <v>19.2255643544735</v>
      </c>
      <c r="M222">
        <v>14.149233509064</v>
      </c>
    </row>
    <row r="223" spans="1:13">
      <c r="A223" s="2">
        <v>45072</v>
      </c>
      <c r="B223">
        <v>26484.8359234366</v>
      </c>
      <c r="C223">
        <v>0.358298987020309</v>
      </c>
      <c r="D223">
        <v>6.27721094668584</v>
      </c>
      <c r="E223">
        <v>1806.9382106955</v>
      </c>
      <c r="F223">
        <v>1.54832705863735</v>
      </c>
      <c r="G223">
        <v>304.698772758733</v>
      </c>
      <c r="H223">
        <v>4.94784255153525</v>
      </c>
      <c r="I223">
        <v>5.24237899727674</v>
      </c>
      <c r="J223">
        <v>63.5110053630763</v>
      </c>
      <c r="K223">
        <v>0.890120723283733</v>
      </c>
      <c r="L223">
        <v>19.2635204057196</v>
      </c>
      <c r="M223">
        <v>14.0934655548206</v>
      </c>
    </row>
    <row r="224" spans="1:13">
      <c r="A224" s="2">
        <v>45073</v>
      </c>
      <c r="B224">
        <v>26720.3838071303</v>
      </c>
      <c r="C224">
        <v>0.362608493726914</v>
      </c>
      <c r="D224">
        <v>6.35307804685707</v>
      </c>
      <c r="E224">
        <v>1829.23536440678</v>
      </c>
      <c r="F224">
        <v>1.55584532998266</v>
      </c>
      <c r="G224">
        <v>306.910561361077</v>
      </c>
      <c r="H224">
        <v>4.98024879600825</v>
      </c>
      <c r="I224">
        <v>5.24737401526783</v>
      </c>
      <c r="J224">
        <v>64.6619912010504</v>
      </c>
      <c r="K224">
        <v>0.912051754165226</v>
      </c>
      <c r="L224">
        <v>19.3695679296675</v>
      </c>
      <c r="M224">
        <v>14.3618067742386</v>
      </c>
    </row>
    <row r="225" spans="1:13">
      <c r="A225" s="2">
        <v>45074</v>
      </c>
      <c r="B225">
        <v>26854.5403702513</v>
      </c>
      <c r="C225">
        <v>0.366624094088989</v>
      </c>
      <c r="D225">
        <v>6.43830744948313</v>
      </c>
      <c r="E225">
        <v>1830.77384950321</v>
      </c>
      <c r="F225">
        <v>1.55165929898267</v>
      </c>
      <c r="G225">
        <v>307.432269613236</v>
      </c>
      <c r="H225">
        <v>5.04343732389513</v>
      </c>
      <c r="I225">
        <v>5.33709987719378</v>
      </c>
      <c r="J225">
        <v>65.6319525237966</v>
      </c>
      <c r="K225">
        <v>0.920721956839345</v>
      </c>
      <c r="L225">
        <v>20.404309793131</v>
      </c>
      <c r="M225">
        <v>14.5452449416912</v>
      </c>
    </row>
    <row r="226" spans="1:13">
      <c r="A226" s="2">
        <v>45075</v>
      </c>
      <c r="B226">
        <v>28097.5211259497</v>
      </c>
      <c r="C226">
        <v>0.383001531549797</v>
      </c>
      <c r="D226">
        <v>6.6396635781893</v>
      </c>
      <c r="E226">
        <v>1911.28677440093</v>
      </c>
      <c r="F226">
        <v>1.6813729152548</v>
      </c>
      <c r="G226">
        <v>314.246513876592</v>
      </c>
      <c r="H226">
        <v>5.148072725064</v>
      </c>
      <c r="I226">
        <v>5.51732441102718</v>
      </c>
      <c r="J226">
        <v>69.12593565462259</v>
      </c>
      <c r="K226">
        <v>0.943185297105491</v>
      </c>
      <c r="L226">
        <v>20.8270565519765</v>
      </c>
      <c r="M226">
        <v>14.9381390289645</v>
      </c>
    </row>
    <row r="227" spans="1:13">
      <c r="A227" s="2">
        <v>45076</v>
      </c>
      <c r="B227">
        <v>27765.0728693746</v>
      </c>
      <c r="C227">
        <v>0.379086003934913</v>
      </c>
      <c r="D227">
        <v>6.6467987275439</v>
      </c>
      <c r="E227">
        <v>1894.85833810637</v>
      </c>
      <c r="F227">
        <v>1.71167959514248</v>
      </c>
      <c r="G227">
        <v>311.801074895019</v>
      </c>
      <c r="H227">
        <v>5.11270836241623</v>
      </c>
      <c r="I227">
        <v>5.46263522149946</v>
      </c>
      <c r="J227">
        <v>67.3929800538486</v>
      </c>
      <c r="K227">
        <v>0.910014965825733</v>
      </c>
      <c r="L227">
        <v>20.5992451779707</v>
      </c>
      <c r="M227">
        <v>14.4782921879009</v>
      </c>
    </row>
    <row r="228" spans="1:13">
      <c r="A228" s="2">
        <v>45077</v>
      </c>
      <c r="B228">
        <v>27712.4915844535</v>
      </c>
      <c r="C228">
        <v>0.378061771932834</v>
      </c>
      <c r="D228">
        <v>6.6128568808202</v>
      </c>
      <c r="E228">
        <v>1900.83276183519</v>
      </c>
      <c r="F228">
        <v>1.72497366428729</v>
      </c>
      <c r="G228">
        <v>311.623101617667</v>
      </c>
      <c r="H228">
        <v>5.13589517693842</v>
      </c>
      <c r="I228">
        <v>5.44462649705827</v>
      </c>
      <c r="J228">
        <v>66.6946492736577</v>
      </c>
      <c r="K228">
        <v>0.9016683751228169</v>
      </c>
      <c r="L228">
        <v>21.2369127500214</v>
      </c>
      <c r="M228">
        <v>14.4440696787683</v>
      </c>
    </row>
    <row r="229" spans="1:13">
      <c r="A229" s="2">
        <v>45078</v>
      </c>
      <c r="B229">
        <v>27217.6832580362</v>
      </c>
      <c r="C229">
        <v>0.374156112850791</v>
      </c>
      <c r="D229">
        <v>6.4805114352984</v>
      </c>
      <c r="E229">
        <v>1872.94246113384</v>
      </c>
      <c r="F229">
        <v>1.63447044122606</v>
      </c>
      <c r="G229">
        <v>306.739598856279</v>
      </c>
      <c r="H229">
        <v>5.01545742559645</v>
      </c>
      <c r="I229">
        <v>5.3125279223677</v>
      </c>
      <c r="J229">
        <v>63.7906851664697</v>
      </c>
      <c r="K229">
        <v>0.8935848745291211</v>
      </c>
      <c r="L229">
        <v>20.8016091581969</v>
      </c>
      <c r="M229">
        <v>14.1173080092836</v>
      </c>
    </row>
    <row r="230" spans="1:13">
      <c r="A230" s="2">
        <v>45079</v>
      </c>
      <c r="B230">
        <v>26825.3713451198</v>
      </c>
      <c r="C230">
        <v>0.364687181776266</v>
      </c>
      <c r="D230">
        <v>6.34736660716501</v>
      </c>
      <c r="E230">
        <v>1861.87719082408</v>
      </c>
      <c r="F230">
        <v>1.66870299232937</v>
      </c>
      <c r="G230">
        <v>304.984966775009</v>
      </c>
      <c r="H230">
        <v>4.98626851278549</v>
      </c>
      <c r="I230">
        <v>5.21095296409396</v>
      </c>
      <c r="J230">
        <v>62.6887946266305</v>
      </c>
      <c r="K230">
        <v>0.888239813289554</v>
      </c>
      <c r="L230">
        <v>20.4991061529886</v>
      </c>
      <c r="M230">
        <v>14.1119123974229</v>
      </c>
    </row>
    <row r="231" spans="1:13">
      <c r="A231" s="2">
        <v>45080</v>
      </c>
      <c r="B231">
        <v>27255.2279941555</v>
      </c>
      <c r="C231">
        <v>0.37807610958322</v>
      </c>
      <c r="D231">
        <v>6.45766936233406</v>
      </c>
      <c r="E231">
        <v>1906.95200964348</v>
      </c>
      <c r="F231">
        <v>1.75979793699896</v>
      </c>
      <c r="G231">
        <v>307.32650055083</v>
      </c>
      <c r="H231">
        <v>5.06533368446522</v>
      </c>
      <c r="I231">
        <v>5.28034166937468</v>
      </c>
      <c r="J231">
        <v>63.6507751709075</v>
      </c>
      <c r="K231">
        <v>0.90030325361804</v>
      </c>
      <c r="L231">
        <v>21.2657463387564</v>
      </c>
      <c r="M231">
        <v>14.4856659078681</v>
      </c>
    </row>
    <row r="232" spans="1:13">
      <c r="A232" s="2">
        <v>45081</v>
      </c>
      <c r="B232">
        <v>27079.4084643483</v>
      </c>
      <c r="C232">
        <v>0.375598834502514</v>
      </c>
      <c r="D232">
        <v>6.41536340000599</v>
      </c>
      <c r="E232">
        <v>1891.8916364699</v>
      </c>
      <c r="F232">
        <v>1.75291810251125</v>
      </c>
      <c r="G232">
        <v>306.593434271671</v>
      </c>
      <c r="H232">
        <v>5.08182314186162</v>
      </c>
      <c r="I232">
        <v>5.31801360568402</v>
      </c>
      <c r="J232">
        <v>63.5174924252901</v>
      </c>
      <c r="K232">
        <v>0.898908552333784</v>
      </c>
      <c r="L232">
        <v>21.1491394496406</v>
      </c>
      <c r="M232">
        <v>14.5759074409099</v>
      </c>
    </row>
    <row r="233" spans="1:13">
      <c r="A233" s="2">
        <v>45082</v>
      </c>
      <c r="B233">
        <v>27158.25456955</v>
      </c>
      <c r="C233">
        <v>0.378182423625545</v>
      </c>
      <c r="D233">
        <v>6.46959925373115</v>
      </c>
      <c r="E233">
        <v>1892.3073100526</v>
      </c>
      <c r="F233">
        <v>1.74207397364454</v>
      </c>
      <c r="G233">
        <v>305.403216747857</v>
      </c>
      <c r="H233">
        <v>5.02043350403529</v>
      </c>
      <c r="I233">
        <v>5.32953219999191</v>
      </c>
      <c r="J233">
        <v>62.8842509985263</v>
      </c>
      <c r="K233">
        <v>0.895080445113705</v>
      </c>
      <c r="L233">
        <v>21.9151093671452</v>
      </c>
      <c r="M233">
        <v>14.8044655195596</v>
      </c>
    </row>
    <row r="234" spans="1:13">
      <c r="A234" s="2">
        <v>45083</v>
      </c>
      <c r="B234">
        <v>25785.8514842198</v>
      </c>
      <c r="C234">
        <v>0.351946587750923</v>
      </c>
      <c r="D234">
        <v>6.06243482003742</v>
      </c>
      <c r="E234">
        <v>1812.74285300994</v>
      </c>
      <c r="F234">
        <v>1.56313169530255</v>
      </c>
      <c r="G234">
        <v>276.609633917255</v>
      </c>
      <c r="H234">
        <v>4.73297913469584</v>
      </c>
      <c r="I234">
        <v>5.0752547418598</v>
      </c>
      <c r="J234">
        <v>60.0354849349618</v>
      </c>
      <c r="K234">
        <v>0.835359526889396</v>
      </c>
      <c r="L234">
        <v>20.0705716650245</v>
      </c>
      <c r="M234">
        <v>13.8892609641393</v>
      </c>
    </row>
    <row r="235" spans="1:13">
      <c r="A235" s="2">
        <v>45084</v>
      </c>
      <c r="B235">
        <v>27213.7705187025</v>
      </c>
      <c r="C235">
        <v>0.3535826783766</v>
      </c>
      <c r="D235">
        <v>6.25692688586776</v>
      </c>
      <c r="E235">
        <v>1883.15331735827</v>
      </c>
      <c r="F235">
        <v>1.63620724980795</v>
      </c>
      <c r="G235">
        <v>281.527479070694</v>
      </c>
      <c r="H235">
        <v>4.77835431689475</v>
      </c>
      <c r="I235">
        <v>5.20715360883489</v>
      </c>
      <c r="J235">
        <v>61.8692220683711</v>
      </c>
      <c r="K235">
        <v>0.823025739759085</v>
      </c>
      <c r="L235">
        <v>20.4061645293108</v>
      </c>
      <c r="M235">
        <v>14.6315554002445</v>
      </c>
    </row>
    <row r="236" spans="1:13">
      <c r="A236" s="2">
        <v>45085</v>
      </c>
      <c r="B236">
        <v>26339.5790292227</v>
      </c>
      <c r="C236">
        <v>0.32187071095876</v>
      </c>
      <c r="D236">
        <v>5.90714440636372</v>
      </c>
      <c r="E236">
        <v>1831.89239801286</v>
      </c>
      <c r="F236">
        <v>1.53529535841161</v>
      </c>
      <c r="G236">
        <v>259.080181123437</v>
      </c>
      <c r="H236">
        <v>4.53537559697878</v>
      </c>
      <c r="I236">
        <v>5.01903958554649</v>
      </c>
      <c r="J236">
        <v>59.0827045054459</v>
      </c>
      <c r="K236">
        <v>0.764559124304254</v>
      </c>
      <c r="L236">
        <v>18.641048994335</v>
      </c>
      <c r="M236">
        <v>14.0243701288306</v>
      </c>
    </row>
    <row r="237" spans="1:13">
      <c r="A237" s="2">
        <v>45086</v>
      </c>
      <c r="B237">
        <v>26521.693600526</v>
      </c>
      <c r="C237">
        <v>0.322847712928533</v>
      </c>
      <c r="D237">
        <v>5.9938595815977</v>
      </c>
      <c r="E237">
        <v>1847.23547516072</v>
      </c>
      <c r="F237">
        <v>1.565991253796</v>
      </c>
      <c r="G237">
        <v>262.213651161066</v>
      </c>
      <c r="H237">
        <v>4.63733434051275</v>
      </c>
      <c r="I237">
        <v>5.02537747771843</v>
      </c>
      <c r="J237">
        <v>59.8649832591351</v>
      </c>
      <c r="K237">
        <v>0.7818430969917179</v>
      </c>
      <c r="L237">
        <v>18.9085055137566</v>
      </c>
      <c r="M237">
        <v>13.936390596701</v>
      </c>
    </row>
    <row r="238" spans="1:13">
      <c r="A238" s="2">
        <v>45087</v>
      </c>
      <c r="B238">
        <v>26470.6775780245</v>
      </c>
      <c r="C238">
        <v>0.293454339182996</v>
      </c>
      <c r="D238">
        <v>5.97990146242921</v>
      </c>
      <c r="E238">
        <v>1838.42196376388</v>
      </c>
      <c r="F238">
        <v>1.55519154227561</v>
      </c>
      <c r="G238">
        <v>260.390478881779</v>
      </c>
      <c r="H238">
        <v>4.58178268893779</v>
      </c>
      <c r="I238">
        <v>4.97342217607982</v>
      </c>
      <c r="J238">
        <v>59.9116887512327</v>
      </c>
      <c r="K238">
        <v>0.725135077539772</v>
      </c>
      <c r="L238">
        <v>17.2864484832875</v>
      </c>
      <c r="M238">
        <v>13.7428170668933</v>
      </c>
    </row>
    <row r="239" spans="1:13">
      <c r="A239" s="2">
        <v>45088</v>
      </c>
      <c r="B239">
        <v>25863.2138506721</v>
      </c>
      <c r="C239">
        <v>0.276176371974251</v>
      </c>
      <c r="D239">
        <v>5.25676426017885</v>
      </c>
      <c r="E239">
        <v>1752.90041496201</v>
      </c>
      <c r="F239">
        <v>1.42642054810066</v>
      </c>
      <c r="G239">
        <v>239.123607279425</v>
      </c>
      <c r="H239">
        <v>4.07776509220807</v>
      </c>
      <c r="I239">
        <v>4.52849077950053</v>
      </c>
      <c r="J239">
        <v>52.7498800853257</v>
      </c>
      <c r="K239">
        <v>0.612338210619952</v>
      </c>
      <c r="L239">
        <v>15.7056752079744</v>
      </c>
      <c r="M239">
        <v>11.6760154784715</v>
      </c>
    </row>
    <row r="240" spans="1:13">
      <c r="A240" s="2">
        <v>45089</v>
      </c>
      <c r="B240">
        <v>25906.8281516657</v>
      </c>
      <c r="C240">
        <v>0.272095933767994</v>
      </c>
      <c r="D240">
        <v>5.16503112160215</v>
      </c>
      <c r="E240">
        <v>1751.8336811806</v>
      </c>
      <c r="F240">
        <v>1.40187058404194</v>
      </c>
      <c r="G240">
        <v>235.0473141098</v>
      </c>
      <c r="H240">
        <v>4.04992765350058</v>
      </c>
      <c r="I240">
        <v>4.51539391461063</v>
      </c>
      <c r="J240">
        <v>52.1063748619805</v>
      </c>
      <c r="K240">
        <v>0.633943896801329</v>
      </c>
      <c r="L240">
        <v>15.5262678864408</v>
      </c>
      <c r="M240">
        <v>11.55840011114</v>
      </c>
    </row>
    <row r="241" spans="1:13">
      <c r="A241" s="2">
        <v>45090</v>
      </c>
      <c r="B241">
        <v>25906.7519354179</v>
      </c>
      <c r="C241">
        <v>0.275224997173418</v>
      </c>
      <c r="D241">
        <v>5.16292656333644</v>
      </c>
      <c r="E241">
        <v>1742.45293424898</v>
      </c>
      <c r="F241">
        <v>1.34358408881878</v>
      </c>
      <c r="G241">
        <v>231.0014085205</v>
      </c>
      <c r="H241">
        <v>4.302097993482</v>
      </c>
      <c r="I241">
        <v>4.53305416774845</v>
      </c>
      <c r="J241">
        <v>53.7068588604952</v>
      </c>
      <c r="K241">
        <v>0.643323352898682</v>
      </c>
      <c r="L241">
        <v>15.2233792665676</v>
      </c>
      <c r="M241">
        <v>11.5263172592337</v>
      </c>
    </row>
    <row r="242" spans="1:13">
      <c r="A242" s="2">
        <v>45091</v>
      </c>
      <c r="B242">
        <v>25880.8599734074</v>
      </c>
      <c r="C242">
        <v>0.274347391195411</v>
      </c>
      <c r="D242">
        <v>5.29088025096212</v>
      </c>
      <c r="E242">
        <v>1736.92458503799</v>
      </c>
      <c r="F242">
        <v>1.39643617232391</v>
      </c>
      <c r="G242">
        <v>243.018792003056</v>
      </c>
      <c r="H242">
        <v>4.28302361285811</v>
      </c>
      <c r="I242">
        <v>4.6164314133675</v>
      </c>
      <c r="J242">
        <v>55.0356682530855</v>
      </c>
      <c r="K242">
        <v>0.6432936706267089</v>
      </c>
      <c r="L242">
        <v>14.9881756493806</v>
      </c>
      <c r="M242">
        <v>11.7720098796095</v>
      </c>
    </row>
    <row r="243" spans="1:13">
      <c r="A243" s="2">
        <v>45092</v>
      </c>
      <c r="B243">
        <v>25097.5853796026</v>
      </c>
      <c r="C243">
        <v>0.262616150458827</v>
      </c>
      <c r="D243">
        <v>5.23955859509669</v>
      </c>
      <c r="E243">
        <v>1650.15449649328</v>
      </c>
      <c r="F243">
        <v>1.35694211483053</v>
      </c>
      <c r="G243">
        <v>237.304980138628</v>
      </c>
      <c r="H243">
        <v>4.40844162733539</v>
      </c>
      <c r="I243">
        <v>4.56430814303012</v>
      </c>
      <c r="J243">
        <v>52.0788836466612</v>
      </c>
      <c r="K243">
        <v>0.618441555577242</v>
      </c>
      <c r="L243">
        <v>14.4667724045434</v>
      </c>
      <c r="M243">
        <v>11.3628633445585</v>
      </c>
    </row>
    <row r="244" spans="1:13">
      <c r="A244" s="2">
        <v>45093</v>
      </c>
      <c r="B244">
        <v>25559.1433293396</v>
      </c>
      <c r="C244">
        <v>0.261406848234901</v>
      </c>
      <c r="D244">
        <v>5.2951479832236</v>
      </c>
      <c r="E244">
        <v>1663.84364611338</v>
      </c>
      <c r="F244">
        <v>1.34899554391939</v>
      </c>
      <c r="G244">
        <v>235.879959675459</v>
      </c>
      <c r="H244">
        <v>4.4234490858086</v>
      </c>
      <c r="I244">
        <v>4.37065543913041</v>
      </c>
      <c r="J244">
        <v>50.0848527907169</v>
      </c>
      <c r="K244">
        <v>0.589721712255916</v>
      </c>
      <c r="L244">
        <v>14.7371542210657</v>
      </c>
      <c r="M244">
        <v>11.3903219639813</v>
      </c>
    </row>
    <row r="245" spans="1:13">
      <c r="A245" s="2">
        <v>45094</v>
      </c>
      <c r="B245">
        <v>26331.8200943892</v>
      </c>
      <c r="C245">
        <v>0.262981640673599</v>
      </c>
      <c r="D245">
        <v>5.31802822676542</v>
      </c>
      <c r="E245">
        <v>1716.62002104033</v>
      </c>
      <c r="F245">
        <v>1.39547710585454</v>
      </c>
      <c r="G245">
        <v>239.13303089062</v>
      </c>
      <c r="H245">
        <v>4.54380537079459</v>
      </c>
      <c r="I245">
        <v>4.41692226198297</v>
      </c>
      <c r="J245">
        <v>50.6612501681651</v>
      </c>
      <c r="K245">
        <v>0.589594622552356</v>
      </c>
      <c r="L245">
        <v>15.3115369742625</v>
      </c>
      <c r="M245">
        <v>11.5376302988762</v>
      </c>
    </row>
    <row r="246" spans="1:13">
      <c r="A246" s="2">
        <v>45095</v>
      </c>
      <c r="B246">
        <v>26514.1713495032</v>
      </c>
      <c r="C246">
        <v>0.266761891710999</v>
      </c>
      <c r="D246">
        <v>5.28141802819623</v>
      </c>
      <c r="E246">
        <v>1727.57647136178</v>
      </c>
      <c r="F246">
        <v>1.42568782854926</v>
      </c>
      <c r="G246">
        <v>244.602396487161</v>
      </c>
      <c r="H246">
        <v>4.52329789705791</v>
      </c>
      <c r="I246">
        <v>4.52548602196576</v>
      </c>
      <c r="J246">
        <v>51.1177724116114</v>
      </c>
      <c r="K246">
        <v>0.613652676832754</v>
      </c>
      <c r="L246">
        <v>15.655064231156</v>
      </c>
      <c r="M246">
        <v>11.6214562713092</v>
      </c>
    </row>
    <row r="247" spans="1:13">
      <c r="A247" s="2">
        <v>45096</v>
      </c>
      <c r="B247">
        <v>26353.962682934</v>
      </c>
      <c r="C247">
        <v>0.260766979275989</v>
      </c>
      <c r="D247">
        <v>5.1601254746679</v>
      </c>
      <c r="E247">
        <v>1720.11903828171</v>
      </c>
      <c r="F247">
        <v>1.40079108623258</v>
      </c>
      <c r="G247">
        <v>243.936932279226</v>
      </c>
      <c r="H247">
        <v>4.47466779973257</v>
      </c>
      <c r="I247">
        <v>4.5291457815393</v>
      </c>
      <c r="J247">
        <v>50.930588353489</v>
      </c>
      <c r="K247">
        <v>0.5961135864691181</v>
      </c>
      <c r="L247">
        <v>15.4254620840099</v>
      </c>
      <c r="M247">
        <v>11.3406285984548</v>
      </c>
    </row>
    <row r="248" spans="1:13">
      <c r="A248" s="2">
        <v>45097</v>
      </c>
      <c r="B248">
        <v>26778.0634415547</v>
      </c>
      <c r="C248">
        <v>0.262808125683808</v>
      </c>
      <c r="D248">
        <v>5.11371726462322</v>
      </c>
      <c r="E248">
        <v>1734.98348451198</v>
      </c>
      <c r="F248">
        <v>1.39495469244642</v>
      </c>
      <c r="G248">
        <v>242.77221790667</v>
      </c>
      <c r="H248">
        <v>4.47663401162012</v>
      </c>
      <c r="I248">
        <v>4.51765259911686</v>
      </c>
      <c r="J248">
        <v>51.808463544757</v>
      </c>
      <c r="K248">
        <v>0.613057562254149</v>
      </c>
      <c r="L248">
        <v>15.9885756002638</v>
      </c>
      <c r="M248">
        <v>11.4426646382402</v>
      </c>
    </row>
    <row r="249" spans="1:13">
      <c r="A249" s="2">
        <v>45098</v>
      </c>
      <c r="B249">
        <v>28305.4204573349</v>
      </c>
      <c r="C249">
        <v>0.269678880867441</v>
      </c>
      <c r="D249">
        <v>5.2607593579806</v>
      </c>
      <c r="E249">
        <v>1789.79935710111</v>
      </c>
      <c r="F249">
        <v>1.40725566635095</v>
      </c>
      <c r="G249">
        <v>246.909941236251</v>
      </c>
      <c r="H249">
        <v>4.5655145885311</v>
      </c>
      <c r="I249">
        <v>4.66728366043306</v>
      </c>
      <c r="J249">
        <v>53.0491418166223</v>
      </c>
      <c r="K249">
        <v>0.630158362958673</v>
      </c>
      <c r="L249">
        <v>16.5886744408612</v>
      </c>
      <c r="M249">
        <v>12.0900790846009</v>
      </c>
    </row>
    <row r="250" spans="1:13">
      <c r="A250" s="2">
        <v>45099</v>
      </c>
      <c r="B250">
        <v>30099.5153509643</v>
      </c>
      <c r="C250">
        <v>0.287550969581113</v>
      </c>
      <c r="D250">
        <v>5.56612271698519</v>
      </c>
      <c r="E250">
        <v>1894.31125803624</v>
      </c>
      <c r="F250">
        <v>1.43592374335489</v>
      </c>
      <c r="G250">
        <v>249.734108636168</v>
      </c>
      <c r="H250">
        <v>4.78573603672758</v>
      </c>
      <c r="I250">
        <v>4.83940117915819</v>
      </c>
      <c r="J250">
        <v>55.1871465183815</v>
      </c>
      <c r="K250">
        <v>0.671064610650751</v>
      </c>
      <c r="L250">
        <v>17.2981148406213</v>
      </c>
      <c r="M250">
        <v>12.943697352326</v>
      </c>
    </row>
    <row r="251" spans="1:13">
      <c r="A251" s="2">
        <v>45100</v>
      </c>
      <c r="B251">
        <v>29952.5112866745</v>
      </c>
      <c r="C251">
        <v>0.290327743230201</v>
      </c>
      <c r="D251">
        <v>5.57163871038777</v>
      </c>
      <c r="E251">
        <v>1874.36079076563</v>
      </c>
      <c r="F251">
        <v>1.40835500128201</v>
      </c>
      <c r="G251">
        <v>240.984354014303</v>
      </c>
      <c r="H251">
        <v>4.73019307140068</v>
      </c>
      <c r="I251">
        <v>4.83425237600173</v>
      </c>
      <c r="J251">
        <v>55.5640312351894</v>
      </c>
      <c r="K251">
        <v>0.657259304999907</v>
      </c>
      <c r="L251">
        <v>16.6678414963822</v>
      </c>
      <c r="M251">
        <v>12.6705263176577</v>
      </c>
    </row>
    <row r="252" spans="1:13">
      <c r="A252" s="2">
        <v>45101</v>
      </c>
      <c r="B252">
        <v>30638.3537644652</v>
      </c>
      <c r="C252">
        <v>0.295940420225025</v>
      </c>
      <c r="D252">
        <v>6.05866785872888</v>
      </c>
      <c r="E252">
        <v>1891.57702922268</v>
      </c>
      <c r="F252">
        <v>1.43412013845736</v>
      </c>
      <c r="G252">
        <v>244.257210746226</v>
      </c>
      <c r="H252">
        <v>4.86424762710727</v>
      </c>
      <c r="I252">
        <v>5.09642540064081</v>
      </c>
      <c r="J252">
        <v>56.9904612097331</v>
      </c>
      <c r="K252">
        <v>0.674312458584452</v>
      </c>
      <c r="L252">
        <v>17.0939299812424</v>
      </c>
      <c r="M252">
        <v>13.2655953638434</v>
      </c>
    </row>
    <row r="253" spans="1:13">
      <c r="A253" s="2">
        <v>45102</v>
      </c>
      <c r="B253">
        <v>30549.0162872589</v>
      </c>
      <c r="C253">
        <v>0.289644298056606</v>
      </c>
      <c r="D253">
        <v>6.13799311214094</v>
      </c>
      <c r="E253">
        <v>1876.10660052601</v>
      </c>
      <c r="F253">
        <v>1.42265848014615</v>
      </c>
      <c r="G253">
        <v>236.579640092311</v>
      </c>
      <c r="H253">
        <v>4.73272524478429</v>
      </c>
      <c r="I253">
        <v>5.00579272923292</v>
      </c>
      <c r="J253">
        <v>57.0844966748523</v>
      </c>
      <c r="K253">
        <v>0.654134233821238</v>
      </c>
      <c r="L253">
        <v>16.6229907469529</v>
      </c>
      <c r="M253">
        <v>13.015626062091</v>
      </c>
    </row>
    <row r="254" spans="1:13">
      <c r="A254" s="2">
        <v>45103</v>
      </c>
      <c r="B254">
        <v>30467.4403705435</v>
      </c>
      <c r="C254">
        <v>0.292077842077088</v>
      </c>
      <c r="D254">
        <v>6.14425553236919</v>
      </c>
      <c r="E254">
        <v>1899.80092402104</v>
      </c>
      <c r="F254">
        <v>1.60901102638349</v>
      </c>
      <c r="G254">
        <v>238.757369576433</v>
      </c>
      <c r="H254">
        <v>5.43926863664099</v>
      </c>
      <c r="I254">
        <v>5.18882772367763</v>
      </c>
      <c r="J254">
        <v>68.9504083059938</v>
      </c>
      <c r="K254">
        <v>0.667104812008731</v>
      </c>
      <c r="L254">
        <v>16.9606414608082</v>
      </c>
      <c r="M254">
        <v>13.4273403051297</v>
      </c>
    </row>
    <row r="255" spans="1:13">
      <c r="A255" s="2">
        <v>45104</v>
      </c>
      <c r="B255">
        <v>30255.8861241964</v>
      </c>
      <c r="C255">
        <v>0.280093488218597</v>
      </c>
      <c r="D255">
        <v>6.06106672942584</v>
      </c>
      <c r="E255">
        <v>1857.5683351841</v>
      </c>
      <c r="F255">
        <v>1.53114351910598</v>
      </c>
      <c r="G255">
        <v>236.065220245958</v>
      </c>
      <c r="H255">
        <v>5.26650277263763</v>
      </c>
      <c r="I255">
        <v>5.02007707128195</v>
      </c>
      <c r="J255">
        <v>63.2755099252168</v>
      </c>
      <c r="K255">
        <v>0.644588566377325</v>
      </c>
      <c r="L255">
        <v>16.2447794274632</v>
      </c>
      <c r="M255">
        <v>13.1282066418567</v>
      </c>
    </row>
    <row r="256" spans="1:13">
      <c r="A256" s="2">
        <v>45105</v>
      </c>
      <c r="B256">
        <v>30667.0762948568</v>
      </c>
      <c r="C256">
        <v>0.286074031476625</v>
      </c>
      <c r="D256">
        <v>6.18963803115122</v>
      </c>
      <c r="E256">
        <v>1888.94404208065</v>
      </c>
      <c r="F256">
        <v>1.5461148914973</v>
      </c>
      <c r="G256">
        <v>237.361927383144</v>
      </c>
      <c r="H256">
        <v>5.2668397983339</v>
      </c>
      <c r="I256">
        <v>5.08944232689487</v>
      </c>
      <c r="J256">
        <v>64.8388692118216</v>
      </c>
      <c r="K256">
        <v>0.663483287589582</v>
      </c>
      <c r="L256">
        <v>16.5957430268507</v>
      </c>
      <c r="M256">
        <v>13.1865018991136</v>
      </c>
    </row>
    <row r="257" spans="1:13">
      <c r="A257" s="2">
        <v>45106</v>
      </c>
      <c r="B257">
        <v>30104.0432717709</v>
      </c>
      <c r="C257">
        <v>0.267226936462864</v>
      </c>
      <c r="D257">
        <v>5.83058839016212</v>
      </c>
      <c r="E257">
        <v>1829.66858649912</v>
      </c>
      <c r="F257">
        <v>1.46786946710177</v>
      </c>
      <c r="G257">
        <v>230.733307765138</v>
      </c>
      <c r="H257">
        <v>4.83716085944436</v>
      </c>
      <c r="I257">
        <v>4.88670295527556</v>
      </c>
      <c r="J257">
        <v>59.5371028239431</v>
      </c>
      <c r="K257">
        <v>0.615644460447037</v>
      </c>
      <c r="L257">
        <v>16.0163654271748</v>
      </c>
      <c r="M257">
        <v>12.3524557301706</v>
      </c>
    </row>
    <row r="258" spans="1:13">
      <c r="A258" s="2">
        <v>45107</v>
      </c>
      <c r="B258">
        <v>30460.792978083</v>
      </c>
      <c r="C258">
        <v>0.275637557050452</v>
      </c>
      <c r="D258">
        <v>5.90739361607286</v>
      </c>
      <c r="E258">
        <v>1853.17543687902</v>
      </c>
      <c r="F258">
        <v>1.48734957797896</v>
      </c>
      <c r="G258">
        <v>233.298927412687</v>
      </c>
      <c r="H258">
        <v>4.93089054781441</v>
      </c>
      <c r="I258">
        <v>4.98874616959287</v>
      </c>
      <c r="J258">
        <v>63.1802783874864</v>
      </c>
      <c r="K258">
        <v>0.6241988937703929</v>
      </c>
      <c r="L258">
        <v>17.9619584943631</v>
      </c>
      <c r="M258">
        <v>12.6878492114067</v>
      </c>
    </row>
    <row r="259" spans="1:13">
      <c r="A259" s="2">
        <v>45108</v>
      </c>
      <c r="B259">
        <v>30484.503257744</v>
      </c>
      <c r="C259">
        <v>0.287142026421017</v>
      </c>
      <c r="D259">
        <v>6.30906210834869</v>
      </c>
      <c r="E259">
        <v>1934.61751548802</v>
      </c>
      <c r="F259">
        <v>1.56071692943487</v>
      </c>
      <c r="G259">
        <v>240.489598027981</v>
      </c>
      <c r="H259">
        <v>5.28184780046625</v>
      </c>
      <c r="I259">
        <v>5.1721052938364</v>
      </c>
      <c r="J259">
        <v>70.4890709334198</v>
      </c>
      <c r="K259">
        <v>0.66148761177011</v>
      </c>
      <c r="L259">
        <v>18.9547906298848</v>
      </c>
      <c r="M259">
        <v>13.0170114075088</v>
      </c>
    </row>
    <row r="260" spans="1:13">
      <c r="A260" s="2">
        <v>45109</v>
      </c>
      <c r="B260">
        <v>30581.6889655172</v>
      </c>
      <c r="C260">
        <v>0.291856329907621</v>
      </c>
      <c r="D260">
        <v>6.49864233306016</v>
      </c>
      <c r="E260">
        <v>1923.13508825248</v>
      </c>
      <c r="F260">
        <v>1.59719364925728</v>
      </c>
      <c r="G260">
        <v>247.292396377411</v>
      </c>
      <c r="H260">
        <v>5.58007656161169</v>
      </c>
      <c r="I260">
        <v>5.34473811206607</v>
      </c>
      <c r="J260">
        <v>68.1316230105966</v>
      </c>
      <c r="K260">
        <v>0.675476975584589</v>
      </c>
      <c r="L260">
        <v>18.5698925387203</v>
      </c>
      <c r="M260">
        <v>12.9826834565122</v>
      </c>
    </row>
    <row r="261" spans="1:13">
      <c r="A261" s="2">
        <v>45110</v>
      </c>
      <c r="B261">
        <v>30594.2164736996</v>
      </c>
      <c r="C261">
        <v>0.291683517177131</v>
      </c>
      <c r="D261">
        <v>6.52876340782602</v>
      </c>
      <c r="E261">
        <v>1935.59753769725</v>
      </c>
      <c r="F261">
        <v>1.57921209335385</v>
      </c>
      <c r="G261">
        <v>246.002388644198</v>
      </c>
      <c r="H261">
        <v>5.55946009630605</v>
      </c>
      <c r="I261">
        <v>5.50141791828699</v>
      </c>
      <c r="J261">
        <v>70.18415156824381</v>
      </c>
      <c r="K261">
        <v>0.681007952181194</v>
      </c>
      <c r="L261">
        <v>19.4603436359147</v>
      </c>
      <c r="M261">
        <v>13.1078852345536</v>
      </c>
    </row>
    <row r="262" spans="1:13">
      <c r="A262" s="2">
        <v>45111</v>
      </c>
      <c r="B262">
        <v>31135.3575993571</v>
      </c>
      <c r="C262">
        <v>0.295962584714303</v>
      </c>
      <c r="D262">
        <v>6.61296065377268</v>
      </c>
      <c r="E262">
        <v>1954.20382291058</v>
      </c>
      <c r="F262">
        <v>1.5932865141145</v>
      </c>
      <c r="G262">
        <v>246.020635817349</v>
      </c>
      <c r="H262">
        <v>5.51415064845821</v>
      </c>
      <c r="I262">
        <v>5.41235699344251</v>
      </c>
      <c r="J262">
        <v>72.7488392508363</v>
      </c>
      <c r="K262">
        <v>0.712636892291726</v>
      </c>
      <c r="L262">
        <v>19.1654591614499</v>
      </c>
      <c r="M262">
        <v>13.2081683859201</v>
      </c>
    </row>
    <row r="263" spans="1:13">
      <c r="A263" s="2">
        <v>45112</v>
      </c>
      <c r="B263">
        <v>30799.9474558738</v>
      </c>
      <c r="C263">
        <v>0.293267623641541</v>
      </c>
      <c r="D263">
        <v>6.54352293209693</v>
      </c>
      <c r="E263">
        <v>1938.38063091759</v>
      </c>
      <c r="F263">
        <v>1.55303636623826</v>
      </c>
      <c r="G263">
        <v>242.591415194677</v>
      </c>
      <c r="H263">
        <v>5.5193631154073</v>
      </c>
      <c r="I263">
        <v>5.35608549630267</v>
      </c>
      <c r="J263">
        <v>77.2188406270064</v>
      </c>
      <c r="K263">
        <v>0.697816469828503</v>
      </c>
      <c r="L263">
        <v>19.2845863661301</v>
      </c>
      <c r="M263">
        <v>13.0697687633378</v>
      </c>
    </row>
    <row r="264" spans="1:13">
      <c r="A264" s="2">
        <v>45113</v>
      </c>
      <c r="B264">
        <v>30497.8221282876</v>
      </c>
      <c r="C264">
        <v>0.28444175511582</v>
      </c>
      <c r="D264">
        <v>6.30860345511138</v>
      </c>
      <c r="E264">
        <v>1912.14585213325</v>
      </c>
      <c r="F264">
        <v>1.51339411932725</v>
      </c>
      <c r="G264">
        <v>239.095935740778</v>
      </c>
      <c r="H264">
        <v>5.42623496520927</v>
      </c>
      <c r="I264">
        <v>5.2122763177745</v>
      </c>
      <c r="J264">
        <v>74.8299895383803</v>
      </c>
      <c r="K264">
        <v>0.671220948737688</v>
      </c>
      <c r="L264">
        <v>18.9687735671927</v>
      </c>
      <c r="M264">
        <v>12.6857911870801</v>
      </c>
    </row>
    <row r="265" spans="1:13">
      <c r="A265" s="2">
        <v>45114</v>
      </c>
      <c r="B265">
        <v>29979.7298094681</v>
      </c>
      <c r="C265">
        <v>0.280193188448756</v>
      </c>
      <c r="D265">
        <v>6.10050933447764</v>
      </c>
      <c r="E265">
        <v>1854.37547632963</v>
      </c>
      <c r="F265">
        <v>1.4566038774484</v>
      </c>
      <c r="G265">
        <v>232.535318850065</v>
      </c>
      <c r="H265">
        <v>5.30262889400506</v>
      </c>
      <c r="I265">
        <v>5.03233911320926</v>
      </c>
      <c r="J265">
        <v>70.81088030678519</v>
      </c>
      <c r="K265">
        <v>0.6643773790809669</v>
      </c>
      <c r="L265">
        <v>19.9379543405449</v>
      </c>
      <c r="M265">
        <v>12.441181618881</v>
      </c>
    </row>
    <row r="266" spans="1:13">
      <c r="A266" s="2">
        <v>45115</v>
      </c>
      <c r="B266">
        <v>30329.8829786674</v>
      </c>
      <c r="C266">
        <v>0.284487580595477</v>
      </c>
      <c r="D266">
        <v>6.15332921186672</v>
      </c>
      <c r="E266">
        <v>1869.3275622443</v>
      </c>
      <c r="F266">
        <v>1.47383198520869</v>
      </c>
      <c r="G266">
        <v>235.485497490548</v>
      </c>
      <c r="H266">
        <v>5.47313116530821</v>
      </c>
      <c r="I266">
        <v>5.11153243170262</v>
      </c>
      <c r="J266">
        <v>74.6626217570788</v>
      </c>
      <c r="K266">
        <v>0.6760982800801461</v>
      </c>
      <c r="L266">
        <v>21.4495862030505</v>
      </c>
      <c r="M266">
        <v>12.7378925234513</v>
      </c>
    </row>
    <row r="267" spans="1:13">
      <c r="A267" s="2">
        <v>45116</v>
      </c>
      <c r="B267">
        <v>30263.6196341321</v>
      </c>
      <c r="C267">
        <v>0.29033973878087</v>
      </c>
      <c r="D267">
        <v>6.19580093970223</v>
      </c>
      <c r="E267">
        <v>1864.05657831677</v>
      </c>
      <c r="F267">
        <v>1.46656770352886</v>
      </c>
      <c r="G267">
        <v>236.098722320078</v>
      </c>
      <c r="H267">
        <v>5.2388301214955</v>
      </c>
      <c r="I267">
        <v>5.12095874809253</v>
      </c>
      <c r="J267">
        <v>73.55368272051339</v>
      </c>
      <c r="K267">
        <v>0.6794910388247209</v>
      </c>
      <c r="L267">
        <v>21.8579233892994</v>
      </c>
      <c r="M267">
        <v>13.6286729900117</v>
      </c>
    </row>
    <row r="268" spans="1:13">
      <c r="A268" s="2">
        <v>45117</v>
      </c>
      <c r="B268">
        <v>30163.2210563998</v>
      </c>
      <c r="C268">
        <v>0.284365754388684</v>
      </c>
      <c r="D268">
        <v>6.14339490005451</v>
      </c>
      <c r="E268">
        <v>1862.63280011689</v>
      </c>
      <c r="F268">
        <v>1.45782267587466</v>
      </c>
      <c r="G268">
        <v>234.077793529182</v>
      </c>
      <c r="H268">
        <v>5.22619638091318</v>
      </c>
      <c r="I268">
        <v>5.07654015918275</v>
      </c>
      <c r="J268">
        <v>71.8455881902851</v>
      </c>
      <c r="K268">
        <v>0.687780262399205</v>
      </c>
      <c r="L268">
        <v>21.3395616348037</v>
      </c>
      <c r="M268">
        <v>13.5966996128014</v>
      </c>
    </row>
    <row r="269" spans="1:13">
      <c r="A269" s="2">
        <v>45118</v>
      </c>
      <c r="B269">
        <v>30394.6555806546</v>
      </c>
      <c r="C269">
        <v>0.287824690478627</v>
      </c>
      <c r="D269">
        <v>6.16952759244077</v>
      </c>
      <c r="E269">
        <v>1880.33877177089</v>
      </c>
      <c r="F269">
        <v>1.51108764470345</v>
      </c>
      <c r="G269">
        <v>245.254275282685</v>
      </c>
      <c r="H269">
        <v>5.23494140580819</v>
      </c>
      <c r="I269">
        <v>5.12978296081083</v>
      </c>
      <c r="J269">
        <v>69.32559756315329</v>
      </c>
      <c r="K269">
        <v>0.7357075120169499</v>
      </c>
      <c r="L269">
        <v>21.3201062280332</v>
      </c>
      <c r="M269">
        <v>13.387043006194</v>
      </c>
    </row>
    <row r="270" spans="1:13">
      <c r="A270" s="2">
        <v>45119</v>
      </c>
      <c r="B270">
        <v>30616.247094097</v>
      </c>
      <c r="C270">
        <v>0.292679731114436</v>
      </c>
      <c r="D270">
        <v>6.20813199411506</v>
      </c>
      <c r="E270">
        <v>1878.36697545295</v>
      </c>
      <c r="F270">
        <v>1.50267697584982</v>
      </c>
      <c r="G270">
        <v>248.40648403598</v>
      </c>
      <c r="H270">
        <v>5.26149458435587</v>
      </c>
      <c r="I270">
        <v>5.21025713804027</v>
      </c>
      <c r="J270">
        <v>73.42209959333481</v>
      </c>
      <c r="K270">
        <v>0.741457425254207</v>
      </c>
      <c r="L270">
        <v>22.0415531134495</v>
      </c>
      <c r="M270">
        <v>13.2542273159175</v>
      </c>
    </row>
    <row r="271" spans="1:13">
      <c r="A271" s="2">
        <v>45120</v>
      </c>
      <c r="B271">
        <v>30385.6087852133</v>
      </c>
      <c r="C271">
        <v>0.288509094223832</v>
      </c>
      <c r="D271">
        <v>6.24702915014824</v>
      </c>
      <c r="E271">
        <v>1871.59052337814</v>
      </c>
      <c r="F271">
        <v>1.48665205999478</v>
      </c>
      <c r="G271">
        <v>243.980309600467</v>
      </c>
      <c r="H271">
        <v>5.26595181266877</v>
      </c>
      <c r="I271">
        <v>5.14536845388289</v>
      </c>
      <c r="J271">
        <v>75.61500212392021</v>
      </c>
      <c r="K271">
        <v>0.724288730844918</v>
      </c>
      <c r="L271">
        <v>21.9769767296343</v>
      </c>
      <c r="M271">
        <v>13.0242966582735</v>
      </c>
    </row>
    <row r="272" spans="1:13">
      <c r="A272" s="2">
        <v>45121</v>
      </c>
      <c r="B272">
        <v>31434.7354704851</v>
      </c>
      <c r="C272">
        <v>0.355030237926547</v>
      </c>
      <c r="D272">
        <v>7.03868320122402</v>
      </c>
      <c r="E272">
        <v>2002.01825043834</v>
      </c>
      <c r="F272">
        <v>1.577729530129</v>
      </c>
      <c r="G272">
        <v>255.624207932963</v>
      </c>
      <c r="H272">
        <v>5.84209082010929</v>
      </c>
      <c r="I272">
        <v>5.5450915014941</v>
      </c>
      <c r="J272">
        <v>78.84004510458701</v>
      </c>
      <c r="K272">
        <v>0.846552083041363</v>
      </c>
      <c r="L272">
        <v>25.8380284623703</v>
      </c>
      <c r="M272">
        <v>14.0575981368556</v>
      </c>
    </row>
    <row r="273" spans="1:13">
      <c r="A273" s="2">
        <v>45122</v>
      </c>
      <c r="B273">
        <v>30310.6720204559</v>
      </c>
      <c r="C273">
        <v>0.328582573915131</v>
      </c>
      <c r="D273">
        <v>6.93457371059261</v>
      </c>
      <c r="E273">
        <v>1935.13725511397</v>
      </c>
      <c r="F273">
        <v>1.55291989774669</v>
      </c>
      <c r="G273">
        <v>247.752390837615</v>
      </c>
      <c r="H273">
        <v>5.84955920902207</v>
      </c>
      <c r="I273">
        <v>5.44532324027148</v>
      </c>
      <c r="J273">
        <v>81.0443077668297</v>
      </c>
      <c r="K273">
        <v>0.808502729252266</v>
      </c>
      <c r="L273">
        <v>26.6995122307008</v>
      </c>
      <c r="M273">
        <v>14.6052903113874</v>
      </c>
    </row>
    <row r="274" spans="1:13">
      <c r="A274" s="2">
        <v>45123</v>
      </c>
      <c r="B274">
        <v>30290.8905958504</v>
      </c>
      <c r="C274">
        <v>0.325886504161724</v>
      </c>
      <c r="D274">
        <v>6.91548610588419</v>
      </c>
      <c r="E274">
        <v>1930.71778521333</v>
      </c>
      <c r="F274">
        <v>1.54138864192779</v>
      </c>
      <c r="G274">
        <v>251.1356051748</v>
      </c>
      <c r="H274">
        <v>5.79746478263696</v>
      </c>
      <c r="I274">
        <v>5.42604868522494</v>
      </c>
      <c r="J274">
        <v>78.9237395497171</v>
      </c>
      <c r="K274">
        <v>0.79855896840225</v>
      </c>
      <c r="L274">
        <v>27.3950741904411</v>
      </c>
      <c r="M274">
        <v>14.8204322292851</v>
      </c>
    </row>
    <row r="275" spans="1:13">
      <c r="A275" s="2">
        <v>45124</v>
      </c>
      <c r="B275">
        <v>30249.7729658095</v>
      </c>
      <c r="C275">
        <v>0.31482994960841</v>
      </c>
      <c r="D275">
        <v>6.61566035762185</v>
      </c>
      <c r="E275">
        <v>1924.54624693162</v>
      </c>
      <c r="F275">
        <v>1.50600071498264</v>
      </c>
      <c r="G275">
        <v>243.016989790877</v>
      </c>
      <c r="H275">
        <v>5.72263828854802</v>
      </c>
      <c r="I275">
        <v>5.30869215609824</v>
      </c>
      <c r="J275">
        <v>76.798892784629</v>
      </c>
      <c r="K275">
        <v>0.769066881472715</v>
      </c>
      <c r="L275">
        <v>27.369360265445</v>
      </c>
      <c r="M275">
        <v>14.2850893194109</v>
      </c>
    </row>
    <row r="276" spans="1:13">
      <c r="A276" s="2">
        <v>45125</v>
      </c>
      <c r="B276">
        <v>30143.7462744009</v>
      </c>
      <c r="C276">
        <v>0.312459143259695</v>
      </c>
      <c r="D276">
        <v>7.20646342095165</v>
      </c>
      <c r="E276">
        <v>1912.2863798948</v>
      </c>
      <c r="F276">
        <v>1.54882246875884</v>
      </c>
      <c r="G276">
        <v>244.155672023606</v>
      </c>
      <c r="H276">
        <v>5.91777671013864</v>
      </c>
      <c r="I276">
        <v>5.29841630097441</v>
      </c>
      <c r="J276">
        <v>75.1783249517764</v>
      </c>
      <c r="K276">
        <v>0.778826608167677</v>
      </c>
      <c r="L276">
        <v>26.8703504366783</v>
      </c>
      <c r="M276">
        <v>14.4183484733288</v>
      </c>
    </row>
    <row r="277" spans="1:13">
      <c r="A277" s="2">
        <v>45126</v>
      </c>
      <c r="B277">
        <v>29835.7474076563</v>
      </c>
      <c r="C277">
        <v>0.306692547191561</v>
      </c>
      <c r="D277">
        <v>6.92239471380989</v>
      </c>
      <c r="E277">
        <v>1897.39907071888</v>
      </c>
      <c r="F277">
        <v>1.50968529284996</v>
      </c>
      <c r="G277">
        <v>240.082671367682</v>
      </c>
      <c r="H277">
        <v>5.89360278174675</v>
      </c>
      <c r="I277">
        <v>5.17713169399254</v>
      </c>
      <c r="J277">
        <v>72.0198970872904</v>
      </c>
      <c r="K277">
        <v>0.737421156805358</v>
      </c>
      <c r="L277">
        <v>25.5063943770481</v>
      </c>
      <c r="M277">
        <v>13.7742744763906</v>
      </c>
    </row>
    <row r="278" spans="1:13">
      <c r="A278" s="2">
        <v>45127</v>
      </c>
      <c r="B278">
        <v>29913.0294646406</v>
      </c>
      <c r="C278">
        <v>0.323188094402807</v>
      </c>
      <c r="D278">
        <v>6.91303960271175</v>
      </c>
      <c r="E278">
        <v>1889.51615166569</v>
      </c>
      <c r="F278">
        <v>1.51588737053138</v>
      </c>
      <c r="G278">
        <v>241.170490127164</v>
      </c>
      <c r="H278">
        <v>5.87768752994833</v>
      </c>
      <c r="I278">
        <v>5.19598791606136</v>
      </c>
      <c r="J278">
        <v>71.7425629301552</v>
      </c>
      <c r="K278">
        <v>0.7448611911176281</v>
      </c>
      <c r="L278">
        <v>26.3916507611499</v>
      </c>
      <c r="M278">
        <v>14.0017814012355</v>
      </c>
    </row>
    <row r="279" spans="1:13">
      <c r="A279" s="2">
        <v>45128</v>
      </c>
      <c r="B279">
        <v>29805.6065707189</v>
      </c>
      <c r="C279">
        <v>0.316092043273259</v>
      </c>
      <c r="D279">
        <v>8.341336081424901</v>
      </c>
      <c r="E279">
        <v>1891.97682437171</v>
      </c>
      <c r="F279">
        <v>1.538849310652</v>
      </c>
      <c r="G279">
        <v>242.709591915145</v>
      </c>
      <c r="H279">
        <v>5.99987737565162</v>
      </c>
      <c r="I279">
        <v>5.3515831437542</v>
      </c>
      <c r="J279">
        <v>72.4279181314066</v>
      </c>
      <c r="K279">
        <v>0.767865192594418</v>
      </c>
      <c r="L279">
        <v>25.4115908085406</v>
      </c>
      <c r="M279">
        <v>13.8555596847088</v>
      </c>
    </row>
    <row r="280" spans="1:13">
      <c r="A280" s="2">
        <v>45129</v>
      </c>
      <c r="B280">
        <v>29919.6934921099</v>
      </c>
      <c r="C280">
        <v>0.313136481655455</v>
      </c>
      <c r="D280">
        <v>8.151706356172641</v>
      </c>
      <c r="E280">
        <v>1892.11009234366</v>
      </c>
      <c r="F280">
        <v>1.53928412479581</v>
      </c>
      <c r="G280">
        <v>243.671950294443</v>
      </c>
      <c r="H280">
        <v>6.21510395142275</v>
      </c>
      <c r="I280">
        <v>5.49291227322474</v>
      </c>
      <c r="J280">
        <v>74.4446270380312</v>
      </c>
      <c r="K280">
        <v>0.770942683037579</v>
      </c>
      <c r="L280">
        <v>25.6210626227545</v>
      </c>
      <c r="M280">
        <v>13.9872788415015</v>
      </c>
    </row>
    <row r="281" spans="1:13">
      <c r="A281" s="2">
        <v>45130</v>
      </c>
      <c r="B281">
        <v>29726.0096271186</v>
      </c>
      <c r="C281">
        <v>0.308548605443619</v>
      </c>
      <c r="D281">
        <v>7.86246155008028</v>
      </c>
      <c r="E281">
        <v>1861.28420485096</v>
      </c>
      <c r="F281">
        <v>1.52249454474851</v>
      </c>
      <c r="G281">
        <v>240.704965803283</v>
      </c>
      <c r="H281">
        <v>6.01221503616024</v>
      </c>
      <c r="I281">
        <v>5.30275578058554</v>
      </c>
      <c r="J281">
        <v>71.50873494406601</v>
      </c>
      <c r="K281">
        <v>0.745135065209094</v>
      </c>
      <c r="L281">
        <v>24.5025472647092</v>
      </c>
      <c r="M281">
        <v>13.4768484586629</v>
      </c>
    </row>
    <row r="282" spans="1:13">
      <c r="A282" s="2">
        <v>45131</v>
      </c>
      <c r="B282">
        <v>30066.5724482759</v>
      </c>
      <c r="C282">
        <v>0.317054308485187</v>
      </c>
      <c r="D282">
        <v>7.89388999748395</v>
      </c>
      <c r="E282">
        <v>1887.97183430742</v>
      </c>
      <c r="F282">
        <v>1.53517139152464</v>
      </c>
      <c r="G282">
        <v>242.403983883842</v>
      </c>
      <c r="H282">
        <v>6.15533352868668</v>
      </c>
      <c r="I282">
        <v>5.39963549431175</v>
      </c>
      <c r="J282">
        <v>72.35336260361851</v>
      </c>
      <c r="K282">
        <v>0.757688484958007</v>
      </c>
      <c r="L282">
        <v>24.7783809011827</v>
      </c>
      <c r="M282">
        <v>13.5644370325159</v>
      </c>
    </row>
    <row r="283" spans="1:13">
      <c r="A283" s="2">
        <v>45132</v>
      </c>
      <c r="B283">
        <v>29178.3597042665</v>
      </c>
      <c r="C283">
        <v>0.305226767668552</v>
      </c>
      <c r="D283">
        <v>7.59462994228473</v>
      </c>
      <c r="E283">
        <v>1849.92425336061</v>
      </c>
      <c r="F283">
        <v>1.49433835644768</v>
      </c>
      <c r="G283">
        <v>238.891125410226</v>
      </c>
      <c r="H283">
        <v>5.7842372685953</v>
      </c>
      <c r="I283">
        <v>5.21816413662023</v>
      </c>
      <c r="J283">
        <v>70.32434252201369</v>
      </c>
      <c r="K283">
        <v>0.728238227393828</v>
      </c>
      <c r="L283">
        <v>23.4068227562933</v>
      </c>
      <c r="M283">
        <v>13.1075541012292</v>
      </c>
    </row>
    <row r="284" spans="1:13">
      <c r="A284" s="2">
        <v>45133</v>
      </c>
      <c r="B284">
        <v>29221.2548533022</v>
      </c>
      <c r="C284">
        <v>0.303857451028018</v>
      </c>
      <c r="D284">
        <v>7.40442083412745</v>
      </c>
      <c r="E284">
        <v>1857.55349269433</v>
      </c>
      <c r="F284">
        <v>1.48174503352973</v>
      </c>
      <c r="G284">
        <v>237.739470046497</v>
      </c>
      <c r="H284">
        <v>5.79015062826893</v>
      </c>
      <c r="I284">
        <v>5.17338015223411</v>
      </c>
      <c r="J284">
        <v>70.07409216546129</v>
      </c>
      <c r="K284">
        <v>0.707613259404426</v>
      </c>
      <c r="L284">
        <v>23.2505677197197</v>
      </c>
      <c r="M284">
        <v>13.3393758850118</v>
      </c>
    </row>
    <row r="285" spans="1:13">
      <c r="A285" s="2">
        <v>45134</v>
      </c>
      <c r="B285">
        <v>29361.5917580362</v>
      </c>
      <c r="C285">
        <v>0.306617776484032</v>
      </c>
      <c r="D285">
        <v>7.75252501328859</v>
      </c>
      <c r="E285">
        <v>1871.16815838691</v>
      </c>
      <c r="F285">
        <v>1.48011037650909</v>
      </c>
      <c r="G285">
        <v>238.864418558031</v>
      </c>
      <c r="H285">
        <v>5.84132996034539</v>
      </c>
      <c r="I285">
        <v>5.23666908956234</v>
      </c>
      <c r="J285">
        <v>72.024414362573</v>
      </c>
      <c r="K285">
        <v>0.722021149374118</v>
      </c>
      <c r="L285">
        <v>25.1933441469688</v>
      </c>
      <c r="M285">
        <v>13.2582317645128</v>
      </c>
    </row>
    <row r="286" spans="1:13">
      <c r="A286" s="2">
        <v>45135</v>
      </c>
      <c r="B286">
        <v>29201.6865175336</v>
      </c>
      <c r="C286">
        <v>0.307404353723512</v>
      </c>
      <c r="D286">
        <v>7.98403687064864</v>
      </c>
      <c r="E286">
        <v>1859.04174693162</v>
      </c>
      <c r="F286">
        <v>1.49508757519231</v>
      </c>
      <c r="G286">
        <v>240.365195477673</v>
      </c>
      <c r="H286">
        <v>5.86301858176461</v>
      </c>
      <c r="I286">
        <v>5.22993200285524</v>
      </c>
      <c r="J286">
        <v>72.3148890101493</v>
      </c>
      <c r="K286">
        <v>0.716053510491228</v>
      </c>
      <c r="L286">
        <v>25.0996910409696</v>
      </c>
      <c r="M286">
        <v>13.1381351641727</v>
      </c>
    </row>
    <row r="287" spans="1:13">
      <c r="A287" s="2">
        <v>45136</v>
      </c>
      <c r="B287">
        <v>29316.3130751023</v>
      </c>
      <c r="C287">
        <v>0.310222525198576</v>
      </c>
      <c r="D287">
        <v>7.79595415202182</v>
      </c>
      <c r="E287">
        <v>1875.01526972531</v>
      </c>
      <c r="F287">
        <v>1.51360627012609</v>
      </c>
      <c r="G287">
        <v>241.931725186244</v>
      </c>
      <c r="H287">
        <v>6.00813418991153</v>
      </c>
      <c r="I287">
        <v>5.21589639741112</v>
      </c>
      <c r="J287">
        <v>72.8639038208527</v>
      </c>
      <c r="K287">
        <v>0.709783146544022</v>
      </c>
      <c r="L287">
        <v>24.8698773418295</v>
      </c>
      <c r="M287">
        <v>13.2374017549098</v>
      </c>
    </row>
    <row r="288" spans="1:13">
      <c r="A288" s="2">
        <v>45137</v>
      </c>
      <c r="B288">
        <v>29360.376179135</v>
      </c>
      <c r="C288">
        <v>0.31283069502823</v>
      </c>
      <c r="D288">
        <v>7.86011583757873</v>
      </c>
      <c r="E288">
        <v>1881.00276534191</v>
      </c>
      <c r="F288">
        <v>1.50986187720368</v>
      </c>
      <c r="G288">
        <v>242.479726009884</v>
      </c>
      <c r="H288">
        <v>6.3319603650512</v>
      </c>
      <c r="I288">
        <v>5.2509525271174</v>
      </c>
      <c r="J288">
        <v>74.5954003808076</v>
      </c>
      <c r="K288">
        <v>0.718695766953826</v>
      </c>
      <c r="L288">
        <v>25.1972116237187</v>
      </c>
      <c r="M288">
        <v>13.2473511475397</v>
      </c>
    </row>
    <row r="289" spans="1:13">
      <c r="A289" s="2">
        <v>45138</v>
      </c>
      <c r="B289">
        <v>29262.8367337814</v>
      </c>
      <c r="C289">
        <v>0.314264963177446</v>
      </c>
      <c r="D289">
        <v>7.54986344621215</v>
      </c>
      <c r="E289">
        <v>1861.50678521333</v>
      </c>
      <c r="F289">
        <v>1.4963779573604</v>
      </c>
      <c r="G289">
        <v>242.473996779063</v>
      </c>
      <c r="H289">
        <v>6.40929659368675</v>
      </c>
      <c r="I289">
        <v>5.18272145721729</v>
      </c>
      <c r="J289">
        <v>70.76740334363051</v>
      </c>
      <c r="K289">
        <v>0.697424049999385</v>
      </c>
      <c r="L289">
        <v>24.2564589141708</v>
      </c>
      <c r="M289">
        <v>13.1255245804705</v>
      </c>
    </row>
    <row r="290" spans="1:13">
      <c r="A290" s="2">
        <v>45139</v>
      </c>
      <c r="B290">
        <v>29219.8201887785</v>
      </c>
      <c r="C290">
        <v>0.307358326984925</v>
      </c>
      <c r="D290">
        <v>7.54660359966648</v>
      </c>
      <c r="E290">
        <v>1856.18514465225</v>
      </c>
      <c r="F290">
        <v>1.55200953209185</v>
      </c>
      <c r="G290">
        <v>241.175962510811</v>
      </c>
      <c r="H290">
        <v>6.53824308757687</v>
      </c>
      <c r="I290">
        <v>5.10845855835666</v>
      </c>
      <c r="J290">
        <v>65.3335078767923</v>
      </c>
      <c r="K290">
        <v>0.687685548701041</v>
      </c>
      <c r="L290">
        <v>23.7294734945335</v>
      </c>
      <c r="M290">
        <v>12.8232049698202</v>
      </c>
    </row>
    <row r="291" spans="1:13">
      <c r="A291" s="2">
        <v>45140</v>
      </c>
      <c r="B291">
        <v>29499.5875385739</v>
      </c>
      <c r="C291">
        <v>0.309168898428802</v>
      </c>
      <c r="D291">
        <v>7.60675313348885</v>
      </c>
      <c r="E291">
        <v>1866.98985067212</v>
      </c>
      <c r="F291">
        <v>1.54389719740204</v>
      </c>
      <c r="G291">
        <v>247.054660134447</v>
      </c>
      <c r="H291">
        <v>6.65918348107919</v>
      </c>
      <c r="I291">
        <v>5.18758715085599</v>
      </c>
      <c r="J291">
        <v>65.3567260810398</v>
      </c>
      <c r="K291">
        <v>0.697380797726755</v>
      </c>
      <c r="L291">
        <v>23.8985405702984</v>
      </c>
      <c r="M291">
        <v>12.838517313547</v>
      </c>
    </row>
    <row r="292" spans="1:13">
      <c r="A292" s="2">
        <v>45141</v>
      </c>
      <c r="B292">
        <v>29143.1519620105</v>
      </c>
      <c r="C292">
        <v>0.299008860500627</v>
      </c>
      <c r="D292">
        <v>7.3452124778719</v>
      </c>
      <c r="E292">
        <v>1838.2950862069</v>
      </c>
      <c r="F292">
        <v>1.5100117247689</v>
      </c>
      <c r="G292">
        <v>240.534117473092</v>
      </c>
      <c r="H292">
        <v>6.14586312516355</v>
      </c>
      <c r="I292">
        <v>5.05227703918532</v>
      </c>
      <c r="J292">
        <v>64.6202547860297</v>
      </c>
      <c r="K292">
        <v>0.680170644572933</v>
      </c>
      <c r="L292">
        <v>23.1467449878999</v>
      </c>
      <c r="M292">
        <v>12.5227356230925</v>
      </c>
    </row>
    <row r="293" spans="1:13">
      <c r="A293" s="2">
        <v>45142</v>
      </c>
      <c r="B293">
        <v>29192.3448617767</v>
      </c>
      <c r="C293">
        <v>0.292540282032105</v>
      </c>
      <c r="D293">
        <v>7.1304168152228</v>
      </c>
      <c r="E293">
        <v>1835.91625482174</v>
      </c>
      <c r="F293">
        <v>1.50819263269617</v>
      </c>
      <c r="G293">
        <v>241.114309596719</v>
      </c>
      <c r="H293">
        <v>6.11049719934177</v>
      </c>
      <c r="I293">
        <v>4.98312042496884</v>
      </c>
      <c r="J293">
        <v>63.0801018439201</v>
      </c>
      <c r="K293">
        <v>0.668397797398551</v>
      </c>
      <c r="L293">
        <v>22.6664895528423</v>
      </c>
      <c r="M293">
        <v>12.4462755257577</v>
      </c>
    </row>
    <row r="294" spans="1:13">
      <c r="A294" s="2">
        <v>45143</v>
      </c>
      <c r="B294">
        <v>29057.2532437171</v>
      </c>
      <c r="C294">
        <v>0.29336229917075</v>
      </c>
      <c r="D294">
        <v>7.12707682751828</v>
      </c>
      <c r="E294">
        <v>1826.2735829924</v>
      </c>
      <c r="F294">
        <v>1.50153869686369</v>
      </c>
      <c r="G294">
        <v>241.316343276721</v>
      </c>
      <c r="H294">
        <v>6.04699858354797</v>
      </c>
      <c r="I294">
        <v>4.98690297537546</v>
      </c>
      <c r="J294">
        <v>64.0644123719659</v>
      </c>
      <c r="K294">
        <v>0.6633991291864481</v>
      </c>
      <c r="L294">
        <v>22.7915061526113</v>
      </c>
      <c r="M294">
        <v>12.3892077370185</v>
      </c>
    </row>
    <row r="295" spans="1:13">
      <c r="A295" s="2">
        <v>45144</v>
      </c>
      <c r="B295">
        <v>29053.0956975453</v>
      </c>
      <c r="C295">
        <v>0.293443026820639</v>
      </c>
      <c r="D295">
        <v>7.2213946899883</v>
      </c>
      <c r="E295">
        <v>1835.38041437756</v>
      </c>
      <c r="F295">
        <v>1.49384184978656</v>
      </c>
      <c r="G295">
        <v>242.916647158727</v>
      </c>
      <c r="H295">
        <v>6.07893131106964</v>
      </c>
      <c r="I295">
        <v>4.96835684253905</v>
      </c>
      <c r="J295">
        <v>64.3439174253551</v>
      </c>
      <c r="K295">
        <v>0.66628203546193</v>
      </c>
      <c r="L295">
        <v>22.6077613601727</v>
      </c>
      <c r="M295">
        <v>12.4273524371996</v>
      </c>
    </row>
    <row r="296" spans="1:13">
      <c r="A296" s="2">
        <v>45145</v>
      </c>
      <c r="B296">
        <v>29048.0433275862</v>
      </c>
      <c r="C296">
        <v>0.29177231994061</v>
      </c>
      <c r="D296">
        <v>7.09823329857715</v>
      </c>
      <c r="E296">
        <v>1826.94227440093</v>
      </c>
      <c r="F296">
        <v>1.48689509613804</v>
      </c>
      <c r="G296">
        <v>242.689535874631</v>
      </c>
      <c r="H296">
        <v>5.94085706665038</v>
      </c>
      <c r="I296">
        <v>4.99662375098636</v>
      </c>
      <c r="J296">
        <v>65.7953350585517</v>
      </c>
      <c r="K296">
        <v>0.665963577747903</v>
      </c>
      <c r="L296">
        <v>23.1801544388621</v>
      </c>
      <c r="M296">
        <v>12.5647192280887</v>
      </c>
    </row>
    <row r="297" spans="1:13">
      <c r="A297" s="2">
        <v>45146</v>
      </c>
      <c r="B297">
        <v>29164.3585873758</v>
      </c>
      <c r="C297">
        <v>0.289975408830509</v>
      </c>
      <c r="D297">
        <v>7.29281378421796</v>
      </c>
      <c r="E297">
        <v>1825.86593308007</v>
      </c>
      <c r="F297">
        <v>1.48012919846637</v>
      </c>
      <c r="G297">
        <v>241.656656717423</v>
      </c>
      <c r="H297">
        <v>5.85871362810989</v>
      </c>
      <c r="I297">
        <v>4.95777357674917</v>
      </c>
      <c r="J297">
        <v>64.8500853304413</v>
      </c>
      <c r="K297">
        <v>0.664480742747707</v>
      </c>
      <c r="L297">
        <v>23.0313248175793</v>
      </c>
      <c r="M297">
        <v>12.4378642035434</v>
      </c>
    </row>
    <row r="298" spans="1:13">
      <c r="A298" s="2">
        <v>45147</v>
      </c>
      <c r="B298">
        <v>29779.511383986</v>
      </c>
      <c r="C298">
        <v>0.29755980208597</v>
      </c>
      <c r="D298">
        <v>7.44550367207284</v>
      </c>
      <c r="E298">
        <v>1856.70175043834</v>
      </c>
      <c r="F298">
        <v>1.49950051534832</v>
      </c>
      <c r="G298">
        <v>245.096521619063</v>
      </c>
      <c r="H298">
        <v>6.08301326818433</v>
      </c>
      <c r="I298">
        <v>5.06105354287104</v>
      </c>
      <c r="J298">
        <v>66.33751837749909</v>
      </c>
      <c r="K298">
        <v>0.685486908175042</v>
      </c>
      <c r="L298">
        <v>24.1901740418919</v>
      </c>
      <c r="M298">
        <v>12.6856365237996</v>
      </c>
    </row>
    <row r="299" spans="1:13">
      <c r="A299" s="2">
        <v>45148</v>
      </c>
      <c r="B299">
        <v>29582.9442375804</v>
      </c>
      <c r="C299">
        <v>0.301411370026649</v>
      </c>
      <c r="D299">
        <v>7.70313823634956</v>
      </c>
      <c r="E299">
        <v>1855.32526271186</v>
      </c>
      <c r="F299">
        <v>1.49097121908718</v>
      </c>
      <c r="G299">
        <v>243.913671180272</v>
      </c>
      <c r="H299">
        <v>6.25674125857406</v>
      </c>
      <c r="I299">
        <v>5.05433908598694</v>
      </c>
      <c r="J299">
        <v>67.3184763998307</v>
      </c>
      <c r="K299">
        <v>0.690519623099935</v>
      </c>
      <c r="L299">
        <v>24.3926231187603</v>
      </c>
      <c r="M299">
        <v>12.627924501966</v>
      </c>
    </row>
    <row r="300" spans="1:13">
      <c r="A300" s="2">
        <v>45149</v>
      </c>
      <c r="B300">
        <v>29430.1599117475</v>
      </c>
      <c r="C300">
        <v>0.296003030413866</v>
      </c>
      <c r="D300">
        <v>7.60743138328255</v>
      </c>
      <c r="E300">
        <v>1850.89056019871</v>
      </c>
      <c r="F300">
        <v>1.46966845270385</v>
      </c>
      <c r="G300">
        <v>241.18972176846</v>
      </c>
      <c r="H300">
        <v>6.18890141710504</v>
      </c>
      <c r="I300">
        <v>4.99843956443732</v>
      </c>
      <c r="J300">
        <v>66.97912341603489</v>
      </c>
      <c r="K300">
        <v>0.6846398646034469</v>
      </c>
      <c r="L300">
        <v>24.6079754159966</v>
      </c>
      <c r="M300">
        <v>12.4709683830058</v>
      </c>
    </row>
    <row r="301" spans="1:13">
      <c r="A301" s="2">
        <v>45150</v>
      </c>
      <c r="B301">
        <v>29399.784739626</v>
      </c>
      <c r="C301">
        <v>0.293199292308014</v>
      </c>
      <c r="D301">
        <v>7.48673517144438</v>
      </c>
      <c r="E301">
        <v>1846.58541788428</v>
      </c>
      <c r="F301">
        <v>1.46040452858253</v>
      </c>
      <c r="G301">
        <v>239.505151665328</v>
      </c>
      <c r="H301">
        <v>6.18020641536675</v>
      </c>
      <c r="I301">
        <v>5.00424373288129</v>
      </c>
      <c r="J301">
        <v>65.9105054318424</v>
      </c>
      <c r="K301">
        <v>0.680349262093382</v>
      </c>
      <c r="L301">
        <v>24.5663348907775</v>
      </c>
      <c r="M301">
        <v>12.4331593249989</v>
      </c>
    </row>
    <row r="302" spans="1:13">
      <c r="A302" s="2">
        <v>45151</v>
      </c>
      <c r="B302">
        <v>29415.733902104</v>
      </c>
      <c r="C302">
        <v>0.291765062727342</v>
      </c>
      <c r="D302">
        <v>7.440629016143</v>
      </c>
      <c r="E302">
        <v>1848.60640794857</v>
      </c>
      <c r="F302">
        <v>1.45837420007164</v>
      </c>
      <c r="G302">
        <v>240.205799455623</v>
      </c>
      <c r="H302">
        <v>6.21768412520868</v>
      </c>
      <c r="I302">
        <v>5.03613961245203</v>
      </c>
      <c r="J302">
        <v>66.1215630676449</v>
      </c>
      <c r="K302">
        <v>0.681479278987799</v>
      </c>
      <c r="L302">
        <v>24.8922338630745</v>
      </c>
      <c r="M302">
        <v>12.3814213768448</v>
      </c>
    </row>
    <row r="303" spans="1:13">
      <c r="A303" s="2">
        <v>45152</v>
      </c>
      <c r="B303">
        <v>29286.1176110462</v>
      </c>
      <c r="C303">
        <v>0.28919638045108</v>
      </c>
      <c r="D303">
        <v>7.36540338596918</v>
      </c>
      <c r="E303">
        <v>1838.95695002922</v>
      </c>
      <c r="F303">
        <v>1.47090326429859</v>
      </c>
      <c r="G303">
        <v>240.039426631084</v>
      </c>
      <c r="H303">
        <v>6.09485587880404</v>
      </c>
      <c r="I303">
        <v>4.98556082782188</v>
      </c>
      <c r="J303">
        <v>65.68452202518181</v>
      </c>
      <c r="K303">
        <v>0.6770362555430121</v>
      </c>
      <c r="L303">
        <v>24.2561702123436</v>
      </c>
      <c r="M303">
        <v>12.2566313025391</v>
      </c>
    </row>
    <row r="304" spans="1:13">
      <c r="A304" s="2">
        <v>45153</v>
      </c>
      <c r="B304">
        <v>29408.9717127411</v>
      </c>
      <c r="C304">
        <v>0.29055249129897</v>
      </c>
      <c r="D304">
        <v>7.41878780610504</v>
      </c>
      <c r="E304">
        <v>1843.84205055523</v>
      </c>
      <c r="F304">
        <v>1.49037877084878</v>
      </c>
      <c r="G304">
        <v>240.274986246627</v>
      </c>
      <c r="H304">
        <v>6.26278044906063</v>
      </c>
      <c r="I304">
        <v>4.98857079995835</v>
      </c>
      <c r="J304">
        <v>65.4767125897928</v>
      </c>
      <c r="K304">
        <v>0.67963157607933</v>
      </c>
      <c r="L304">
        <v>25.1397701713006</v>
      </c>
      <c r="M304">
        <v>12.3483802030403</v>
      </c>
    </row>
    <row r="305" spans="1:13">
      <c r="A305" s="2">
        <v>45154</v>
      </c>
      <c r="B305">
        <v>29167.59721654</v>
      </c>
      <c r="C305">
        <v>0.281565865417699</v>
      </c>
      <c r="D305">
        <v>7.03643558407713</v>
      </c>
      <c r="E305">
        <v>1827.12240327294</v>
      </c>
      <c r="F305">
        <v>1.45692429589305</v>
      </c>
      <c r="G305">
        <v>236.730293697</v>
      </c>
      <c r="H305">
        <v>5.95153291864734</v>
      </c>
      <c r="I305">
        <v>4.81044759213942</v>
      </c>
      <c r="J305">
        <v>63.5375158911313</v>
      </c>
      <c r="K305">
        <v>0.63550414730745</v>
      </c>
      <c r="L305">
        <v>23.8454779579551</v>
      </c>
      <c r="M305">
        <v>11.80035550992</v>
      </c>
    </row>
    <row r="306" spans="1:13">
      <c r="A306" s="2">
        <v>45155</v>
      </c>
      <c r="B306">
        <v>28754.2924079486</v>
      </c>
      <c r="C306">
        <v>0.274211201834066</v>
      </c>
      <c r="D306">
        <v>6.74986480524017</v>
      </c>
      <c r="E306">
        <v>1806.94174839275</v>
      </c>
      <c r="F306">
        <v>1.42294606273339</v>
      </c>
      <c r="G306">
        <v>231.75546267572</v>
      </c>
      <c r="H306">
        <v>5.43401079065467</v>
      </c>
      <c r="I306">
        <v>4.66189994783624</v>
      </c>
      <c r="J306">
        <v>60.2765786161777</v>
      </c>
      <c r="K306">
        <v>0.62200096322257</v>
      </c>
      <c r="L306">
        <v>22.7913786313843</v>
      </c>
      <c r="M306">
        <v>11.3460363625372</v>
      </c>
    </row>
    <row r="307" spans="1:13">
      <c r="A307" s="2">
        <v>45156</v>
      </c>
      <c r="B307">
        <v>26660.5627264757</v>
      </c>
      <c r="C307">
        <v>0.257464110436339</v>
      </c>
      <c r="D307">
        <v>6.22646118663887</v>
      </c>
      <c r="E307">
        <v>1688.89880537697</v>
      </c>
      <c r="F307">
        <v>1.34638539746284</v>
      </c>
      <c r="G307">
        <v>219.213989057698</v>
      </c>
      <c r="H307">
        <v>4.99341996754968</v>
      </c>
      <c r="I307">
        <v>4.4482816539146</v>
      </c>
      <c r="J307">
        <v>55.7099564946746</v>
      </c>
      <c r="K307">
        <v>0.577560020588701</v>
      </c>
      <c r="L307">
        <v>21.7977044423668</v>
      </c>
      <c r="M307">
        <v>10.5939839910516</v>
      </c>
    </row>
    <row r="308" spans="1:13">
      <c r="A308" s="2">
        <v>45157</v>
      </c>
      <c r="B308">
        <v>26037.3658474576</v>
      </c>
      <c r="C308">
        <v>0.263744326038862</v>
      </c>
      <c r="D308">
        <v>6.16422485151574</v>
      </c>
      <c r="E308">
        <v>1660.65438603156</v>
      </c>
      <c r="F308">
        <v>1.31556678534824</v>
      </c>
      <c r="G308">
        <v>216.008266115511</v>
      </c>
      <c r="H308">
        <v>4.91104959993532</v>
      </c>
      <c r="I308">
        <v>4.510685015284</v>
      </c>
      <c r="J308">
        <v>55.808030001343</v>
      </c>
      <c r="K308">
        <v>0.578073676491461</v>
      </c>
      <c r="L308">
        <v>21.3147134502394</v>
      </c>
      <c r="M308">
        <v>10.7979312244573</v>
      </c>
    </row>
    <row r="309" spans="1:13">
      <c r="A309" s="2">
        <v>45158</v>
      </c>
      <c r="B309">
        <v>26093.981808007</v>
      </c>
      <c r="C309">
        <v>0.26838107403044</v>
      </c>
      <c r="D309">
        <v>6.17128865163021</v>
      </c>
      <c r="E309">
        <v>1668.86229748685</v>
      </c>
      <c r="F309">
        <v>1.32073382629581</v>
      </c>
      <c r="G309">
        <v>216.929814560525</v>
      </c>
      <c r="H309">
        <v>4.90384397277097</v>
      </c>
      <c r="I309">
        <v>4.51823038057038</v>
      </c>
      <c r="J309">
        <v>56.5049861789459</v>
      </c>
      <c r="K309">
        <v>0.576544337779467</v>
      </c>
      <c r="L309">
        <v>21.8731677309738</v>
      </c>
      <c r="M309">
        <v>10.793662017589</v>
      </c>
    </row>
    <row r="310" spans="1:13">
      <c r="A310" s="2">
        <v>45159</v>
      </c>
      <c r="B310">
        <v>26176.4721642315</v>
      </c>
      <c r="C310">
        <v>0.270692837223267</v>
      </c>
      <c r="D310">
        <v>6.21166975446399</v>
      </c>
      <c r="E310">
        <v>1683.56179661017</v>
      </c>
      <c r="F310">
        <v>1.31583578635857</v>
      </c>
      <c r="G310">
        <v>216.476501442103</v>
      </c>
      <c r="H310">
        <v>4.90155101305022</v>
      </c>
      <c r="I310">
        <v>4.52027249152182</v>
      </c>
      <c r="J310">
        <v>57.0845000980164</v>
      </c>
      <c r="K310">
        <v>0.579826341901025</v>
      </c>
      <c r="L310">
        <v>21.7643712197412</v>
      </c>
      <c r="M310">
        <v>10.8783910123199</v>
      </c>
    </row>
    <row r="311" spans="1:13">
      <c r="A311" s="2">
        <v>45160</v>
      </c>
      <c r="B311">
        <v>26128.9050160725</v>
      </c>
      <c r="C311">
        <v>0.263230876695689</v>
      </c>
      <c r="D311">
        <v>6.18021045814105</v>
      </c>
      <c r="E311">
        <v>1667.28708883694</v>
      </c>
      <c r="F311">
        <v>1.27878736103408</v>
      </c>
      <c r="G311">
        <v>210.750527451068</v>
      </c>
      <c r="H311">
        <v>4.77489028029324</v>
      </c>
      <c r="I311">
        <v>4.43621819061008</v>
      </c>
      <c r="J311">
        <v>55.6505804975326</v>
      </c>
      <c r="K311">
        <v>0.5577375237318229</v>
      </c>
      <c r="L311">
        <v>21.2222696073417</v>
      </c>
      <c r="M311">
        <v>10.3669055497657</v>
      </c>
    </row>
    <row r="312" spans="1:13">
      <c r="A312" s="2">
        <v>45161</v>
      </c>
      <c r="B312">
        <v>25978.2096914085</v>
      </c>
      <c r="C312">
        <v>0.257964652085333</v>
      </c>
      <c r="D312">
        <v>6.10282111959775</v>
      </c>
      <c r="E312">
        <v>1631.88740853302</v>
      </c>
      <c r="F312">
        <v>1.24188815819776</v>
      </c>
      <c r="G312">
        <v>210.699223177074</v>
      </c>
      <c r="H312">
        <v>4.66557261310014</v>
      </c>
      <c r="I312">
        <v>4.41493615344456</v>
      </c>
      <c r="J312">
        <v>54.8743803950615</v>
      </c>
      <c r="K312">
        <v>0.548659450992388</v>
      </c>
      <c r="L312">
        <v>20.514194796891</v>
      </c>
      <c r="M312">
        <v>10.1181487169375</v>
      </c>
    </row>
    <row r="313" spans="1:13">
      <c r="A313" s="2">
        <v>45162</v>
      </c>
      <c r="B313">
        <v>26452.1935882525</v>
      </c>
      <c r="C313">
        <v>0.267792004071234</v>
      </c>
      <c r="D313">
        <v>6.34120960574955</v>
      </c>
      <c r="E313">
        <v>1678.89443424898</v>
      </c>
      <c r="F313">
        <v>1.27134822354586</v>
      </c>
      <c r="G313">
        <v>216.412900668565</v>
      </c>
      <c r="H313">
        <v>4.75588823802044</v>
      </c>
      <c r="I313">
        <v>4.48869115994589</v>
      </c>
      <c r="J313">
        <v>57.0611356070608</v>
      </c>
      <c r="K313">
        <v>0.556557093697339</v>
      </c>
      <c r="L313">
        <v>21.6552149097912</v>
      </c>
      <c r="M313">
        <v>10.3371130248777</v>
      </c>
    </row>
    <row r="314" spans="1:13">
      <c r="A314" s="2">
        <v>45163</v>
      </c>
      <c r="B314">
        <v>26126.7943331385</v>
      </c>
      <c r="C314">
        <v>0.265453491281597</v>
      </c>
      <c r="D314">
        <v>6.06783291884782</v>
      </c>
      <c r="E314">
        <v>1656.64010169491</v>
      </c>
      <c r="F314">
        <v>1.27669606822668</v>
      </c>
      <c r="G314">
        <v>218.167931692662</v>
      </c>
      <c r="H314">
        <v>4.64075304246882</v>
      </c>
      <c r="I314">
        <v>4.41338792056945</v>
      </c>
      <c r="J314">
        <v>57.2845324372733</v>
      </c>
      <c r="K314">
        <v>0.5455261820451029</v>
      </c>
      <c r="L314">
        <v>20.9806447745731</v>
      </c>
      <c r="M314">
        <v>10.0950053213761</v>
      </c>
    </row>
    <row r="315" spans="1:13">
      <c r="A315" s="2">
        <v>45164</v>
      </c>
      <c r="B315">
        <v>26040.881255114</v>
      </c>
      <c r="C315">
        <v>0.260973692926067</v>
      </c>
      <c r="D315">
        <v>6.00901497074431</v>
      </c>
      <c r="E315">
        <v>1652.96844623027</v>
      </c>
      <c r="F315">
        <v>1.27699141416104</v>
      </c>
      <c r="G315">
        <v>218.156177652381</v>
      </c>
      <c r="H315">
        <v>4.54460142064396</v>
      </c>
      <c r="I315">
        <v>4.48418188182982</v>
      </c>
      <c r="J315">
        <v>56.8814728398331</v>
      </c>
      <c r="K315">
        <v>0.546201962067093</v>
      </c>
      <c r="L315">
        <v>20.3721053653948</v>
      </c>
      <c r="M315">
        <v>10.0469919857087</v>
      </c>
    </row>
    <row r="316" spans="1:13">
      <c r="A316" s="2">
        <v>45165</v>
      </c>
      <c r="B316">
        <v>26006.1740800701</v>
      </c>
      <c r="C316">
        <v>0.26087441655418</v>
      </c>
      <c r="D316">
        <v>6.00017238752033</v>
      </c>
      <c r="E316">
        <v>1645.92842226768</v>
      </c>
      <c r="F316">
        <v>1.26630662713881</v>
      </c>
      <c r="G316">
        <v>216.249369304197</v>
      </c>
      <c r="H316">
        <v>4.59891217981522</v>
      </c>
      <c r="I316">
        <v>4.50317873101094</v>
      </c>
      <c r="J316">
        <v>56.6012764541691</v>
      </c>
      <c r="K316">
        <v>0.547848483150248</v>
      </c>
      <c r="L316">
        <v>20.2645267426367</v>
      </c>
      <c r="M316">
        <v>10.0886973431475</v>
      </c>
    </row>
    <row r="317" spans="1:13">
      <c r="A317" s="2">
        <v>45166</v>
      </c>
      <c r="B317">
        <v>26086.3612594974</v>
      </c>
      <c r="C317">
        <v>0.263211769726073</v>
      </c>
      <c r="D317">
        <v>6.02174482921177</v>
      </c>
      <c r="E317">
        <v>1656.75394593805</v>
      </c>
      <c r="F317">
        <v>1.27348081287425</v>
      </c>
      <c r="G317">
        <v>218.21874053761</v>
      </c>
      <c r="H317">
        <v>4.68670705972422</v>
      </c>
      <c r="I317">
        <v>4.49413705731569</v>
      </c>
      <c r="J317">
        <v>58.1922061557448</v>
      </c>
      <c r="K317">
        <v>0.555508686493024</v>
      </c>
      <c r="L317">
        <v>20.7779964686222</v>
      </c>
      <c r="M317">
        <v>10.1937109974151</v>
      </c>
    </row>
    <row r="318" spans="1:13">
      <c r="A318" s="2">
        <v>45167</v>
      </c>
      <c r="B318">
        <v>26103.2765730567</v>
      </c>
      <c r="C318">
        <v>0.267468743281408</v>
      </c>
      <c r="D318">
        <v>5.97921512565234</v>
      </c>
      <c r="E318">
        <v>1652.81391934541</v>
      </c>
      <c r="F318">
        <v>1.27440722224203</v>
      </c>
      <c r="G318">
        <v>218.676692032746</v>
      </c>
      <c r="H318">
        <v>4.67362505379924</v>
      </c>
      <c r="I318">
        <v>4.60656877368634</v>
      </c>
      <c r="J318">
        <v>58.3241852180979</v>
      </c>
      <c r="K318">
        <v>0.562095513462565</v>
      </c>
      <c r="L318">
        <v>20.564111524402</v>
      </c>
      <c r="M318">
        <v>10.3587117194055</v>
      </c>
    </row>
    <row r="319" spans="1:13">
      <c r="A319" s="2">
        <v>45168</v>
      </c>
      <c r="B319">
        <v>27672.2221306254</v>
      </c>
      <c r="C319">
        <v>0.272026578817735</v>
      </c>
      <c r="D319">
        <v>6.18337121935547</v>
      </c>
      <c r="E319">
        <v>1726.95467679719</v>
      </c>
      <c r="F319">
        <v>1.30787401653653</v>
      </c>
      <c r="G319">
        <v>226.642171498863</v>
      </c>
      <c r="H319">
        <v>4.79222012105534</v>
      </c>
      <c r="I319">
        <v>4.66910115287998</v>
      </c>
      <c r="J319">
        <v>59.3870934355967</v>
      </c>
      <c r="K319">
        <v>0.59258037730476</v>
      </c>
      <c r="L319">
        <v>21.7473413830131</v>
      </c>
      <c r="M319">
        <v>10.802702922644</v>
      </c>
    </row>
    <row r="320" spans="1:13">
      <c r="A320" s="2">
        <v>45169</v>
      </c>
      <c r="B320">
        <v>27298.997779661</v>
      </c>
      <c r="C320">
        <v>0.265806108311948</v>
      </c>
      <c r="D320">
        <v>5.93366857732985</v>
      </c>
      <c r="E320">
        <v>1705.04314114553</v>
      </c>
      <c r="F320">
        <v>1.28811177327116</v>
      </c>
      <c r="G320">
        <v>223.743102910073</v>
      </c>
      <c r="H320">
        <v>4.64226091418558</v>
      </c>
      <c r="I320">
        <v>4.53586984758914</v>
      </c>
      <c r="J320">
        <v>57.7815544163561</v>
      </c>
      <c r="K320">
        <v>0.57495767489377</v>
      </c>
      <c r="L320">
        <v>20.8553998132626</v>
      </c>
      <c r="M320">
        <v>10.4090791990045</v>
      </c>
    </row>
    <row r="321" spans="1:13">
      <c r="A321" s="2">
        <v>45170</v>
      </c>
      <c r="B321">
        <v>25954.8665935126</v>
      </c>
      <c r="C321">
        <v>0.255087187526006</v>
      </c>
      <c r="D321">
        <v>5.87364180739178</v>
      </c>
      <c r="E321">
        <v>1645.67690531853</v>
      </c>
      <c r="F321">
        <v>1.24370268689587</v>
      </c>
      <c r="G321">
        <v>216.429942398292</v>
      </c>
      <c r="H321">
        <v>4.36203363623213</v>
      </c>
      <c r="I321">
        <v>4.26629901645995</v>
      </c>
      <c r="J321">
        <v>55.5238591805366</v>
      </c>
      <c r="K321">
        <v>0.548891369758147</v>
      </c>
      <c r="L321">
        <v>19.7338298463866</v>
      </c>
      <c r="M321">
        <v>9.986618831235401</v>
      </c>
    </row>
    <row r="322" spans="1:13">
      <c r="A322" s="2">
        <v>45171</v>
      </c>
      <c r="B322">
        <v>25802.7885298071</v>
      </c>
      <c r="C322">
        <v>0.255214163121116</v>
      </c>
      <c r="D322">
        <v>5.92434092433942</v>
      </c>
      <c r="E322">
        <v>1628.75344476914</v>
      </c>
      <c r="F322">
        <v>1.23002604737009</v>
      </c>
      <c r="G322">
        <v>213.470609659177</v>
      </c>
      <c r="H322">
        <v>4.25907229924881</v>
      </c>
      <c r="I322">
        <v>4.21316909825418</v>
      </c>
      <c r="J322">
        <v>54.5477474606089</v>
      </c>
      <c r="K322">
        <v>0.540260332921613</v>
      </c>
      <c r="L322">
        <v>19.3122391630543</v>
      </c>
      <c r="M322">
        <v>9.916064548257101</v>
      </c>
    </row>
    <row r="323" spans="1:13">
      <c r="A323" s="2">
        <v>45172</v>
      </c>
      <c r="B323">
        <v>25868.2960976037</v>
      </c>
      <c r="C323">
        <v>0.256240045667701</v>
      </c>
      <c r="D323">
        <v>5.96822482555855</v>
      </c>
      <c r="E323">
        <v>1636.88336528346</v>
      </c>
      <c r="F323">
        <v>1.2355775368948</v>
      </c>
      <c r="G323">
        <v>214.313826752612</v>
      </c>
      <c r="H323">
        <v>4.39139805513113</v>
      </c>
      <c r="I323">
        <v>4.26067999525901</v>
      </c>
      <c r="J323">
        <v>55.1419219469133</v>
      </c>
      <c r="K323">
        <v>0.540610530867066</v>
      </c>
      <c r="L323">
        <v>19.4807217708109</v>
      </c>
      <c r="M323">
        <v>9.9111212736436</v>
      </c>
    </row>
    <row r="324" spans="1:13">
      <c r="A324" s="2">
        <v>45173</v>
      </c>
      <c r="B324">
        <v>25962.5475689655</v>
      </c>
      <c r="C324">
        <v>0.255585430396429</v>
      </c>
      <c r="D324">
        <v>6.02953439724224</v>
      </c>
      <c r="E324">
        <v>1635.56472647575</v>
      </c>
      <c r="F324">
        <v>1.23080947022048</v>
      </c>
      <c r="G324">
        <v>214.292622549028</v>
      </c>
      <c r="H324">
        <v>4.40883431117729</v>
      </c>
      <c r="I324">
        <v>4.26005637651862</v>
      </c>
      <c r="J324">
        <v>54.8103838867169</v>
      </c>
      <c r="K324">
        <v>0.541852955554741</v>
      </c>
      <c r="L324">
        <v>19.5771629639587</v>
      </c>
      <c r="M324">
        <v>9.878693473640441</v>
      </c>
    </row>
    <row r="325" spans="1:13">
      <c r="A325" s="2">
        <v>45174</v>
      </c>
      <c r="B325">
        <v>25799.5256870251</v>
      </c>
      <c r="C325">
        <v>0.255998364954285</v>
      </c>
      <c r="D325">
        <v>6.00687615552644</v>
      </c>
      <c r="E325">
        <v>1627.41772355348</v>
      </c>
      <c r="F325">
        <v>1.23759891806554</v>
      </c>
      <c r="G325">
        <v>215.002804286796</v>
      </c>
      <c r="H325">
        <v>4.43137958275732</v>
      </c>
      <c r="I325">
        <v>4.24671518167112</v>
      </c>
      <c r="J325">
        <v>54.6000939665631</v>
      </c>
      <c r="K325">
        <v>0.552990068104646</v>
      </c>
      <c r="L325">
        <v>19.440931279553</v>
      </c>
      <c r="M325">
        <v>9.77993371734706</v>
      </c>
    </row>
    <row r="326" spans="1:13">
      <c r="A326" s="2">
        <v>45175</v>
      </c>
      <c r="B326">
        <v>25782.3622200468</v>
      </c>
      <c r="C326">
        <v>0.257504382846782</v>
      </c>
      <c r="D326">
        <v>6.13481104372033</v>
      </c>
      <c r="E326">
        <v>1632.72254324956</v>
      </c>
      <c r="F326">
        <v>1.23719295013082</v>
      </c>
      <c r="G326">
        <v>214.459880970599</v>
      </c>
      <c r="H326">
        <v>4.37544411436923</v>
      </c>
      <c r="I326">
        <v>4.25953279772661</v>
      </c>
      <c r="J326">
        <v>55.4141277586484</v>
      </c>
      <c r="K326">
        <v>0.558108802215122</v>
      </c>
      <c r="L326">
        <v>20.267741677057</v>
      </c>
      <c r="M326">
        <v>9.918295618492181</v>
      </c>
    </row>
    <row r="327" spans="1:13">
      <c r="A327" s="2">
        <v>45176</v>
      </c>
      <c r="B327">
        <v>25754.7902676797</v>
      </c>
      <c r="C327">
        <v>0.257692965916513</v>
      </c>
      <c r="D327">
        <v>6.28654632499614</v>
      </c>
      <c r="E327">
        <v>1632.395921391</v>
      </c>
      <c r="F327">
        <v>1.23561729332377</v>
      </c>
      <c r="G327">
        <v>215.060688479225</v>
      </c>
      <c r="H327">
        <v>4.45513192025468</v>
      </c>
      <c r="I327">
        <v>4.26683990334561</v>
      </c>
      <c r="J327">
        <v>55.1121914981865</v>
      </c>
      <c r="K327">
        <v>0.558711869505314</v>
      </c>
      <c r="L327">
        <v>19.6168645105762</v>
      </c>
      <c r="M327">
        <v>9.93523199481448</v>
      </c>
    </row>
    <row r="328" spans="1:13">
      <c r="A328" s="2">
        <v>45177</v>
      </c>
      <c r="B328">
        <v>26210.6045637054</v>
      </c>
      <c r="C328">
        <v>0.257429612986078</v>
      </c>
      <c r="D328">
        <v>6.38178600833565</v>
      </c>
      <c r="E328">
        <v>1646.08132933957</v>
      </c>
      <c r="F328">
        <v>1.25088663828144</v>
      </c>
      <c r="G328">
        <v>216.730706425632</v>
      </c>
      <c r="H328">
        <v>4.47358498396034</v>
      </c>
      <c r="I328">
        <v>4.28114650372664</v>
      </c>
      <c r="J328">
        <v>56.2103112963013</v>
      </c>
      <c r="K328">
        <v>0.554390597876585</v>
      </c>
      <c r="L328">
        <v>19.878297188895</v>
      </c>
      <c r="M328">
        <v>10.0688059902748</v>
      </c>
    </row>
    <row r="329" spans="1:13">
      <c r="A329" s="2">
        <v>45178</v>
      </c>
      <c r="B329">
        <v>25904.6982127411</v>
      </c>
      <c r="C329">
        <v>0.254333700748629</v>
      </c>
      <c r="D329">
        <v>6.27224429052769</v>
      </c>
      <c r="E329">
        <v>1636.38499357101</v>
      </c>
      <c r="F329">
        <v>1.2383188602307</v>
      </c>
      <c r="G329">
        <v>214.523426019449</v>
      </c>
      <c r="H329">
        <v>4.36378591658976</v>
      </c>
      <c r="I329">
        <v>4.24638153393755</v>
      </c>
      <c r="J329">
        <v>56.4630547102605</v>
      </c>
      <c r="K329">
        <v>0.542900308429714</v>
      </c>
      <c r="L329">
        <v>19.5978668387708</v>
      </c>
      <c r="M329">
        <v>9.91855533739505</v>
      </c>
    </row>
    <row r="330" spans="1:13">
      <c r="A330" s="2">
        <v>45179</v>
      </c>
      <c r="B330">
        <v>25894.6205976037</v>
      </c>
      <c r="C330">
        <v>0.253339132772421</v>
      </c>
      <c r="D330">
        <v>6.16282803463314</v>
      </c>
      <c r="E330">
        <v>1634.67623524255</v>
      </c>
      <c r="F330">
        <v>1.23613884394973</v>
      </c>
      <c r="G330">
        <v>214.192766124306</v>
      </c>
      <c r="H330">
        <v>4.32384353300657</v>
      </c>
      <c r="I330">
        <v>4.23819469690566</v>
      </c>
      <c r="J330">
        <v>56.2061256305062</v>
      </c>
      <c r="K330">
        <v>0.539796892037868</v>
      </c>
      <c r="L330">
        <v>19.4481318052155</v>
      </c>
      <c r="M330">
        <v>9.83901032851862</v>
      </c>
    </row>
    <row r="331" spans="1:13">
      <c r="A331" s="2">
        <v>45180</v>
      </c>
      <c r="B331">
        <v>25831.4647802455</v>
      </c>
      <c r="C331">
        <v>0.249046157317943</v>
      </c>
      <c r="D331">
        <v>6.01660623025986</v>
      </c>
      <c r="E331">
        <v>1617.41718790181</v>
      </c>
      <c r="F331">
        <v>1.22505743392844</v>
      </c>
      <c r="G331">
        <v>212.3156426523</v>
      </c>
      <c r="H331">
        <v>4.21996283093212</v>
      </c>
      <c r="I331">
        <v>4.15267574954428</v>
      </c>
      <c r="J331">
        <v>54.0403689453523</v>
      </c>
      <c r="K331">
        <v>0.5232137585007141</v>
      </c>
      <c r="L331">
        <v>18.28587683722</v>
      </c>
      <c r="M331">
        <v>9.46233609542104</v>
      </c>
    </row>
    <row r="332" spans="1:13">
      <c r="A332" s="2">
        <v>45181</v>
      </c>
      <c r="B332">
        <v>25135.0393781414</v>
      </c>
      <c r="C332">
        <v>0.24145232303406</v>
      </c>
      <c r="D332">
        <v>5.81599674849233</v>
      </c>
      <c r="E332">
        <v>1549.35964874342</v>
      </c>
      <c r="F332">
        <v>1.13890118319586</v>
      </c>
      <c r="G332">
        <v>205.850516054639</v>
      </c>
      <c r="H332">
        <v>4.09975000844858</v>
      </c>
      <c r="I332">
        <v>3.98332845169282</v>
      </c>
      <c r="J332">
        <v>52.0322002614961</v>
      </c>
      <c r="K332">
        <v>0.502685981054091</v>
      </c>
      <c r="L332">
        <v>17.6702564031522</v>
      </c>
      <c r="M332">
        <v>9.216590694562189</v>
      </c>
    </row>
    <row r="333" spans="1:13">
      <c r="A333" s="2">
        <v>45182</v>
      </c>
      <c r="B333">
        <v>25859.7018068381</v>
      </c>
      <c r="C333">
        <v>0.24576266082155</v>
      </c>
      <c r="D333">
        <v>5.96266631284477</v>
      </c>
      <c r="E333">
        <v>1594.0094345412</v>
      </c>
      <c r="F333">
        <v>1.16385988338342</v>
      </c>
      <c r="G333">
        <v>211.295018173544</v>
      </c>
      <c r="H333">
        <v>4.19934309215474</v>
      </c>
      <c r="I333">
        <v>3.98814083952342</v>
      </c>
      <c r="J333">
        <v>53.0556879567044</v>
      </c>
      <c r="K333">
        <v>0.506620316690493</v>
      </c>
      <c r="L333">
        <v>17.9438288225824</v>
      </c>
      <c r="M333">
        <v>9.21471358394713</v>
      </c>
    </row>
    <row r="334" spans="1:13">
      <c r="A334" s="2">
        <v>45183</v>
      </c>
      <c r="B334">
        <v>26226.8667524839</v>
      </c>
      <c r="C334">
        <v>0.248772903747822</v>
      </c>
      <c r="D334">
        <v>6.01934362225775</v>
      </c>
      <c r="E334">
        <v>1607.7192194623</v>
      </c>
      <c r="F334">
        <v>1.17023705075702</v>
      </c>
      <c r="G334">
        <v>212.574799172487</v>
      </c>
      <c r="H334">
        <v>4.25467458714206</v>
      </c>
      <c r="I334">
        <v>4.00082553094594</v>
      </c>
      <c r="J334">
        <v>53.6585705627599</v>
      </c>
      <c r="K334">
        <v>0.513612762849125</v>
      </c>
      <c r="L334">
        <v>18.3814484621342</v>
      </c>
      <c r="M334">
        <v>9.30108074253023</v>
      </c>
    </row>
    <row r="335" spans="1:13">
      <c r="A335" s="2">
        <v>45184</v>
      </c>
      <c r="B335">
        <v>26556.056943308</v>
      </c>
      <c r="C335">
        <v>0.251288750592109</v>
      </c>
      <c r="D335">
        <v>6.15846030600919</v>
      </c>
      <c r="E335">
        <v>1627.52328755114</v>
      </c>
      <c r="F335">
        <v>1.1649787628034</v>
      </c>
      <c r="G335">
        <v>212.408690205812</v>
      </c>
      <c r="H335">
        <v>4.27305175824963</v>
      </c>
      <c r="I335">
        <v>4.06040408703823</v>
      </c>
      <c r="J335">
        <v>54.348864822857</v>
      </c>
      <c r="K335">
        <v>0.522242234074148</v>
      </c>
      <c r="L335">
        <v>18.8636136593666</v>
      </c>
      <c r="M335">
        <v>9.401266024924411</v>
      </c>
    </row>
    <row r="336" spans="1:13">
      <c r="A336" s="2">
        <v>45185</v>
      </c>
      <c r="B336">
        <v>26672.6160818235</v>
      </c>
      <c r="C336">
        <v>0.250848812718796</v>
      </c>
      <c r="D336">
        <v>6.36129250868721</v>
      </c>
      <c r="E336">
        <v>1643.92288106371</v>
      </c>
      <c r="F336">
        <v>1.16804265150969</v>
      </c>
      <c r="G336">
        <v>214.347413372189</v>
      </c>
      <c r="H336">
        <v>4.35277787568531</v>
      </c>
      <c r="I336">
        <v>4.14479276336432</v>
      </c>
      <c r="J336">
        <v>55.8921896216098</v>
      </c>
      <c r="K336">
        <v>0.530198361100008</v>
      </c>
      <c r="L336">
        <v>19.2072636690625</v>
      </c>
      <c r="M336">
        <v>9.4380193534487</v>
      </c>
    </row>
    <row r="337" spans="1:13">
      <c r="A337" s="2">
        <v>45186</v>
      </c>
      <c r="B337">
        <v>26555.6361031561</v>
      </c>
      <c r="C337">
        <v>0.250117355779111</v>
      </c>
      <c r="D337">
        <v>6.27896099024505</v>
      </c>
      <c r="E337">
        <v>1634.72032933957</v>
      </c>
      <c r="F337">
        <v>1.16959119615928</v>
      </c>
      <c r="G337">
        <v>214.881352870038</v>
      </c>
      <c r="H337">
        <v>4.34002750754884</v>
      </c>
      <c r="I337">
        <v>4.18376347882524</v>
      </c>
      <c r="J337">
        <v>59.0966202004609</v>
      </c>
      <c r="K337">
        <v>0.528170226609868</v>
      </c>
      <c r="L337">
        <v>19.1217303467238</v>
      </c>
      <c r="M337">
        <v>9.37829729014965</v>
      </c>
    </row>
    <row r="338" spans="1:13">
      <c r="A338" s="2">
        <v>45187</v>
      </c>
      <c r="B338">
        <v>26502.4321189363</v>
      </c>
      <c r="C338">
        <v>0.246800592760453</v>
      </c>
      <c r="D338">
        <v>6.13468317877693</v>
      </c>
      <c r="E338">
        <v>1620.58054354179</v>
      </c>
      <c r="F338">
        <v>1.17855513731555</v>
      </c>
      <c r="G338">
        <v>216.326058497632</v>
      </c>
      <c r="H338">
        <v>4.27449511358578</v>
      </c>
      <c r="I338">
        <v>4.07017002548247</v>
      </c>
      <c r="J338">
        <v>59.1205473830381</v>
      </c>
      <c r="K338">
        <v>0.516621317400366</v>
      </c>
      <c r="L338">
        <v>18.7837647922124</v>
      </c>
      <c r="M338">
        <v>9.09255129857965</v>
      </c>
    </row>
    <row r="339" spans="1:13">
      <c r="A339" s="2">
        <v>45188</v>
      </c>
      <c r="B339">
        <v>26764.6319064874</v>
      </c>
      <c r="C339">
        <v>0.251579637483502</v>
      </c>
      <c r="D339">
        <v>6.5623335185586</v>
      </c>
      <c r="E339">
        <v>1637.64761016949</v>
      </c>
      <c r="F339">
        <v>1.17835748855357</v>
      </c>
      <c r="G339">
        <v>215.97497816444</v>
      </c>
      <c r="H339">
        <v>4.35931191716094</v>
      </c>
      <c r="I339">
        <v>4.10455234417969</v>
      </c>
      <c r="J339">
        <v>60.5798407153487</v>
      </c>
      <c r="K339">
        <v>0.5263251627425219</v>
      </c>
      <c r="L339">
        <v>19.6579942941943</v>
      </c>
      <c r="M339">
        <v>9.113204888405919</v>
      </c>
    </row>
    <row r="340" spans="1:13">
      <c r="A340" s="2">
        <v>45189</v>
      </c>
      <c r="B340">
        <v>27215.0504848042</v>
      </c>
      <c r="C340">
        <v>0.255189330648275</v>
      </c>
      <c r="D340">
        <v>6.87785183896301</v>
      </c>
      <c r="E340">
        <v>1643.48128784337</v>
      </c>
      <c r="F340">
        <v>1.18487170372138</v>
      </c>
      <c r="G340">
        <v>217.174362163839</v>
      </c>
      <c r="H340">
        <v>4.40748231887364</v>
      </c>
      <c r="I340">
        <v>4.1563922547653</v>
      </c>
      <c r="J340">
        <v>61.8573431273617</v>
      </c>
      <c r="K340">
        <v>0.544431969498669</v>
      </c>
      <c r="L340">
        <v>20.0397379065217</v>
      </c>
      <c r="M340">
        <v>9.219445146190591</v>
      </c>
    </row>
    <row r="341" spans="1:13">
      <c r="A341" s="2">
        <v>45190</v>
      </c>
      <c r="B341">
        <v>27133.4037235535</v>
      </c>
      <c r="C341">
        <v>0.251425372608313</v>
      </c>
      <c r="D341">
        <v>6.90962149653659</v>
      </c>
      <c r="E341">
        <v>1622.66867942724</v>
      </c>
      <c r="F341">
        <v>1.16989927772025</v>
      </c>
      <c r="G341">
        <v>214.139681206951</v>
      </c>
      <c r="H341">
        <v>4.36597159654446</v>
      </c>
      <c r="I341">
        <v>4.1400479959943</v>
      </c>
      <c r="J341">
        <v>65.56997523122619</v>
      </c>
      <c r="K341">
        <v>0.541532293254725</v>
      </c>
      <c r="L341">
        <v>20.2931555701869</v>
      </c>
      <c r="M341">
        <v>9.040930648119581</v>
      </c>
    </row>
    <row r="342" spans="1:13">
      <c r="A342" s="2">
        <v>45191</v>
      </c>
      <c r="B342">
        <v>26571.5952919345</v>
      </c>
      <c r="C342">
        <v>0.245462155231467</v>
      </c>
      <c r="D342">
        <v>6.68076057889925</v>
      </c>
      <c r="E342">
        <v>1584.68828667446</v>
      </c>
      <c r="F342">
        <v>1.14591681070991</v>
      </c>
      <c r="G342">
        <v>210.737670081908</v>
      </c>
      <c r="H342">
        <v>4.24559225644609</v>
      </c>
      <c r="I342">
        <v>4.01657499595189</v>
      </c>
      <c r="J342">
        <v>62.499735282524</v>
      </c>
      <c r="K342">
        <v>0.519874628611845</v>
      </c>
      <c r="L342">
        <v>19.4881570385437</v>
      </c>
      <c r="M342">
        <v>8.8260411580628</v>
      </c>
    </row>
    <row r="343" spans="1:13">
      <c r="A343" s="2">
        <v>45192</v>
      </c>
      <c r="B343">
        <v>26581.1476116306</v>
      </c>
      <c r="C343">
        <v>0.244915552509185</v>
      </c>
      <c r="D343">
        <v>6.94004607101069</v>
      </c>
      <c r="E343">
        <v>1593.62554763296</v>
      </c>
      <c r="F343">
        <v>1.15447995944713</v>
      </c>
      <c r="G343">
        <v>211.102975533496</v>
      </c>
      <c r="H343">
        <v>4.2618193093517</v>
      </c>
      <c r="I343">
        <v>4.01915607983714</v>
      </c>
      <c r="J343">
        <v>64.405147786771</v>
      </c>
      <c r="K343">
        <v>0.5207006015837899</v>
      </c>
      <c r="L343">
        <v>19.4489264235802</v>
      </c>
      <c r="M343">
        <v>8.86215966970328</v>
      </c>
    </row>
    <row r="344" spans="1:13">
      <c r="A344" s="2">
        <v>45193</v>
      </c>
      <c r="B344">
        <v>26575.776386616</v>
      </c>
      <c r="C344">
        <v>0.246027012499006</v>
      </c>
      <c r="D344">
        <v>7.19048831525328</v>
      </c>
      <c r="E344">
        <v>1592.93375365284</v>
      </c>
      <c r="F344">
        <v>1.14548731992393</v>
      </c>
      <c r="G344">
        <v>210.399397529253</v>
      </c>
      <c r="H344">
        <v>4.2735772493151</v>
      </c>
      <c r="I344">
        <v>4.02926785219854</v>
      </c>
      <c r="J344">
        <v>62.8804508068393</v>
      </c>
      <c r="K344">
        <v>0.52028757132146</v>
      </c>
      <c r="L344">
        <v>19.4582305549497</v>
      </c>
      <c r="M344">
        <v>8.89336818505557</v>
      </c>
    </row>
    <row r="345" spans="1:13">
      <c r="A345" s="2">
        <v>45194</v>
      </c>
      <c r="B345">
        <v>26286.6410488019</v>
      </c>
      <c r="C345">
        <v>0.242917252406843</v>
      </c>
      <c r="D345">
        <v>6.98376991380028</v>
      </c>
      <c r="E345">
        <v>1581.2407817066</v>
      </c>
      <c r="F345">
        <v>1.13770572112131</v>
      </c>
      <c r="G345">
        <v>208.303608240796</v>
      </c>
      <c r="H345">
        <v>4.23406670802708</v>
      </c>
      <c r="I345">
        <v>3.99329071036791</v>
      </c>
      <c r="J345">
        <v>61.823345068451</v>
      </c>
      <c r="K345">
        <v>0.5133397107954</v>
      </c>
      <c r="L345">
        <v>19.3513818987833</v>
      </c>
      <c r="M345">
        <v>8.79407111129796</v>
      </c>
    </row>
    <row r="346" spans="1:13">
      <c r="A346" s="2">
        <v>45195</v>
      </c>
      <c r="B346">
        <v>26288.8095005845</v>
      </c>
      <c r="C346">
        <v>0.245543031160017</v>
      </c>
      <c r="D346">
        <v>7.463463228917</v>
      </c>
      <c r="E346">
        <v>1587.55197077732</v>
      </c>
      <c r="F346">
        <v>1.14636103409211</v>
      </c>
      <c r="G346">
        <v>209.881573356303</v>
      </c>
      <c r="H346">
        <v>4.26839130174772</v>
      </c>
      <c r="I346">
        <v>4.06036784053245</v>
      </c>
      <c r="J346">
        <v>62.2126528351392</v>
      </c>
      <c r="K346">
        <v>0.5190755347959219</v>
      </c>
      <c r="L346">
        <v>19.3783950667994</v>
      </c>
      <c r="M346">
        <v>8.941186054351149</v>
      </c>
    </row>
    <row r="347" spans="1:13">
      <c r="A347" s="2">
        <v>45196</v>
      </c>
      <c r="B347">
        <v>26194.5378880772</v>
      </c>
      <c r="C347">
        <v>0.245304568814882</v>
      </c>
      <c r="D347">
        <v>7.34978788787807</v>
      </c>
      <c r="E347">
        <v>1592.03694038574</v>
      </c>
      <c r="F347">
        <v>1.15257540685392</v>
      </c>
      <c r="G347">
        <v>212.199459587313</v>
      </c>
      <c r="H347">
        <v>4.25209436946888</v>
      </c>
      <c r="I347">
        <v>4.01191920677508</v>
      </c>
      <c r="J347">
        <v>60.9975042512883</v>
      </c>
      <c r="K347">
        <v>0.509309227252895</v>
      </c>
      <c r="L347">
        <v>18.9976156444844</v>
      </c>
      <c r="M347">
        <v>9.03778689142931</v>
      </c>
    </row>
    <row r="348" spans="1:13">
      <c r="A348" s="2">
        <v>45197</v>
      </c>
      <c r="B348">
        <v>26336.0825973115</v>
      </c>
      <c r="C348">
        <v>0.24477925609014</v>
      </c>
      <c r="D348">
        <v>7.64111402104016</v>
      </c>
      <c r="E348">
        <v>1596.47206604325</v>
      </c>
      <c r="F348">
        <v>1.15140461997344</v>
      </c>
      <c r="G348">
        <v>211.808788749927</v>
      </c>
      <c r="H348">
        <v>4.24345814201705</v>
      </c>
      <c r="I348">
        <v>3.98817861846912</v>
      </c>
      <c r="J348">
        <v>60.616714190018</v>
      </c>
      <c r="K348">
        <v>0.503229981293326</v>
      </c>
      <c r="L348">
        <v>19.0954648059848</v>
      </c>
      <c r="M348">
        <v>8.917091769698761</v>
      </c>
    </row>
    <row r="349" spans="1:13">
      <c r="A349" s="2">
        <v>45198</v>
      </c>
      <c r="B349">
        <v>27033.4254415546</v>
      </c>
      <c r="C349">
        <v>0.248992108344343</v>
      </c>
      <c r="D349">
        <v>7.82428189133885</v>
      </c>
      <c r="E349">
        <v>1652.89402893045</v>
      </c>
      <c r="F349">
        <v>1.17195156694901</v>
      </c>
      <c r="G349">
        <v>215.152401734734</v>
      </c>
      <c r="H349">
        <v>4.42364097870452</v>
      </c>
      <c r="I349">
        <v>4.076093211393</v>
      </c>
      <c r="J349">
        <v>65.7608734339417</v>
      </c>
      <c r="K349">
        <v>0.519280744521032</v>
      </c>
      <c r="L349">
        <v>19.9492625909193</v>
      </c>
      <c r="M349">
        <v>9.263058576609851</v>
      </c>
    </row>
    <row r="350" spans="1:13">
      <c r="A350" s="2">
        <v>45199</v>
      </c>
      <c r="B350">
        <v>26911.2514739918</v>
      </c>
      <c r="C350">
        <v>0.249303287822254</v>
      </c>
      <c r="D350">
        <v>7.95533850554772</v>
      </c>
      <c r="E350">
        <v>1667.55800642899</v>
      </c>
      <c r="F350">
        <v>1.17099478734566</v>
      </c>
      <c r="G350">
        <v>215.166856699041</v>
      </c>
      <c r="H350">
        <v>4.39991234050058</v>
      </c>
      <c r="I350">
        <v>4.07636649239524</v>
      </c>
      <c r="J350">
        <v>66.0484253117347</v>
      </c>
      <c r="K350">
        <v>0.525659978576647</v>
      </c>
      <c r="L350">
        <v>20.3044560610699</v>
      </c>
      <c r="M350">
        <v>9.17480656303235</v>
      </c>
    </row>
    <row r="351" spans="1:13">
      <c r="A351" s="2">
        <v>45200</v>
      </c>
      <c r="B351">
        <v>26977.6933126826</v>
      </c>
      <c r="C351">
        <v>0.253941724053758</v>
      </c>
      <c r="D351">
        <v>8.17920376554093</v>
      </c>
      <c r="E351">
        <v>1671.13527235535</v>
      </c>
      <c r="F351">
        <v>1.16952263158862</v>
      </c>
      <c r="G351">
        <v>214.696528980734</v>
      </c>
      <c r="H351">
        <v>4.46092893020808</v>
      </c>
      <c r="I351">
        <v>4.10504404712289</v>
      </c>
      <c r="J351">
        <v>67.5600248391714</v>
      </c>
      <c r="K351">
        <v>0.533296473579415</v>
      </c>
      <c r="L351">
        <v>21.3920868229766</v>
      </c>
      <c r="M351">
        <v>9.24247479611693</v>
      </c>
    </row>
    <row r="352" spans="1:13">
      <c r="A352" s="2">
        <v>45201</v>
      </c>
      <c r="B352">
        <v>27950.1453594389</v>
      </c>
      <c r="C352">
        <v>0.266111687725365</v>
      </c>
      <c r="D352">
        <v>8.06110409614762</v>
      </c>
      <c r="E352">
        <v>1731.54860958504</v>
      </c>
      <c r="F352">
        <v>1.18864811030459</v>
      </c>
      <c r="G352">
        <v>217.946176803562</v>
      </c>
      <c r="H352">
        <v>4.65548599738005</v>
      </c>
      <c r="I352">
        <v>4.25847223559898</v>
      </c>
      <c r="J352">
        <v>72.103941820903</v>
      </c>
      <c r="K352">
        <v>0.567958514607097</v>
      </c>
      <c r="L352">
        <v>23.9787741665747</v>
      </c>
      <c r="M352">
        <v>9.746823426712851</v>
      </c>
    </row>
    <row r="353" spans="1:13">
      <c r="A353" s="2">
        <v>45202</v>
      </c>
      <c r="B353">
        <v>27565.8892954413</v>
      </c>
      <c r="C353">
        <v>0.25925422631617</v>
      </c>
      <c r="D353">
        <v>7.45330044569168</v>
      </c>
      <c r="E353">
        <v>1663.19262887201</v>
      </c>
      <c r="F353">
        <v>1.23945998328938</v>
      </c>
      <c r="G353">
        <v>214.728110019259</v>
      </c>
      <c r="H353">
        <v>4.46630157917004</v>
      </c>
      <c r="I353">
        <v>4.12118359839721</v>
      </c>
      <c r="J353">
        <v>69.1559234494086</v>
      </c>
      <c r="K353">
        <v>0.5472668646247389</v>
      </c>
      <c r="L353">
        <v>23.3766137914342</v>
      </c>
      <c r="M353">
        <v>9.32807770064036</v>
      </c>
    </row>
    <row r="354" spans="1:13">
      <c r="A354" s="2">
        <v>45203</v>
      </c>
      <c r="B354">
        <v>27439.1422393337</v>
      </c>
      <c r="C354">
        <v>0.261106948619012</v>
      </c>
      <c r="D354">
        <v>7.42486974060607</v>
      </c>
      <c r="E354">
        <v>1656.90272647575</v>
      </c>
      <c r="F354">
        <v>1.18975360379331</v>
      </c>
      <c r="G354">
        <v>213.465093685135</v>
      </c>
      <c r="H354">
        <v>4.3566607809736</v>
      </c>
      <c r="I354">
        <v>4.07387218193968</v>
      </c>
      <c r="J354">
        <v>65.18901115773819</v>
      </c>
      <c r="K354">
        <v>0.567088754088711</v>
      </c>
      <c r="L354">
        <v>23.5270845393175</v>
      </c>
      <c r="M354">
        <v>9.40379194199433</v>
      </c>
    </row>
    <row r="355" spans="1:13">
      <c r="A355" s="2">
        <v>45204</v>
      </c>
      <c r="B355">
        <v>27797.251176505</v>
      </c>
      <c r="C355">
        <v>0.259513491191055</v>
      </c>
      <c r="D355">
        <v>7.69690942129793</v>
      </c>
      <c r="E355">
        <v>1648.97039859731</v>
      </c>
      <c r="F355">
        <v>1.19117941976451</v>
      </c>
      <c r="G355">
        <v>213.490315669694</v>
      </c>
      <c r="H355">
        <v>4.31645688275745</v>
      </c>
      <c r="I355">
        <v>4.04793405072297</v>
      </c>
      <c r="J355">
        <v>66.66791887189009</v>
      </c>
      <c r="K355">
        <v>0.564233714155047</v>
      </c>
      <c r="L355">
        <v>23.1658675590596</v>
      </c>
      <c r="M355">
        <v>10.1232636885709</v>
      </c>
    </row>
    <row r="356" spans="1:13">
      <c r="A356" s="2">
        <v>45205</v>
      </c>
      <c r="B356">
        <v>27426.3450926359</v>
      </c>
      <c r="C356">
        <v>0.260221368600533</v>
      </c>
      <c r="D356">
        <v>7.48603364632585</v>
      </c>
      <c r="E356">
        <v>1613.01122939801</v>
      </c>
      <c r="F356">
        <v>1.17405913104727</v>
      </c>
      <c r="G356">
        <v>210.743226478754</v>
      </c>
      <c r="H356">
        <v>4.30200463639657</v>
      </c>
      <c r="I356">
        <v>4.02395164734364</v>
      </c>
      <c r="J356">
        <v>66.9409683292465</v>
      </c>
      <c r="K356">
        <v>0.546303013772227</v>
      </c>
      <c r="L356">
        <v>22.7109823536219</v>
      </c>
      <c r="M356">
        <v>10.1477450349971</v>
      </c>
    </row>
    <row r="357" spans="1:13">
      <c r="A357" s="2">
        <v>45206</v>
      </c>
      <c r="B357">
        <v>27941.9633760959</v>
      </c>
      <c r="C357">
        <v>0.264669314843709</v>
      </c>
      <c r="D357">
        <v>7.64945557588838</v>
      </c>
      <c r="E357">
        <v>1645.72665341905</v>
      </c>
      <c r="F357">
        <v>1.19341208835327</v>
      </c>
      <c r="G357">
        <v>213.474031619755</v>
      </c>
      <c r="H357">
        <v>4.39252576367801</v>
      </c>
      <c r="I357">
        <v>4.07024474215979</v>
      </c>
      <c r="J357">
        <v>68.9935518497393</v>
      </c>
      <c r="K357">
        <v>0.564130204647367</v>
      </c>
      <c r="L357">
        <v>23.4092251047438</v>
      </c>
      <c r="M357">
        <v>10.6537533172977</v>
      </c>
    </row>
    <row r="358" spans="1:13">
      <c r="A358" s="2">
        <v>45207</v>
      </c>
      <c r="B358">
        <v>27972.7515704266</v>
      </c>
      <c r="C358">
        <v>0.258702206681362</v>
      </c>
      <c r="D358">
        <v>7.53561772735636</v>
      </c>
      <c r="E358">
        <v>1635.14589070719</v>
      </c>
      <c r="F358">
        <v>1.18541217704202</v>
      </c>
      <c r="G358">
        <v>212.323236241701</v>
      </c>
      <c r="H358">
        <v>4.37139446632191</v>
      </c>
      <c r="I358">
        <v>4.05393151096144</v>
      </c>
      <c r="J358">
        <v>66.7474536766359</v>
      </c>
      <c r="K358">
        <v>0.563926924192961</v>
      </c>
      <c r="L358">
        <v>23.2866207445012</v>
      </c>
      <c r="M358">
        <v>10.3614310632556</v>
      </c>
    </row>
    <row r="359" spans="1:13">
      <c r="A359" s="2">
        <v>45208</v>
      </c>
      <c r="B359">
        <v>27936.3261157218</v>
      </c>
      <c r="C359">
        <v>0.256463017367825</v>
      </c>
      <c r="D359">
        <v>7.68553686499075</v>
      </c>
      <c r="E359">
        <v>1632.99003798948</v>
      </c>
      <c r="F359">
        <v>1.17935340881454</v>
      </c>
      <c r="G359">
        <v>211.441316780065</v>
      </c>
      <c r="H359">
        <v>4.34188462063523</v>
      </c>
      <c r="I359">
        <v>4.01314138989326</v>
      </c>
      <c r="J359">
        <v>66.0157105317484</v>
      </c>
      <c r="K359">
        <v>0.560687462458898</v>
      </c>
      <c r="L359">
        <v>23.2311547766683</v>
      </c>
      <c r="M359">
        <v>10.0969345527606</v>
      </c>
    </row>
    <row r="360" spans="1:13">
      <c r="A360" s="2">
        <v>45209</v>
      </c>
      <c r="B360">
        <v>27591.3467618352</v>
      </c>
      <c r="C360">
        <v>0.251586005579294</v>
      </c>
      <c r="D360">
        <v>7.2795919388366</v>
      </c>
      <c r="E360">
        <v>1579.55456808884</v>
      </c>
      <c r="F360">
        <v>1.14542911037264</v>
      </c>
      <c r="G360">
        <v>205.607068130471</v>
      </c>
      <c r="H360">
        <v>4.13706969937804</v>
      </c>
      <c r="I360">
        <v>3.87588723089264</v>
      </c>
      <c r="J360">
        <v>63.2953843281321</v>
      </c>
      <c r="K360">
        <v>0.529669068098342</v>
      </c>
      <c r="L360">
        <v>22.1005500036092</v>
      </c>
      <c r="M360">
        <v>9.52554263100838</v>
      </c>
    </row>
    <row r="361" spans="1:13">
      <c r="A361" s="2">
        <v>45210</v>
      </c>
      <c r="B361">
        <v>27419.7971803039</v>
      </c>
      <c r="C361">
        <v>0.249231205766537</v>
      </c>
      <c r="D361">
        <v>7.27344407411719</v>
      </c>
      <c r="E361">
        <v>1568.32793717125</v>
      </c>
      <c r="F361">
        <v>1.1515539467474</v>
      </c>
      <c r="G361">
        <v>208.593046303172</v>
      </c>
      <c r="H361">
        <v>4.12108831787402</v>
      </c>
      <c r="I361">
        <v>3.81541212391139</v>
      </c>
      <c r="J361">
        <v>64.133502988243</v>
      </c>
      <c r="K361">
        <v>0.517663666138249</v>
      </c>
      <c r="L361">
        <v>22.1313079666001</v>
      </c>
      <c r="M361">
        <v>9.543151759110099</v>
      </c>
    </row>
    <row r="362" spans="1:13">
      <c r="A362" s="2">
        <v>45211</v>
      </c>
      <c r="B362">
        <v>26828.1725710111</v>
      </c>
      <c r="C362">
        <v>0.247686215208462</v>
      </c>
      <c r="D362">
        <v>7.39203445418503</v>
      </c>
      <c r="E362">
        <v>1565.31241496201</v>
      </c>
      <c r="F362">
        <v>1.11318354561492</v>
      </c>
      <c r="G362">
        <v>206.399019439457</v>
      </c>
      <c r="H362">
        <v>4.12323915056938</v>
      </c>
      <c r="I362">
        <v>3.73413625307851</v>
      </c>
      <c r="J362">
        <v>63.2050800067732</v>
      </c>
      <c r="K362">
        <v>0.513949863764285</v>
      </c>
      <c r="L362">
        <v>21.9613056056516</v>
      </c>
      <c r="M362">
        <v>9.29276998883631</v>
      </c>
    </row>
    <row r="363" spans="1:13">
      <c r="A363" s="2">
        <v>45212</v>
      </c>
      <c r="B363">
        <v>26741.3405990649</v>
      </c>
      <c r="C363">
        <v>0.245725745862343</v>
      </c>
      <c r="D363">
        <v>7.19358108216791</v>
      </c>
      <c r="E363">
        <v>1538.10105201636</v>
      </c>
      <c r="F363">
        <v>1.09435803827932</v>
      </c>
      <c r="G363">
        <v>205.152072478567</v>
      </c>
      <c r="H363">
        <v>3.99899445793333</v>
      </c>
      <c r="I363">
        <v>3.67125194928168</v>
      </c>
      <c r="J363">
        <v>62.9423229459344</v>
      </c>
      <c r="K363">
        <v>0.507217361106149</v>
      </c>
      <c r="L363">
        <v>21.2906955604388</v>
      </c>
      <c r="M363">
        <v>9.117875153937471</v>
      </c>
    </row>
    <row r="364" spans="1:13">
      <c r="A364" s="2">
        <v>45213</v>
      </c>
      <c r="B364">
        <v>26842.4467703098</v>
      </c>
      <c r="C364">
        <v>0.245876197771626</v>
      </c>
      <c r="D364">
        <v>7.2528599627113</v>
      </c>
      <c r="E364">
        <v>1550.26081034483</v>
      </c>
      <c r="F364">
        <v>1.0916527872923</v>
      </c>
      <c r="G364">
        <v>205.916843084607</v>
      </c>
      <c r="H364">
        <v>4.02603341273823</v>
      </c>
      <c r="I364">
        <v>3.71948303421545</v>
      </c>
      <c r="J364">
        <v>63.7010247704384</v>
      </c>
      <c r="K364">
        <v>0.514378477935691</v>
      </c>
      <c r="L364">
        <v>21.8195350380009</v>
      </c>
      <c r="M364">
        <v>9.149154538971731</v>
      </c>
    </row>
    <row r="365" spans="1:13">
      <c r="A365" s="2">
        <v>45214</v>
      </c>
      <c r="B365">
        <v>26861.9892375804</v>
      </c>
      <c r="C365">
        <v>0.247020660789504</v>
      </c>
      <c r="D365">
        <v>7.32411001946684</v>
      </c>
      <c r="E365">
        <v>1555.66229076563</v>
      </c>
      <c r="F365">
        <v>1.10945233835979</v>
      </c>
      <c r="G365">
        <v>206.568659983842</v>
      </c>
      <c r="H365">
        <v>4.08511553583441</v>
      </c>
      <c r="I365">
        <v>3.73403488478873</v>
      </c>
      <c r="J365">
        <v>64.3097809171426</v>
      </c>
      <c r="K365">
        <v>0.5173625388612449</v>
      </c>
      <c r="L365">
        <v>22.0050552900455</v>
      </c>
      <c r="M365">
        <v>9.145609013084281</v>
      </c>
    </row>
    <row r="366" spans="1:13">
      <c r="A366" s="2">
        <v>45215</v>
      </c>
      <c r="B366">
        <v>27130.3067092344</v>
      </c>
      <c r="C366">
        <v>0.247038893509977</v>
      </c>
      <c r="D366">
        <v>7.42034588299855</v>
      </c>
      <c r="E366">
        <v>1556.29597632963</v>
      </c>
      <c r="F366">
        <v>1.13472986465144</v>
      </c>
      <c r="G366">
        <v>209.663555154697</v>
      </c>
      <c r="H366">
        <v>4.10113294959227</v>
      </c>
      <c r="I366">
        <v>3.7518293644886</v>
      </c>
      <c r="J366">
        <v>63.9526471480612</v>
      </c>
      <c r="K366">
        <v>0.5147277251662919</v>
      </c>
      <c r="L366">
        <v>21.9226851229859</v>
      </c>
      <c r="M366">
        <v>9.168163497172911</v>
      </c>
    </row>
    <row r="367" spans="1:13">
      <c r="A367" s="2">
        <v>45216</v>
      </c>
      <c r="B367">
        <v>28506.7936741671</v>
      </c>
      <c r="C367">
        <v>0.251596904488286</v>
      </c>
      <c r="D367">
        <v>7.54350538501147</v>
      </c>
      <c r="E367">
        <v>1600.99388457043</v>
      </c>
      <c r="F367">
        <v>1.15107724082087</v>
      </c>
      <c r="G367">
        <v>214.896554178999</v>
      </c>
      <c r="H367">
        <v>4.13118031843204</v>
      </c>
      <c r="I367">
        <v>3.78864463553519</v>
      </c>
      <c r="J367">
        <v>64.91282658138979</v>
      </c>
      <c r="K367">
        <v>0.534246499844884</v>
      </c>
      <c r="L367">
        <v>23.9950070215012</v>
      </c>
      <c r="M367">
        <v>9.41939138225591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4"/>
  <sheetViews>
    <sheetView tabSelected="1" workbookViewId="0"/>
  </sheetViews>
  <sheetFormatPr defaultRowHeight="15"/>
  <sheetData>
    <row r="1" spans="1:13">
      <c r="B1" s="1" t="s">
        <v>24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</row>
    <row r="2" spans="1:13">
      <c r="A2" s="1" t="s">
        <v>12</v>
      </c>
      <c r="B2">
        <v>-0.1925409349074433</v>
      </c>
      <c r="C2">
        <v>-0.04321818285802848</v>
      </c>
      <c r="D2">
        <v>-0.05041570534974982</v>
      </c>
      <c r="E2">
        <v>-0.1687451019101796</v>
      </c>
      <c r="F2">
        <v>-0.151696712155482</v>
      </c>
      <c r="G2">
        <v>-0.1399799714749577</v>
      </c>
      <c r="H2">
        <v>-0.08444489009074352</v>
      </c>
      <c r="I2">
        <v>-0.1159910390225928</v>
      </c>
      <c r="J2">
        <v>-0.1154129893620838</v>
      </c>
      <c r="K2">
        <v>-0.1216145015689384</v>
      </c>
      <c r="L2">
        <v>-0.06553427687486835</v>
      </c>
      <c r="M2">
        <v>-0.09086936195099704</v>
      </c>
    </row>
    <row r="3" spans="1:13">
      <c r="A3" s="1" t="s">
        <v>13</v>
      </c>
      <c r="B3">
        <v>-0.0001462732369480499</v>
      </c>
      <c r="C3">
        <v>0.0003419314966451094</v>
      </c>
      <c r="D3">
        <v>0.0003288891486220431</v>
      </c>
      <c r="E3">
        <v>-4.545253289011682E-05</v>
      </c>
      <c r="F3">
        <v>-2.516119612908545E-05</v>
      </c>
      <c r="G3">
        <v>8.771242908421556E-05</v>
      </c>
      <c r="H3">
        <v>0.000244492553947194</v>
      </c>
      <c r="I3">
        <v>0.00014874460813996</v>
      </c>
      <c r="J3">
        <v>0.0001535038822576338</v>
      </c>
      <c r="K3">
        <v>0.0001137953208482382</v>
      </c>
      <c r="L3">
        <v>0.0003336681291123163</v>
      </c>
      <c r="M3">
        <v>0.0002173104242338346</v>
      </c>
    </row>
    <row r="4" spans="1:13">
      <c r="A4" s="1" t="s">
        <v>14</v>
      </c>
      <c r="B4">
        <v>-0.00437890260321705</v>
      </c>
      <c r="C4">
        <v>0.01030896654346991</v>
      </c>
      <c r="D4">
        <v>0.009913872326949402</v>
      </c>
      <c r="E4">
        <v>-0.001362677687083758</v>
      </c>
      <c r="F4">
        <v>-0.0007545605562142566</v>
      </c>
      <c r="G4">
        <v>0.002634722273430867</v>
      </c>
      <c r="H4">
        <v>0.00736083887798844</v>
      </c>
      <c r="I4">
        <v>0.004471975975878228</v>
      </c>
      <c r="J4">
        <v>0.00461538126551142</v>
      </c>
      <c r="K4">
        <v>0.003419498590921055</v>
      </c>
      <c r="L4">
        <v>0.01005862551044023</v>
      </c>
      <c r="M4">
        <v>0.006539896814754975</v>
      </c>
    </row>
    <row r="5" spans="1:13">
      <c r="A5" s="1" t="s">
        <v>15</v>
      </c>
      <c r="B5">
        <v>-0.05199323114601739</v>
      </c>
      <c r="C5">
        <v>0.1329033385040466</v>
      </c>
      <c r="D5">
        <v>0.1275248171191072</v>
      </c>
      <c r="E5">
        <v>-0.01645368628404953</v>
      </c>
      <c r="F5">
        <v>-0.009141908446357094</v>
      </c>
      <c r="G5">
        <v>0.0325315813399778</v>
      </c>
      <c r="H5">
        <v>0.09333086350644515</v>
      </c>
      <c r="I5">
        <v>0.05578835581399488</v>
      </c>
      <c r="J5">
        <v>0.05762371908296537</v>
      </c>
      <c r="K5">
        <v>0.04240748675160533</v>
      </c>
      <c r="L5">
        <v>0.1294926539671244</v>
      </c>
      <c r="M5">
        <v>0.08253951938859982</v>
      </c>
    </row>
    <row r="6" spans="1:13">
      <c r="A6" s="1" t="s">
        <v>16</v>
      </c>
      <c r="B6">
        <v>-0.1920689785841176</v>
      </c>
      <c r="C6">
        <v>-0.04310268264998407</v>
      </c>
      <c r="D6">
        <v>-0.05028148023261614</v>
      </c>
      <c r="E6">
        <v>-0.1683252376358583</v>
      </c>
      <c r="F6">
        <v>-0.151315313984092</v>
      </c>
      <c r="G6">
        <v>-0.1396255523534563</v>
      </c>
      <c r="H6">
        <v>-0.08422416787884868</v>
      </c>
      <c r="I6">
        <v>-0.1156932080784122</v>
      </c>
      <c r="J6">
        <v>-0.1151165440853127</v>
      </c>
      <c r="K6">
        <v>-0.1213032442505957</v>
      </c>
      <c r="L6">
        <v>-0.06536120511986865</v>
      </c>
      <c r="M6">
        <v>-0.09063269269529717</v>
      </c>
    </row>
    <row r="7" spans="1:13">
      <c r="A7" s="1" t="s">
        <v>17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18</v>
      </c>
      <c r="B8">
        <v>0.0295078926455126</v>
      </c>
      <c r="C8">
        <v>0.03037922351125864</v>
      </c>
      <c r="D8">
        <v>0.03062731336414067</v>
      </c>
      <c r="E8">
        <v>0.03022306372371711</v>
      </c>
      <c r="F8">
        <v>0.02903804407494002</v>
      </c>
      <c r="G8">
        <v>0.03151961227018357</v>
      </c>
      <c r="H8">
        <v>0.03111473274761603</v>
      </c>
      <c r="I8">
        <v>0.031061258795806</v>
      </c>
      <c r="J8">
        <v>0.03115789605377211</v>
      </c>
      <c r="K8">
        <v>0.03050369564411267</v>
      </c>
      <c r="L8">
        <v>0.03218181544362868</v>
      </c>
      <c r="M8">
        <v>0.0308516476558412</v>
      </c>
    </row>
    <row r="9" spans="1:13">
      <c r="A9" s="1" t="s">
        <v>19</v>
      </c>
      <c r="B9">
        <v>0.5637474974298069</v>
      </c>
      <c r="C9">
        <v>0.5803942502460362</v>
      </c>
      <c r="D9">
        <v>0.5851340002302237</v>
      </c>
      <c r="E9">
        <v>0.577410821694113</v>
      </c>
      <c r="F9">
        <v>0.5547710530929205</v>
      </c>
      <c r="G9">
        <v>0.6021813468938471</v>
      </c>
      <c r="H9">
        <v>0.5944461344762727</v>
      </c>
      <c r="I9">
        <v>0.5934245160614052</v>
      </c>
      <c r="J9">
        <v>0.5952707682825091</v>
      </c>
      <c r="K9">
        <v>0.5827722870051906</v>
      </c>
      <c r="L9">
        <v>0.6148327207586132</v>
      </c>
      <c r="M9">
        <v>0.5894199008552923</v>
      </c>
    </row>
    <row r="10" spans="1:13">
      <c r="A10" s="1" t="s">
        <v>20</v>
      </c>
      <c r="B10">
        <v>-0.3905952390736429</v>
      </c>
      <c r="C10">
        <v>-0.3756427639531326</v>
      </c>
      <c r="D10">
        <v>-0.3640412399068362</v>
      </c>
      <c r="E10">
        <v>-0.3954667472072387</v>
      </c>
      <c r="F10">
        <v>-0.3823208901756304</v>
      </c>
      <c r="G10">
        <v>-0.3930993513539685</v>
      </c>
      <c r="H10">
        <v>-0.3880955270799468</v>
      </c>
      <c r="I10">
        <v>-0.3828451802767027</v>
      </c>
      <c r="J10">
        <v>-0.3837977598486491</v>
      </c>
      <c r="K10">
        <v>-0.3784458435742175</v>
      </c>
      <c r="L10">
        <v>-0.3938681957774496</v>
      </c>
      <c r="M10">
        <v>-0.3842757755509144</v>
      </c>
    </row>
    <row r="11" spans="1:13">
      <c r="A11" s="1" t="s">
        <v>21</v>
      </c>
      <c r="B11">
        <f>-0.19206897858411764-B14/-0.3905952390736429</f>
        <v>0</v>
      </c>
      <c r="C11">
        <f>-0.04310268264998407-B14/-0.37564276395313256</f>
        <v>0</v>
      </c>
      <c r="D11">
        <f>-0.05028148023261614-B14/-0.36404123990683623</f>
        <v>0</v>
      </c>
      <c r="E11">
        <f>-0.16832523763585827-B14/-0.39546674720723873</f>
        <v>0</v>
      </c>
      <c r="F11">
        <f>-0.15131531398409204-B14/-0.3823208901756304</f>
        <v>0</v>
      </c>
      <c r="G11">
        <f>-0.1396255523534563-B14/-0.39309935135396845</f>
        <v>0</v>
      </c>
      <c r="H11">
        <f>-0.08422416787884868-B14/-0.38809552707994677</f>
        <v>0</v>
      </c>
      <c r="I11">
        <f>-0.11569320807841221-B14/-0.38284518027670267</f>
        <v>0</v>
      </c>
      <c r="J11">
        <f>-0.11511654408531269-B14/-0.38379775984864906</f>
        <v>0</v>
      </c>
      <c r="K11">
        <f>-0.12130324425059569-B14/-0.3784458435742175</f>
        <v>0</v>
      </c>
      <c r="L11">
        <f>-0.06536120511986865-B14/-0.3938681957774496</f>
        <v>0</v>
      </c>
      <c r="M11">
        <f>-0.09063269269529717-B14/-0.3842757755509144</f>
        <v>0</v>
      </c>
    </row>
    <row r="14" spans="1:13">
      <c r="A14" t="s">
        <v>39</v>
      </c>
      <c r="B14">
        <v>0.02</v>
      </c>
    </row>
    <row r="16" spans="1:13">
      <c r="B16" t="s">
        <v>24</v>
      </c>
    </row>
    <row r="34" spans="1:13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</row>
    <row r="35" spans="1:13">
      <c r="A35" s="1" t="s">
        <v>12</v>
      </c>
      <c r="B35">
        <v>0.4992633162877789</v>
      </c>
      <c r="C35">
        <v>-0.4477291774343587</v>
      </c>
      <c r="D35">
        <v>0.270344632373138</v>
      </c>
      <c r="E35">
        <v>0.6126207230571077</v>
      </c>
      <c r="F35">
        <v>-0.5686036256079046</v>
      </c>
      <c r="G35">
        <v>0.08972928959797333</v>
      </c>
      <c r="H35">
        <v>0.1334863769197938</v>
      </c>
      <c r="I35">
        <v>-0.4630190020933499</v>
      </c>
      <c r="J35">
        <v>0.3167686502671574</v>
      </c>
      <c r="K35">
        <v>0.5454597943534363</v>
      </c>
      <c r="L35">
        <v>-0.2421440486978699</v>
      </c>
      <c r="M35">
        <v>-0.3656464960622708</v>
      </c>
    </row>
    <row r="36" spans="1:13">
      <c r="A36" s="1" t="s">
        <v>13</v>
      </c>
      <c r="B36">
        <v>0.00116607404079362</v>
      </c>
      <c r="C36">
        <v>-0.0006392783566260509</v>
      </c>
      <c r="D36">
        <v>0.001266639870892822</v>
      </c>
      <c r="E36">
        <v>0.001574284900667834</v>
      </c>
      <c r="F36">
        <v>-0.001226215620778872</v>
      </c>
      <c r="G36">
        <v>0.0005550644431302602</v>
      </c>
      <c r="H36">
        <v>0.001158512679774107</v>
      </c>
      <c r="I36">
        <v>-0.0007213005435950745</v>
      </c>
      <c r="J36">
        <v>0.001566293118399733</v>
      </c>
      <c r="K36">
        <v>0.00204403969549113</v>
      </c>
      <c r="L36">
        <v>0.0008877485169280122</v>
      </c>
      <c r="M36">
        <v>-2.767719976937373E-05</v>
      </c>
    </row>
    <row r="37" spans="1:13">
      <c r="A37" s="1" t="s">
        <v>14</v>
      </c>
      <c r="B37">
        <v>0.03558019148132163</v>
      </c>
      <c r="C37">
        <v>-0.01900163242982922</v>
      </c>
      <c r="D37">
        <v>0.03870542153903411</v>
      </c>
      <c r="E37">
        <v>0.04832264973068412</v>
      </c>
      <c r="F37">
        <v>-0.03613982459192844</v>
      </c>
      <c r="G37">
        <v>0.01678665221051778</v>
      </c>
      <c r="H37">
        <v>0.03534557891004053</v>
      </c>
      <c r="I37">
        <v>-0.02141421313468317</v>
      </c>
      <c r="J37">
        <v>0.04807173482875116</v>
      </c>
      <c r="K37">
        <v>0.06317382034596242</v>
      </c>
      <c r="L37">
        <v>0.02697813549687189</v>
      </c>
      <c r="M37">
        <v>-0.000829982857229794</v>
      </c>
    </row>
    <row r="38" spans="1:13">
      <c r="A38" s="1" t="s">
        <v>15</v>
      </c>
      <c r="B38">
        <v>0.5301550454216792</v>
      </c>
      <c r="C38">
        <v>-0.2081721053283525</v>
      </c>
      <c r="D38">
        <v>0.5872945104428857</v>
      </c>
      <c r="E38">
        <v>0.7756421991371678</v>
      </c>
      <c r="F38">
        <v>-0.3609952134726655</v>
      </c>
      <c r="G38">
        <v>0.2245118991520019</v>
      </c>
      <c r="H38">
        <v>0.5259426869551849</v>
      </c>
      <c r="I38">
        <v>-0.2315422495724878</v>
      </c>
      <c r="J38">
        <v>0.7704782939414387</v>
      </c>
      <c r="K38">
        <v>1.107100903620146</v>
      </c>
      <c r="L38">
        <v>0.3824875735221251</v>
      </c>
      <c r="M38">
        <v>-0.01005146070872454</v>
      </c>
    </row>
    <row r="39" spans="1:13">
      <c r="A39" s="1" t="s">
        <v>16</v>
      </c>
      <c r="B39">
        <v>0.3554683475023002</v>
      </c>
      <c r="C39">
        <v>-0.3597511621190248</v>
      </c>
      <c r="D39">
        <v>0.1968730355896167</v>
      </c>
      <c r="E39">
        <v>0.4317351518242589</v>
      </c>
      <c r="F39">
        <v>-0.4681591074144464</v>
      </c>
      <c r="G39">
        <v>0.0666633215204866</v>
      </c>
      <c r="H39">
        <v>0.09867239450048193</v>
      </c>
      <c r="I39">
        <v>-0.3731099623960501</v>
      </c>
      <c r="J39">
        <v>0.2295751031594557</v>
      </c>
      <c r="K39">
        <v>0.386716832578571</v>
      </c>
      <c r="L39">
        <v>-0.1879811386798274</v>
      </c>
      <c r="M39">
        <v>-0.2895309812463924</v>
      </c>
    </row>
    <row r="40" spans="1:13">
      <c r="A40" s="1" t="s">
        <v>17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</row>
    <row r="41" spans="1:13">
      <c r="A41" s="1" t="s">
        <v>18</v>
      </c>
      <c r="B41">
        <v>0.02574766467032104</v>
      </c>
      <c r="C41">
        <v>0.0343891596136259</v>
      </c>
      <c r="D41">
        <v>0.0393921225396069</v>
      </c>
      <c r="E41">
        <v>0.0343915948341852</v>
      </c>
      <c r="F41">
        <v>0.03167852743879072</v>
      </c>
      <c r="G41">
        <v>0.02740365515284325</v>
      </c>
      <c r="H41">
        <v>0.04261343486926504</v>
      </c>
      <c r="I41">
        <v>0.03349564371277624</v>
      </c>
      <c r="J41">
        <v>0.04482625959654975</v>
      </c>
      <c r="K41">
        <v>0.04891553652554809</v>
      </c>
      <c r="L41">
        <v>0.05341201366237678</v>
      </c>
      <c r="M41">
        <v>0.04294043081023377</v>
      </c>
    </row>
    <row r="42" spans="1:13">
      <c r="A42" s="1" t="s">
        <v>19</v>
      </c>
      <c r="B42">
        <v>0.4919084428336068</v>
      </c>
      <c r="C42">
        <v>0.6570039719133933</v>
      </c>
      <c r="D42">
        <v>0.7525854444074925</v>
      </c>
      <c r="E42">
        <v>0.6570504967368529</v>
      </c>
      <c r="F42">
        <v>0.6052174169271146</v>
      </c>
      <c r="G42">
        <v>0.5235460965794918</v>
      </c>
      <c r="H42">
        <v>0.8141285300524354</v>
      </c>
      <c r="I42">
        <v>0.6399333745966332</v>
      </c>
      <c r="J42">
        <v>0.8564044871071747</v>
      </c>
      <c r="K42">
        <v>0.9345300131389648</v>
      </c>
      <c r="L42">
        <v>1.020435088218022</v>
      </c>
      <c r="M42">
        <v>0.8203757787328273</v>
      </c>
    </row>
    <row r="43" spans="1:13">
      <c r="A43" s="1" t="s">
        <v>20</v>
      </c>
      <c r="B43">
        <v>-0.3548617174130818</v>
      </c>
      <c r="C43">
        <v>-0.7585476769659401</v>
      </c>
      <c r="D43">
        <v>-0.4519933110865263</v>
      </c>
      <c r="E43">
        <v>-0.4483252575671193</v>
      </c>
      <c r="F43">
        <v>-0.7785623411207435</v>
      </c>
      <c r="G43">
        <v>-0.4199983936206646</v>
      </c>
      <c r="H43">
        <v>-0.5685384691129131</v>
      </c>
      <c r="I43">
        <v>-0.6126643166868195</v>
      </c>
      <c r="J43">
        <v>-0.5599336680818715</v>
      </c>
      <c r="K43">
        <v>-0.6705571715866788</v>
      </c>
      <c r="L43">
        <v>-0.7950672249557369</v>
      </c>
      <c r="M43">
        <v>-0.7000643846746778</v>
      </c>
    </row>
    <row r="44" spans="1:13">
      <c r="A44" s="1" t="s">
        <v>21</v>
      </c>
      <c r="B44">
        <f>0.35546834750230016-B14/-0.3548617174130818</f>
        <v>0</v>
      </c>
      <c r="C44">
        <f>-0.3597511621190248-B14/-0.75854767696594</f>
        <v>0</v>
      </c>
      <c r="D44">
        <f>0.19687303558961666-B14/-0.4519933110865263</f>
        <v>0</v>
      </c>
      <c r="E44">
        <f>0.4317351518242589-B14/-0.4483252575671193</f>
        <v>0</v>
      </c>
      <c r="F44">
        <f>-0.46815910741444644-B14/-0.7785623411207435</f>
        <v>0</v>
      </c>
      <c r="G44">
        <f>0.0666633215204866-B14/-0.4199983936206646</f>
        <v>0</v>
      </c>
      <c r="H44">
        <f>0.09867239450048193-B14/-0.5685384691129131</f>
        <v>0</v>
      </c>
      <c r="I44">
        <f>-0.3731099623960501-B14/-0.6126643166868195</f>
        <v>0</v>
      </c>
      <c r="J44">
        <f>0.22957510315945573-B14/-0.5599336680818715</f>
        <v>0</v>
      </c>
      <c r="K44">
        <f>0.38671683257857103-B14/-0.6705571715866788</f>
        <v>0</v>
      </c>
      <c r="L44">
        <f>-0.18798113867982735-B14/-0.7950672249557369</f>
        <v>0</v>
      </c>
      <c r="M44">
        <f>-0.2895309812463924-B14/-0.7000643846746778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5</v>
      </c>
      <c r="I4" s="1" t="s">
        <v>0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0.067749</v>
      </c>
      <c r="K5">
        <v>0.056452</v>
      </c>
      <c r="L5">
        <v>0.148544</v>
      </c>
      <c r="M5">
        <v>0.0424325</v>
      </c>
      <c r="N5">
        <v>0.07828700000000001</v>
      </c>
      <c r="O5">
        <v>0.04407700000000001</v>
      </c>
      <c r="P5">
        <v>0.05296500000000001</v>
      </c>
      <c r="Q5">
        <v>0.031493</v>
      </c>
      <c r="R5">
        <v>0.028006</v>
      </c>
      <c r="W5" s="2">
        <v>44857</v>
      </c>
      <c r="X5">
        <v>0.11934</v>
      </c>
      <c r="Y5">
        <v>0.16414</v>
      </c>
      <c r="Z5">
        <v>0.10319</v>
      </c>
      <c r="AA5">
        <v>0.07905</v>
      </c>
      <c r="AB5">
        <v>0.10358</v>
      </c>
      <c r="AC5">
        <v>0.14204</v>
      </c>
      <c r="AD5">
        <v>0.0352</v>
      </c>
      <c r="AE5">
        <v>0.06718</v>
      </c>
      <c r="AF5">
        <v>0.03656</v>
      </c>
      <c r="AG5">
        <v>0.06641</v>
      </c>
      <c r="AH5">
        <v>0.0441</v>
      </c>
      <c r="AI5">
        <v>0.03921</v>
      </c>
      <c r="AN5" s="2">
        <v>44851</v>
      </c>
      <c r="AO5">
        <v>0.9754539401846054</v>
      </c>
      <c r="AP5">
        <v>405.3208327196738</v>
      </c>
      <c r="AQ5">
        <v>2.090139755245727</v>
      </c>
      <c r="AR5">
        <v>0.535152271400711</v>
      </c>
      <c r="AS5">
        <v>0.005551634035848431</v>
      </c>
      <c r="AT5">
        <v>23.08250068342959</v>
      </c>
      <c r="AU5">
        <v>9.974471451589404</v>
      </c>
      <c r="AV5">
        <v>0.05255559387669767</v>
      </c>
      <c r="AW5">
        <v>13.19027463036684</v>
      </c>
      <c r="AX5">
        <v>74.1221939598916</v>
      </c>
      <c r="AY5">
        <v>1.260123189515594</v>
      </c>
      <c r="AZ5">
        <v>10.23120946798214</v>
      </c>
    </row>
    <row r="6" spans="1:52">
      <c r="A6" s="2">
        <v>44852</v>
      </c>
      <c r="B6">
        <v>1022.234711071109</v>
      </c>
      <c r="C6">
        <v>0.02203218677793917</v>
      </c>
      <c r="F6" s="2">
        <v>44864</v>
      </c>
      <c r="G6">
        <v>0.11645</v>
      </c>
      <c r="H6">
        <v>0.15</v>
      </c>
      <c r="I6">
        <v>0.107049</v>
      </c>
      <c r="J6">
        <v>0.07175699999999999</v>
      </c>
      <c r="K6">
        <v>0.041429</v>
      </c>
      <c r="L6">
        <v>0.122077</v>
      </c>
      <c r="M6">
        <v>0.06751549999999999</v>
      </c>
      <c r="N6">
        <v>0.056797</v>
      </c>
      <c r="O6">
        <v>0.07617700000000001</v>
      </c>
      <c r="P6">
        <v>0.0695895</v>
      </c>
      <c r="Q6">
        <v>0.0472345</v>
      </c>
      <c r="R6">
        <v>0.073916</v>
      </c>
      <c r="W6" s="2">
        <v>44864</v>
      </c>
      <c r="X6">
        <v>0.11268</v>
      </c>
      <c r="Y6">
        <v>0.12257</v>
      </c>
      <c r="Z6">
        <v>0.12333</v>
      </c>
      <c r="AA6">
        <v>0.0436</v>
      </c>
      <c r="AB6">
        <v>0.11405</v>
      </c>
      <c r="AC6">
        <v>0.15068</v>
      </c>
      <c r="AD6">
        <v>0.03733</v>
      </c>
      <c r="AE6">
        <v>0.05979</v>
      </c>
      <c r="AF6">
        <v>0.03861</v>
      </c>
      <c r="AG6">
        <v>0.06985</v>
      </c>
      <c r="AH6">
        <v>0.04972</v>
      </c>
      <c r="AI6">
        <v>0.07781</v>
      </c>
      <c r="AN6" s="2">
        <v>44852</v>
      </c>
      <c r="AO6">
        <v>0.9565018712060799</v>
      </c>
      <c r="AP6">
        <v>411.7337920963245</v>
      </c>
      <c r="AQ6">
        <v>2.076078657133967</v>
      </c>
      <c r="AR6">
        <v>0.5405308242384261</v>
      </c>
      <c r="AS6">
        <v>0.005588283365583932</v>
      </c>
      <c r="AT6">
        <v>23.34697825161716</v>
      </c>
      <c r="AU6">
        <v>10.07914639992654</v>
      </c>
      <c r="AV6">
        <v>0.05263470838460128</v>
      </c>
      <c r="AW6">
        <v>13.16225280475244</v>
      </c>
      <c r="AX6">
        <v>71.41019561735753</v>
      </c>
      <c r="AY6">
        <v>1.244717721362036</v>
      </c>
      <c r="AZ6">
        <v>9.972205966083992</v>
      </c>
    </row>
    <row r="7" spans="1:52">
      <c r="A7" s="2">
        <v>44853</v>
      </c>
      <c r="B7">
        <v>1010.528437632248</v>
      </c>
      <c r="C7">
        <v>-0.01145164932483556</v>
      </c>
      <c r="F7" s="2">
        <v>44871</v>
      </c>
      <c r="G7">
        <v>0.102592</v>
      </c>
      <c r="H7">
        <v>0.15</v>
      </c>
      <c r="I7">
        <v>0.15</v>
      </c>
      <c r="J7">
        <v>0.060634</v>
      </c>
      <c r="K7">
        <v>0.03876599999999999</v>
      </c>
      <c r="L7">
        <v>0.108843</v>
      </c>
      <c r="M7">
        <v>0.063651</v>
      </c>
      <c r="N7">
        <v>0.051394</v>
      </c>
      <c r="O7">
        <v>0.071078</v>
      </c>
      <c r="P7">
        <v>0.058576</v>
      </c>
      <c r="Q7">
        <v>0.07511</v>
      </c>
      <c r="R7">
        <v>0.06934199999999999</v>
      </c>
      <c r="W7" s="2">
        <v>44871</v>
      </c>
      <c r="X7">
        <v>0.1311</v>
      </c>
      <c r="Y7">
        <v>0.07011000000000001</v>
      </c>
      <c r="Z7">
        <v>0.0968</v>
      </c>
      <c r="AA7">
        <v>0.0521</v>
      </c>
      <c r="AB7">
        <v>0.11708</v>
      </c>
      <c r="AC7">
        <v>0.15037</v>
      </c>
      <c r="AD7">
        <v>0.03143</v>
      </c>
      <c r="AE7">
        <v>0.10714</v>
      </c>
      <c r="AF7">
        <v>0.033</v>
      </c>
      <c r="AG7">
        <v>0.07053</v>
      </c>
      <c r="AH7">
        <v>0.05133</v>
      </c>
      <c r="AI7">
        <v>0.08901000000000001</v>
      </c>
      <c r="AN7" s="2">
        <v>44853</v>
      </c>
      <c r="AO7">
        <v>0.9049398344728279</v>
      </c>
      <c r="AP7">
        <v>418.8826918057575</v>
      </c>
      <c r="AQ7">
        <v>2.094783158988734</v>
      </c>
      <c r="AR7">
        <v>0.5387859325224488</v>
      </c>
      <c r="AS7">
        <v>0.005585871997627934</v>
      </c>
      <c r="AT7">
        <v>24.03621583484504</v>
      </c>
      <c r="AU7">
        <v>10.11938898620403</v>
      </c>
      <c r="AV7">
        <v>0.05286800597661124</v>
      </c>
      <c r="AW7">
        <v>13.42086926753785</v>
      </c>
      <c r="AX7">
        <v>69.18165686513356</v>
      </c>
      <c r="AY7">
        <v>1.27171420953953</v>
      </c>
      <c r="AZ7">
        <v>9.628911142334328</v>
      </c>
    </row>
    <row r="8" spans="1:52">
      <c r="A8" s="2">
        <v>44854</v>
      </c>
      <c r="B8">
        <v>992.3248302453143</v>
      </c>
      <c r="C8">
        <v>-0.01801394865204009</v>
      </c>
      <c r="F8" s="2">
        <v>44878</v>
      </c>
      <c r="G8">
        <v>0.06573699999999999</v>
      </c>
      <c r="H8">
        <v>0.15</v>
      </c>
      <c r="I8">
        <v>0.106484</v>
      </c>
      <c r="J8">
        <v>0.08038799999999999</v>
      </c>
      <c r="K8">
        <v>0.046228</v>
      </c>
      <c r="L8">
        <v>0.15</v>
      </c>
      <c r="M8">
        <v>0.069671</v>
      </c>
      <c r="N8">
        <v>0.119224</v>
      </c>
      <c r="O8">
        <v>0.039109</v>
      </c>
      <c r="P8">
        <v>0.045948</v>
      </c>
      <c r="Q8">
        <v>0.04876899999999999</v>
      </c>
      <c r="R8">
        <v>0.07844899999999999</v>
      </c>
      <c r="W8" s="2">
        <v>44878</v>
      </c>
      <c r="X8">
        <v>0.11972</v>
      </c>
      <c r="Y8">
        <v>0.08583</v>
      </c>
      <c r="Z8">
        <v>0.059</v>
      </c>
      <c r="AA8">
        <v>0.05197</v>
      </c>
      <c r="AB8">
        <v>0.1133</v>
      </c>
      <c r="AC8">
        <v>0.17361</v>
      </c>
      <c r="AD8">
        <v>0.04817</v>
      </c>
      <c r="AE8">
        <v>0.13405</v>
      </c>
      <c r="AF8">
        <v>0.08935</v>
      </c>
      <c r="AG8">
        <v>0.05488</v>
      </c>
      <c r="AH8">
        <v>0.02688</v>
      </c>
      <c r="AI8">
        <v>0.04324</v>
      </c>
      <c r="AN8" s="2">
        <v>44854</v>
      </c>
      <c r="AO8">
        <v>0.8867272585472135</v>
      </c>
      <c r="AP8">
        <v>425.2178465159866</v>
      </c>
      <c r="AQ8">
        <v>2.158973040213639</v>
      </c>
      <c r="AR8">
        <v>0.5325452824919996</v>
      </c>
      <c r="AS8">
        <v>0.005545241911423855</v>
      </c>
      <c r="AT8">
        <v>23.78734910646199</v>
      </c>
      <c r="AU8">
        <v>10.01020873640186</v>
      </c>
      <c r="AV8">
        <v>0.05299201298857424</v>
      </c>
      <c r="AW8">
        <v>13.84674058434162</v>
      </c>
      <c r="AX8">
        <v>69.50754727201539</v>
      </c>
      <c r="AY8">
        <v>1.301547744906858</v>
      </c>
      <c r="AZ8">
        <v>9.411383400404432</v>
      </c>
    </row>
    <row r="9" spans="1:52">
      <c r="A9" s="2">
        <v>44855</v>
      </c>
      <c r="B9">
        <v>971.619207125919</v>
      </c>
      <c r="C9">
        <v>-0.02086577145739321</v>
      </c>
      <c r="F9" s="2">
        <v>44885</v>
      </c>
      <c r="G9">
        <v>0.14901</v>
      </c>
      <c r="H9">
        <v>0.11274</v>
      </c>
      <c r="I9">
        <v>0.11855</v>
      </c>
      <c r="J9">
        <v>0.05562</v>
      </c>
      <c r="K9">
        <v>0.05533</v>
      </c>
      <c r="L9">
        <v>0.10166</v>
      </c>
      <c r="M9">
        <v>0.07881000000000001</v>
      </c>
      <c r="N9">
        <v>0.13726</v>
      </c>
      <c r="O9">
        <v>0.04448</v>
      </c>
      <c r="P9">
        <v>0.03362</v>
      </c>
      <c r="Q9">
        <v>0.05704</v>
      </c>
      <c r="R9">
        <v>0.05588</v>
      </c>
      <c r="W9" s="2">
        <v>44885</v>
      </c>
      <c r="X9">
        <v>0.11855</v>
      </c>
      <c r="Y9">
        <v>0.14901</v>
      </c>
      <c r="Z9">
        <v>0.05562</v>
      </c>
      <c r="AA9">
        <v>0.05533</v>
      </c>
      <c r="AB9">
        <v>0.10166</v>
      </c>
      <c r="AC9">
        <v>0.11274</v>
      </c>
      <c r="AD9">
        <v>0.07881000000000001</v>
      </c>
      <c r="AE9">
        <v>0.13726</v>
      </c>
      <c r="AF9">
        <v>0.04448</v>
      </c>
      <c r="AG9">
        <v>0.03362</v>
      </c>
      <c r="AH9">
        <v>0.05704</v>
      </c>
      <c r="AI9">
        <v>0.05588</v>
      </c>
      <c r="AN9" s="2">
        <v>44855</v>
      </c>
      <c r="AO9">
        <v>0.8885379670574798</v>
      </c>
      <c r="AP9">
        <v>429.2943535283633</v>
      </c>
      <c r="AQ9">
        <v>2.108863020964356</v>
      </c>
      <c r="AR9">
        <v>0.5265805211192932</v>
      </c>
      <c r="AS9">
        <v>0.005457714078714799</v>
      </c>
      <c r="AT9">
        <v>23.3420362518172</v>
      </c>
      <c r="AU9">
        <v>10.19884179522229</v>
      </c>
      <c r="AV9">
        <v>0.0519978587417699</v>
      </c>
      <c r="AW9">
        <v>13.8031333293395</v>
      </c>
      <c r="AX9">
        <v>71.13834550082386</v>
      </c>
      <c r="AY9">
        <v>1.314771895814501</v>
      </c>
      <c r="AZ9">
        <v>9.973243790323412</v>
      </c>
    </row>
    <row r="10" spans="1:52">
      <c r="A10" s="2">
        <v>44856</v>
      </c>
      <c r="B10">
        <v>982.0801766673932</v>
      </c>
      <c r="C10">
        <v>0.01076653226362012</v>
      </c>
      <c r="F10" s="2">
        <v>44892</v>
      </c>
      <c r="G10">
        <v>0.12563</v>
      </c>
      <c r="H10">
        <v>0.1045075</v>
      </c>
      <c r="I10">
        <v>0.110483</v>
      </c>
      <c r="J10">
        <v>0.089658</v>
      </c>
      <c r="K10">
        <v>0.08842549999999999</v>
      </c>
      <c r="L10">
        <v>0.15</v>
      </c>
      <c r="M10">
        <v>0.08598599999999999</v>
      </c>
      <c r="N10">
        <v>0.07208000000000001</v>
      </c>
      <c r="O10">
        <v>0.048433</v>
      </c>
      <c r="P10">
        <v>0.054638</v>
      </c>
      <c r="Q10">
        <v>0.023358</v>
      </c>
      <c r="R10">
        <v>0.0467925</v>
      </c>
      <c r="W10" s="2">
        <v>44892</v>
      </c>
      <c r="X10">
        <v>0.12111</v>
      </c>
      <c r="Y10">
        <v>0.13772</v>
      </c>
      <c r="Z10">
        <v>0.05111</v>
      </c>
      <c r="AA10">
        <v>0.09693</v>
      </c>
      <c r="AB10">
        <v>0.17329</v>
      </c>
      <c r="AC10">
        <v>0.09956</v>
      </c>
      <c r="AD10">
        <v>0.08699</v>
      </c>
      <c r="AE10">
        <v>0.07902000000000001</v>
      </c>
      <c r="AF10">
        <v>0.04614</v>
      </c>
      <c r="AG10">
        <v>0.03123</v>
      </c>
      <c r="AH10">
        <v>0.0256</v>
      </c>
      <c r="AI10">
        <v>0.0513</v>
      </c>
      <c r="AN10" s="2">
        <v>44856</v>
      </c>
      <c r="AO10">
        <v>0.8863487178443835</v>
      </c>
      <c r="AP10">
        <v>422.1762830251948</v>
      </c>
      <c r="AQ10">
        <v>2.060320622851115</v>
      </c>
      <c r="AR10">
        <v>0.530351692484581</v>
      </c>
      <c r="AS10">
        <v>0.005475766102393763</v>
      </c>
      <c r="AT10">
        <v>23.76620194083923</v>
      </c>
      <c r="AU10">
        <v>10.38703196779984</v>
      </c>
      <c r="AV10">
        <v>0.05183123168290902</v>
      </c>
      <c r="AW10">
        <v>13.63363810773568</v>
      </c>
      <c r="AX10">
        <v>70.04681485987938</v>
      </c>
      <c r="AY10">
        <v>1.327300914276558</v>
      </c>
      <c r="AZ10">
        <v>10.17717166081132</v>
      </c>
    </row>
    <row r="11" spans="1:52">
      <c r="A11" s="2">
        <v>44857</v>
      </c>
      <c r="B11">
        <v>986.5680780160342</v>
      </c>
      <c r="C11">
        <v>0.004569791199604767</v>
      </c>
      <c r="F11" s="2">
        <v>44899</v>
      </c>
      <c r="G11">
        <v>0.07446</v>
      </c>
      <c r="H11">
        <v>0.110398</v>
      </c>
      <c r="I11">
        <v>0.15</v>
      </c>
      <c r="J11">
        <v>0.09180849999999999</v>
      </c>
      <c r="K11">
        <v>0.0518585</v>
      </c>
      <c r="L11">
        <v>0.1147415</v>
      </c>
      <c r="M11">
        <v>0.09855749999999999</v>
      </c>
      <c r="N11">
        <v>0.074698</v>
      </c>
      <c r="O11">
        <v>0.0753355</v>
      </c>
      <c r="P11">
        <v>0.054519</v>
      </c>
      <c r="Q11">
        <v>0.0497505</v>
      </c>
      <c r="R11">
        <v>0.053873</v>
      </c>
      <c r="W11" s="2">
        <v>44899</v>
      </c>
      <c r="X11">
        <v>0.19805</v>
      </c>
      <c r="Y11">
        <v>0.13096</v>
      </c>
      <c r="Z11">
        <v>0.08686000000000001</v>
      </c>
      <c r="AA11">
        <v>0.0555</v>
      </c>
      <c r="AB11">
        <v>0.09822</v>
      </c>
      <c r="AC11">
        <v>0.15785</v>
      </c>
      <c r="AD11">
        <v>0.04702</v>
      </c>
      <c r="AE11">
        <v>0.07958</v>
      </c>
      <c r="AF11">
        <v>0.04312</v>
      </c>
      <c r="AG11">
        <v>0.02966</v>
      </c>
      <c r="AH11">
        <v>0.02446</v>
      </c>
      <c r="AI11">
        <v>0.04872</v>
      </c>
      <c r="AN11" s="2">
        <v>44857</v>
      </c>
      <c r="AO11">
        <v>0.5296524788907827</v>
      </c>
      <c r="AP11">
        <v>421.152093889199</v>
      </c>
      <c r="AQ11">
        <v>1.761276614271326</v>
      </c>
      <c r="AR11">
        <v>0.5472305081589421</v>
      </c>
      <c r="AS11">
        <v>0.007704501971267084</v>
      </c>
      <c r="AT11">
        <v>33.4128986739201</v>
      </c>
      <c r="AU11">
        <v>13.20733539899733</v>
      </c>
      <c r="AV11">
        <v>0.04237500815579169</v>
      </c>
      <c r="AW11">
        <v>9.721057525606088</v>
      </c>
      <c r="AX11">
        <v>62.77280157078589</v>
      </c>
      <c r="AY11">
        <v>1.109128836758456</v>
      </c>
      <c r="AZ11">
        <v>6.871080187878148</v>
      </c>
    </row>
    <row r="12" spans="1:52">
      <c r="A12" s="2">
        <v>44858</v>
      </c>
      <c r="B12">
        <v>1016.806007803269</v>
      </c>
      <c r="C12">
        <v>0.03064961299786106</v>
      </c>
      <c r="F12" s="2">
        <v>44906</v>
      </c>
      <c r="G12">
        <v>0.13828</v>
      </c>
      <c r="H12">
        <v>0.10636</v>
      </c>
      <c r="I12">
        <v>0.11695</v>
      </c>
      <c r="J12">
        <v>0.05574</v>
      </c>
      <c r="K12">
        <v>0.09759</v>
      </c>
      <c r="L12">
        <v>0.11366</v>
      </c>
      <c r="M12">
        <v>0.05311</v>
      </c>
      <c r="N12">
        <v>0.08583</v>
      </c>
      <c r="O12">
        <v>0.09901</v>
      </c>
      <c r="P12">
        <v>0.05744</v>
      </c>
      <c r="Q12">
        <v>0.0249</v>
      </c>
      <c r="R12">
        <v>0.05114</v>
      </c>
      <c r="W12" s="2">
        <v>44906</v>
      </c>
      <c r="X12">
        <v>0.11695</v>
      </c>
      <c r="Y12">
        <v>0.13828</v>
      </c>
      <c r="Z12">
        <v>0.05574</v>
      </c>
      <c r="AA12">
        <v>0.09759</v>
      </c>
      <c r="AB12">
        <v>0.11366</v>
      </c>
      <c r="AC12">
        <v>0.10636</v>
      </c>
      <c r="AD12">
        <v>0.05311</v>
      </c>
      <c r="AE12">
        <v>0.08583</v>
      </c>
      <c r="AF12">
        <v>0.09901</v>
      </c>
      <c r="AG12">
        <v>0.05744</v>
      </c>
      <c r="AH12">
        <v>0.0249</v>
      </c>
      <c r="AI12">
        <v>0.05114</v>
      </c>
      <c r="AN12" s="2">
        <v>44858</v>
      </c>
      <c r="AO12">
        <v>0.5045066063101321</v>
      </c>
      <c r="AP12">
        <v>421.5665515300713</v>
      </c>
      <c r="AQ12">
        <v>1.745371395955427</v>
      </c>
      <c r="AR12">
        <v>0.5525741700304119</v>
      </c>
      <c r="AS12">
        <v>0.007795435058657177</v>
      </c>
      <c r="AT12">
        <v>33.75947129913676</v>
      </c>
      <c r="AU12">
        <v>13.36498067554444</v>
      </c>
      <c r="AV12">
        <v>0.04208695789864952</v>
      </c>
      <c r="AW12">
        <v>9.752783240414072</v>
      </c>
      <c r="AX12">
        <v>59.9177377505507</v>
      </c>
      <c r="AY12">
        <v>1.094625818526197</v>
      </c>
      <c r="AZ12">
        <v>6.865675566370875</v>
      </c>
    </row>
    <row r="13" spans="1:52">
      <c r="A13" s="2">
        <v>44859</v>
      </c>
      <c r="B13">
        <v>1001.865165465948</v>
      </c>
      <c r="C13">
        <v>-0.01469389659646037</v>
      </c>
      <c r="F13" s="2">
        <v>44913</v>
      </c>
      <c r="G13">
        <v>0.116067</v>
      </c>
      <c r="H13">
        <v>0.11606</v>
      </c>
      <c r="I13">
        <v>0.101297</v>
      </c>
      <c r="J13">
        <v>0.07157499999999999</v>
      </c>
      <c r="K13">
        <v>0.04897199999999999</v>
      </c>
      <c r="L13">
        <v>0.15</v>
      </c>
      <c r="M13">
        <v>0.06824299999999998</v>
      </c>
      <c r="N13">
        <v>0.15</v>
      </c>
      <c r="O13">
        <v>0.035378</v>
      </c>
      <c r="P13">
        <v>0.021357</v>
      </c>
      <c r="Q13">
        <v>0.040089</v>
      </c>
      <c r="R13">
        <v>0.08096899999999999</v>
      </c>
      <c r="W13" s="2">
        <v>44913</v>
      </c>
      <c r="X13">
        <v>0.11919</v>
      </c>
      <c r="Y13">
        <v>0.08414000000000001</v>
      </c>
      <c r="Z13">
        <v>0.09296</v>
      </c>
      <c r="AA13">
        <v>0.05763</v>
      </c>
      <c r="AB13">
        <v>0.1108</v>
      </c>
      <c r="AC13">
        <v>0.14511</v>
      </c>
      <c r="AD13">
        <v>0.05381</v>
      </c>
      <c r="AE13">
        <v>0.1523</v>
      </c>
      <c r="AF13">
        <v>0.04424</v>
      </c>
      <c r="AG13">
        <v>0.0267</v>
      </c>
      <c r="AH13">
        <v>0.0541</v>
      </c>
      <c r="AI13">
        <v>0.05902</v>
      </c>
      <c r="AN13" s="2">
        <v>44859</v>
      </c>
      <c r="AO13">
        <v>0.5195157893038561</v>
      </c>
      <c r="AP13">
        <v>419.9020450062982</v>
      </c>
      <c r="AQ13">
        <v>1.781208807075113</v>
      </c>
      <c r="AR13">
        <v>0.5489657584950962</v>
      </c>
      <c r="AS13">
        <v>0.007769825710539245</v>
      </c>
      <c r="AT13">
        <v>33.84728476489662</v>
      </c>
      <c r="AU13">
        <v>13.25741746664747</v>
      </c>
      <c r="AV13">
        <v>0.04206400973189534</v>
      </c>
      <c r="AW13">
        <v>9.812633814103469</v>
      </c>
      <c r="AX13">
        <v>59.24715334595665</v>
      </c>
      <c r="AY13">
        <v>1.114341928535415</v>
      </c>
      <c r="AZ13">
        <v>6.922998182850573</v>
      </c>
    </row>
    <row r="14" spans="1:52">
      <c r="A14" s="2">
        <v>44860</v>
      </c>
      <c r="B14">
        <v>1056.040084439292</v>
      </c>
      <c r="C14">
        <v>0.05407406190048292</v>
      </c>
      <c r="F14" s="2">
        <v>44920</v>
      </c>
      <c r="G14">
        <v>0.07192</v>
      </c>
      <c r="H14">
        <v>0.14394</v>
      </c>
      <c r="I14">
        <v>0.14344</v>
      </c>
      <c r="J14">
        <v>0.09246</v>
      </c>
      <c r="K14">
        <v>0.10941</v>
      </c>
      <c r="L14">
        <v>0.11173</v>
      </c>
      <c r="M14">
        <v>0.05483</v>
      </c>
      <c r="N14">
        <v>0.08302</v>
      </c>
      <c r="O14">
        <v>0.04519</v>
      </c>
      <c r="P14">
        <v>0.02593</v>
      </c>
      <c r="Q14">
        <v>0.05497</v>
      </c>
      <c r="R14">
        <v>0.06315999999999999</v>
      </c>
      <c r="W14" s="2">
        <v>44920</v>
      </c>
      <c r="X14">
        <v>0.14344</v>
      </c>
      <c r="Y14">
        <v>0.07192</v>
      </c>
      <c r="Z14">
        <v>0.09246</v>
      </c>
      <c r="AA14">
        <v>0.10941</v>
      </c>
      <c r="AB14">
        <v>0.11173</v>
      </c>
      <c r="AC14">
        <v>0.14394</v>
      </c>
      <c r="AD14">
        <v>0.05483</v>
      </c>
      <c r="AE14">
        <v>0.08302</v>
      </c>
      <c r="AF14">
        <v>0.04519</v>
      </c>
      <c r="AG14">
        <v>0.02593</v>
      </c>
      <c r="AH14">
        <v>0.05497</v>
      </c>
      <c r="AI14">
        <v>0.06315999999999999</v>
      </c>
      <c r="AN14" s="2">
        <v>44860</v>
      </c>
      <c r="AO14">
        <v>0.5655963461925366</v>
      </c>
      <c r="AP14">
        <v>393.1271446872059</v>
      </c>
      <c r="AQ14">
        <v>1.775402308168323</v>
      </c>
      <c r="AR14">
        <v>0.5550831375276231</v>
      </c>
      <c r="AS14">
        <v>0.00788287231349203</v>
      </c>
      <c r="AT14">
        <v>35.24020978781966</v>
      </c>
      <c r="AU14">
        <v>12.82397548386313</v>
      </c>
      <c r="AV14">
        <v>0.0407965302064944</v>
      </c>
      <c r="AW14">
        <v>10.11759668984348</v>
      </c>
      <c r="AX14">
        <v>60.83403572136592</v>
      </c>
      <c r="AY14">
        <v>1.075716437605464</v>
      </c>
      <c r="AZ14">
        <v>6.818810504296041</v>
      </c>
    </row>
    <row r="15" spans="1:52">
      <c r="A15" s="2">
        <v>44861</v>
      </c>
      <c r="B15">
        <v>1076.919962872206</v>
      </c>
      <c r="C15">
        <v>0.01977186163724176</v>
      </c>
      <c r="F15" s="2">
        <v>44927</v>
      </c>
      <c r="G15">
        <v>0.104482</v>
      </c>
      <c r="H15">
        <v>0.120946</v>
      </c>
      <c r="I15">
        <v>0.15</v>
      </c>
      <c r="J15">
        <v>0.077126</v>
      </c>
      <c r="K15">
        <v>0.050358</v>
      </c>
      <c r="L15">
        <v>0.15</v>
      </c>
      <c r="M15">
        <v>0.077098</v>
      </c>
      <c r="N15">
        <v>0.120806</v>
      </c>
      <c r="O15">
        <v>0.03546199999999999</v>
      </c>
      <c r="P15">
        <v>0.020496</v>
      </c>
      <c r="Q15">
        <v>0.020328</v>
      </c>
      <c r="R15">
        <v>0.072905</v>
      </c>
      <c r="W15" s="2">
        <v>44927</v>
      </c>
      <c r="X15">
        <v>0.19981</v>
      </c>
      <c r="Y15">
        <v>0.06661</v>
      </c>
      <c r="Z15">
        <v>0.09225</v>
      </c>
      <c r="AA15">
        <v>0.0547</v>
      </c>
      <c r="AB15">
        <v>0.10986</v>
      </c>
      <c r="AC15">
        <v>0.14368</v>
      </c>
      <c r="AD15">
        <v>0.05586</v>
      </c>
      <c r="AE15">
        <v>0.08885999999999999</v>
      </c>
      <c r="AF15">
        <v>0.04483</v>
      </c>
      <c r="AG15">
        <v>0.02591</v>
      </c>
      <c r="AH15">
        <v>0.02547</v>
      </c>
      <c r="AI15">
        <v>0.09217</v>
      </c>
      <c r="AN15" s="2">
        <v>44861</v>
      </c>
      <c r="AO15">
        <v>0.5676586801578348</v>
      </c>
      <c r="AP15">
        <v>400.4916991247973</v>
      </c>
      <c r="AQ15">
        <v>1.771625103053878</v>
      </c>
      <c r="AR15">
        <v>0.5558793984862095</v>
      </c>
      <c r="AS15">
        <v>0.007767358513032463</v>
      </c>
      <c r="AT15">
        <v>35.39837837588144</v>
      </c>
      <c r="AU15">
        <v>13.0323016248911</v>
      </c>
      <c r="AV15">
        <v>0.03869143578724066</v>
      </c>
      <c r="AW15">
        <v>10.18873383447216</v>
      </c>
      <c r="AX15">
        <v>60.73115772943459</v>
      </c>
      <c r="AY15">
        <v>1.083580390976714</v>
      </c>
      <c r="AZ15">
        <v>6.803599745584493</v>
      </c>
    </row>
    <row r="16" spans="1:52">
      <c r="A16" s="2">
        <v>44862</v>
      </c>
      <c r="B16">
        <v>1052.991943021365</v>
      </c>
      <c r="C16">
        <v>-0.02221893982448253</v>
      </c>
      <c r="F16" s="2">
        <v>44934</v>
      </c>
      <c r="G16">
        <v>0.104706</v>
      </c>
      <c r="H16">
        <v>0.120015</v>
      </c>
      <c r="I16">
        <v>0.15</v>
      </c>
      <c r="J16">
        <v>0.07925399999999999</v>
      </c>
      <c r="K16">
        <v>0.051191</v>
      </c>
      <c r="L16">
        <v>0.15</v>
      </c>
      <c r="M16">
        <v>0.079205</v>
      </c>
      <c r="N16">
        <v>0.1218</v>
      </c>
      <c r="O16">
        <v>0.034538</v>
      </c>
      <c r="P16">
        <v>0.019915</v>
      </c>
      <c r="Q16">
        <v>0.018536</v>
      </c>
      <c r="R16">
        <v>0.07083299999999999</v>
      </c>
      <c r="W16" s="2">
        <v>44934</v>
      </c>
      <c r="X16">
        <v>0.21344</v>
      </c>
      <c r="Y16">
        <v>0.06392</v>
      </c>
      <c r="Z16">
        <v>0.09261</v>
      </c>
      <c r="AA16">
        <v>0.05129</v>
      </c>
      <c r="AB16">
        <v>0.11216</v>
      </c>
      <c r="AC16">
        <v>0.14054</v>
      </c>
      <c r="AD16">
        <v>0.0566</v>
      </c>
      <c r="AE16">
        <v>0.09129</v>
      </c>
      <c r="AF16">
        <v>0.04283</v>
      </c>
      <c r="AG16">
        <v>0.02469</v>
      </c>
      <c r="AH16">
        <v>0.0228</v>
      </c>
      <c r="AI16">
        <v>0.08784</v>
      </c>
      <c r="AN16" s="2">
        <v>44862</v>
      </c>
      <c r="AO16">
        <v>0.5683517093143472</v>
      </c>
      <c r="AP16">
        <v>406.0569742461043</v>
      </c>
      <c r="AQ16">
        <v>1.741508232260785</v>
      </c>
      <c r="AR16">
        <v>0.5506369032924298</v>
      </c>
      <c r="AS16">
        <v>0.007788334689216384</v>
      </c>
      <c r="AT16">
        <v>35.18689190024335</v>
      </c>
      <c r="AU16">
        <v>13.00300099763522</v>
      </c>
      <c r="AV16">
        <v>0.03924225733101019</v>
      </c>
      <c r="AW16">
        <v>10.32405636306906</v>
      </c>
      <c r="AX16">
        <v>61.64821141767256</v>
      </c>
      <c r="AY16">
        <v>1.081583957231341</v>
      </c>
      <c r="AZ16">
        <v>6.535825391208856</v>
      </c>
    </row>
    <row r="17" spans="1:52">
      <c r="A17" s="2">
        <v>44863</v>
      </c>
      <c r="B17">
        <v>1085.874881065594</v>
      </c>
      <c r="C17">
        <v>0.03122810033083234</v>
      </c>
      <c r="F17" s="2">
        <v>44941</v>
      </c>
      <c r="G17">
        <v>0.12359</v>
      </c>
      <c r="H17">
        <v>0.142392</v>
      </c>
      <c r="I17">
        <v>0.127687</v>
      </c>
      <c r="J17">
        <v>0.05852249999999999</v>
      </c>
      <c r="K17">
        <v>0.09531049999999999</v>
      </c>
      <c r="L17">
        <v>0.15</v>
      </c>
      <c r="M17">
        <v>0.0580635</v>
      </c>
      <c r="N17">
        <v>0.07571800000000001</v>
      </c>
      <c r="O17">
        <v>0.037536</v>
      </c>
      <c r="P17">
        <v>0.022355</v>
      </c>
      <c r="Q17">
        <v>0.03501149999999999</v>
      </c>
      <c r="R17">
        <v>0.0738055</v>
      </c>
      <c r="W17" s="2">
        <v>44941</v>
      </c>
      <c r="X17">
        <v>0.13965</v>
      </c>
      <c r="Y17">
        <v>0.13517</v>
      </c>
      <c r="Z17">
        <v>0.067</v>
      </c>
      <c r="AA17">
        <v>0.10424</v>
      </c>
      <c r="AB17">
        <v>0.17268</v>
      </c>
      <c r="AC17">
        <v>0.08323</v>
      </c>
      <c r="AD17">
        <v>0.06647</v>
      </c>
      <c r="AE17">
        <v>0.08282</v>
      </c>
      <c r="AF17">
        <v>0.04105</v>
      </c>
      <c r="AG17">
        <v>0.02445</v>
      </c>
      <c r="AH17">
        <v>0.04008</v>
      </c>
      <c r="AI17">
        <v>0.04314</v>
      </c>
      <c r="AN17" s="2">
        <v>44863</v>
      </c>
      <c r="AO17">
        <v>0.5678650495014349</v>
      </c>
      <c r="AP17">
        <v>402.6618132898321</v>
      </c>
      <c r="AQ17">
        <v>1.658356756496066</v>
      </c>
      <c r="AR17">
        <v>0.5466093472461371</v>
      </c>
      <c r="AS17">
        <v>0.007905085400638319</v>
      </c>
      <c r="AT17">
        <v>35.5088809322769</v>
      </c>
      <c r="AU17">
        <v>13.03123781452125</v>
      </c>
      <c r="AV17">
        <v>0.03939658397294441</v>
      </c>
      <c r="AW17">
        <v>10.33582082384091</v>
      </c>
      <c r="AX17">
        <v>60.97285960659266</v>
      </c>
      <c r="AY17">
        <v>1.063822081478353</v>
      </c>
      <c r="AZ17">
        <v>6.709424572923478</v>
      </c>
    </row>
    <row r="18" spans="1:52">
      <c r="A18" s="2">
        <v>44864</v>
      </c>
      <c r="B18">
        <v>1109.895626665216</v>
      </c>
      <c r="C18">
        <v>0.02212109886550584</v>
      </c>
      <c r="F18" s="2">
        <v>44948</v>
      </c>
      <c r="G18">
        <v>0.069309</v>
      </c>
      <c r="H18">
        <v>0.1415505</v>
      </c>
      <c r="I18">
        <v>0.1168155</v>
      </c>
      <c r="J18">
        <v>0.06068149999999999</v>
      </c>
      <c r="K18">
        <v>0.0594235</v>
      </c>
      <c r="L18">
        <v>0.15</v>
      </c>
      <c r="M18">
        <v>0.05961899999999999</v>
      </c>
      <c r="N18">
        <v>0.1322175</v>
      </c>
      <c r="O18">
        <v>0.0773925</v>
      </c>
      <c r="P18">
        <v>0.026741</v>
      </c>
      <c r="Q18">
        <v>0.0330395</v>
      </c>
      <c r="R18">
        <v>0.073202</v>
      </c>
      <c r="W18" s="2">
        <v>44948</v>
      </c>
      <c r="X18">
        <v>0.12772</v>
      </c>
      <c r="Y18">
        <v>0.07577</v>
      </c>
      <c r="Z18">
        <v>0.06936</v>
      </c>
      <c r="AA18">
        <v>0.06497</v>
      </c>
      <c r="AB18">
        <v>0.17327</v>
      </c>
      <c r="AC18">
        <v>0.08212</v>
      </c>
      <c r="AD18">
        <v>0.06815</v>
      </c>
      <c r="AE18">
        <v>0.14455</v>
      </c>
      <c r="AF18">
        <v>0.08461</v>
      </c>
      <c r="AG18">
        <v>0.02924</v>
      </c>
      <c r="AH18">
        <v>0.03777</v>
      </c>
      <c r="AI18">
        <v>0.04247</v>
      </c>
      <c r="AN18" s="2">
        <v>44864</v>
      </c>
      <c r="AO18">
        <v>0.992268381789565</v>
      </c>
      <c r="AP18">
        <v>308.7507536247944</v>
      </c>
      <c r="AQ18">
        <v>4.48748814672625</v>
      </c>
      <c r="AR18">
        <v>0.5482527153913079</v>
      </c>
      <c r="AS18">
        <v>0.005711103081289359</v>
      </c>
      <c r="AT18">
        <v>29.28333712218652</v>
      </c>
      <c r="AU18">
        <v>9.516535091936191</v>
      </c>
      <c r="AV18">
        <v>0.02840324221474104</v>
      </c>
      <c r="AW18">
        <v>10.50043007989368</v>
      </c>
      <c r="AX18">
        <v>82.73140253016132</v>
      </c>
      <c r="AY18">
        <v>1.596691184895519</v>
      </c>
      <c r="AZ18">
        <v>10.6237065674745</v>
      </c>
    </row>
    <row r="19" spans="1:52">
      <c r="A19" s="2">
        <v>44865</v>
      </c>
      <c r="B19">
        <v>1108.855905839506</v>
      </c>
      <c r="C19">
        <v>-0.0009367735134098165</v>
      </c>
      <c r="F19" s="2">
        <v>44955</v>
      </c>
      <c r="G19">
        <v>0.07725</v>
      </c>
      <c r="H19">
        <v>0.09512</v>
      </c>
      <c r="I19">
        <v>0.14794</v>
      </c>
      <c r="J19">
        <v>0.04696</v>
      </c>
      <c r="K19">
        <v>0.10949</v>
      </c>
      <c r="L19">
        <v>0.11719</v>
      </c>
      <c r="M19">
        <v>0.1017</v>
      </c>
      <c r="N19">
        <v>0.10107</v>
      </c>
      <c r="O19">
        <v>0.05847</v>
      </c>
      <c r="P19">
        <v>0.02433</v>
      </c>
      <c r="Q19">
        <v>0.03761</v>
      </c>
      <c r="R19">
        <v>0.08286</v>
      </c>
      <c r="W19" s="2">
        <v>44955</v>
      </c>
      <c r="X19">
        <v>0.14794</v>
      </c>
      <c r="Y19">
        <v>0.07725</v>
      </c>
      <c r="Z19">
        <v>0.04696</v>
      </c>
      <c r="AA19">
        <v>0.10949</v>
      </c>
      <c r="AB19">
        <v>0.11719</v>
      </c>
      <c r="AC19">
        <v>0.09512</v>
      </c>
      <c r="AD19">
        <v>0.1017</v>
      </c>
      <c r="AE19">
        <v>0.10107</v>
      </c>
      <c r="AF19">
        <v>0.05847</v>
      </c>
      <c r="AG19">
        <v>0.02433</v>
      </c>
      <c r="AH19">
        <v>0.03761</v>
      </c>
      <c r="AI19">
        <v>0.08286</v>
      </c>
      <c r="AN19" s="2">
        <v>44865</v>
      </c>
      <c r="AO19">
        <v>1.00783779880765</v>
      </c>
      <c r="AP19">
        <v>318.5978896917033</v>
      </c>
      <c r="AQ19">
        <v>4.497459727500221</v>
      </c>
      <c r="AR19">
        <v>0.5309952064136068</v>
      </c>
      <c r="AS19">
        <v>0.005757560444822517</v>
      </c>
      <c r="AT19">
        <v>28.69957288628201</v>
      </c>
      <c r="AU19">
        <v>9.485588607428655</v>
      </c>
      <c r="AV19">
        <v>0.02890121825480769</v>
      </c>
      <c r="AW19">
        <v>10.2270810709585</v>
      </c>
      <c r="AX19">
        <v>84.9951471189235</v>
      </c>
      <c r="AY19">
        <v>1.594696042863514</v>
      </c>
      <c r="AZ19">
        <v>10.83868942705183</v>
      </c>
    </row>
    <row r="20" spans="1:52">
      <c r="A20" s="2">
        <v>44866</v>
      </c>
      <c r="B20">
        <v>1122.021303389499</v>
      </c>
      <c r="C20">
        <v>0.01187295615296824</v>
      </c>
      <c r="F20" s="2">
        <v>44962</v>
      </c>
      <c r="G20">
        <v>0.07899</v>
      </c>
      <c r="H20">
        <v>0.09794</v>
      </c>
      <c r="I20">
        <v>0.14321</v>
      </c>
      <c r="J20">
        <v>0.06653000000000001</v>
      </c>
      <c r="K20">
        <v>0.0708</v>
      </c>
      <c r="L20">
        <v>0.1199</v>
      </c>
      <c r="M20">
        <v>0.10195</v>
      </c>
      <c r="N20">
        <v>0.08556999999999999</v>
      </c>
      <c r="O20">
        <v>0.05593</v>
      </c>
      <c r="P20">
        <v>0.05627</v>
      </c>
      <c r="Q20">
        <v>0.03782</v>
      </c>
      <c r="R20">
        <v>0.08509</v>
      </c>
      <c r="W20" s="2">
        <v>44962</v>
      </c>
      <c r="X20">
        <v>0.14321</v>
      </c>
      <c r="Y20">
        <v>0.07899</v>
      </c>
      <c r="Z20">
        <v>0.06653000000000001</v>
      </c>
      <c r="AA20">
        <v>0.0708</v>
      </c>
      <c r="AB20">
        <v>0.1199</v>
      </c>
      <c r="AC20">
        <v>0.09794</v>
      </c>
      <c r="AD20">
        <v>0.10195</v>
      </c>
      <c r="AE20">
        <v>0.08556999999999999</v>
      </c>
      <c r="AF20">
        <v>0.05593</v>
      </c>
      <c r="AG20">
        <v>0.05627</v>
      </c>
      <c r="AH20">
        <v>0.03782</v>
      </c>
      <c r="AI20">
        <v>0.08509</v>
      </c>
      <c r="AN20" s="2">
        <v>44866</v>
      </c>
      <c r="AO20">
        <v>1.018422630862272</v>
      </c>
      <c r="AP20">
        <v>321.7097029023982</v>
      </c>
      <c r="AQ20">
        <v>4.286173263610951</v>
      </c>
      <c r="AR20">
        <v>0.5144517149981889</v>
      </c>
      <c r="AS20">
        <v>0.005861699761241279</v>
      </c>
      <c r="AT20">
        <v>28.84401978092183</v>
      </c>
      <c r="AU20">
        <v>9.609306588398081</v>
      </c>
      <c r="AV20">
        <v>0.02958509805735322</v>
      </c>
      <c r="AW20">
        <v>10.2582847378286</v>
      </c>
      <c r="AX20">
        <v>86.41832785928344</v>
      </c>
      <c r="AY20">
        <v>1.623575907894265</v>
      </c>
      <c r="AZ20">
        <v>10.89228416013131</v>
      </c>
    </row>
    <row r="21" spans="1:52">
      <c r="A21" s="2">
        <v>44867</v>
      </c>
      <c r="B21">
        <v>1108.802110825274</v>
      </c>
      <c r="C21">
        <v>-0.01178158785781647</v>
      </c>
      <c r="F21" s="2">
        <v>44969</v>
      </c>
      <c r="G21">
        <v>0.13235</v>
      </c>
      <c r="H21">
        <v>0.09916</v>
      </c>
      <c r="I21">
        <v>0.13912</v>
      </c>
      <c r="J21">
        <v>0.056</v>
      </c>
      <c r="K21">
        <v>0.06895</v>
      </c>
      <c r="L21">
        <v>0.11289</v>
      </c>
      <c r="M21">
        <v>0.0675</v>
      </c>
      <c r="N21">
        <v>0.09265</v>
      </c>
      <c r="O21">
        <v>0.08139</v>
      </c>
      <c r="P21">
        <v>0.02809</v>
      </c>
      <c r="Q21">
        <v>0.03803</v>
      </c>
      <c r="R21">
        <v>0.08387</v>
      </c>
      <c r="W21" s="2">
        <v>44969</v>
      </c>
      <c r="X21">
        <v>0.13912</v>
      </c>
      <c r="Y21">
        <v>0.13235</v>
      </c>
      <c r="Z21">
        <v>0.056</v>
      </c>
      <c r="AA21">
        <v>0.06895</v>
      </c>
      <c r="AB21">
        <v>0.11289</v>
      </c>
      <c r="AC21">
        <v>0.09916</v>
      </c>
      <c r="AD21">
        <v>0.0675</v>
      </c>
      <c r="AE21">
        <v>0.09265</v>
      </c>
      <c r="AF21">
        <v>0.08139</v>
      </c>
      <c r="AG21">
        <v>0.02809</v>
      </c>
      <c r="AH21">
        <v>0.03803</v>
      </c>
      <c r="AI21">
        <v>0.08387</v>
      </c>
      <c r="AN21" s="2">
        <v>44867</v>
      </c>
      <c r="AO21">
        <v>1.00079070661656</v>
      </c>
      <c r="AP21">
        <v>321.8614707520865</v>
      </c>
      <c r="AQ21">
        <v>4.387312764457429</v>
      </c>
      <c r="AR21">
        <v>0.5120783370179558</v>
      </c>
      <c r="AS21">
        <v>0.005794588513032451</v>
      </c>
      <c r="AT21">
        <v>29.4075876750817</v>
      </c>
      <c r="AU21">
        <v>9.729173732061328</v>
      </c>
      <c r="AV21">
        <v>0.02906906488279515</v>
      </c>
      <c r="AW21">
        <v>10.36595119639895</v>
      </c>
      <c r="AX21">
        <v>87.98477243304511</v>
      </c>
      <c r="AY21">
        <v>1.62320158511223</v>
      </c>
      <c r="AZ21">
        <v>10.49297447705425</v>
      </c>
    </row>
    <row r="22" spans="1:52">
      <c r="A22" s="2">
        <v>44868</v>
      </c>
      <c r="B22">
        <v>1080.074494666347</v>
      </c>
      <c r="C22">
        <v>-0.02590869540963026</v>
      </c>
      <c r="F22" s="2">
        <v>44976</v>
      </c>
      <c r="G22">
        <v>0.08008999999999999</v>
      </c>
      <c r="H22">
        <v>0.09571</v>
      </c>
      <c r="I22">
        <v>0.13753</v>
      </c>
      <c r="J22">
        <v>0.07242</v>
      </c>
      <c r="K22">
        <v>0.07318</v>
      </c>
      <c r="L22">
        <v>0.1084</v>
      </c>
      <c r="M22">
        <v>0.10974</v>
      </c>
      <c r="N22">
        <v>0.08758000000000001</v>
      </c>
      <c r="O22">
        <v>0.05235</v>
      </c>
      <c r="P22">
        <v>0.05763</v>
      </c>
      <c r="Q22">
        <v>0.04078</v>
      </c>
      <c r="R22">
        <v>0.08461</v>
      </c>
      <c r="W22" s="2">
        <v>44976</v>
      </c>
      <c r="X22">
        <v>0.13753</v>
      </c>
      <c r="Y22">
        <v>0.08008999999999999</v>
      </c>
      <c r="Z22">
        <v>0.07242</v>
      </c>
      <c r="AA22">
        <v>0.07318</v>
      </c>
      <c r="AB22">
        <v>0.1084</v>
      </c>
      <c r="AC22">
        <v>0.09571</v>
      </c>
      <c r="AD22">
        <v>0.10974</v>
      </c>
      <c r="AE22">
        <v>0.08758000000000001</v>
      </c>
      <c r="AF22">
        <v>0.05235</v>
      </c>
      <c r="AG22">
        <v>0.05763</v>
      </c>
      <c r="AH22">
        <v>0.04078</v>
      </c>
      <c r="AI22">
        <v>0.08461</v>
      </c>
      <c r="AN22" s="2">
        <v>44868</v>
      </c>
      <c r="AO22">
        <v>1.023904438719483</v>
      </c>
      <c r="AP22">
        <v>326.2343543297574</v>
      </c>
      <c r="AQ22">
        <v>4.462284074917322</v>
      </c>
      <c r="AR22">
        <v>0.5061065232897103</v>
      </c>
      <c r="AS22">
        <v>0.005738498196756176</v>
      </c>
      <c r="AT22">
        <v>29.05162407363529</v>
      </c>
      <c r="AU22">
        <v>9.83412912203492</v>
      </c>
      <c r="AV22">
        <v>0.02944661137034877</v>
      </c>
      <c r="AW22">
        <v>10.43814735591928</v>
      </c>
      <c r="AX22">
        <v>86.41409918267688</v>
      </c>
      <c r="AY22">
        <v>1.657368664400901</v>
      </c>
      <c r="AZ22">
        <v>10.28529259247674</v>
      </c>
    </row>
    <row r="23" spans="1:52">
      <c r="A23" s="2">
        <v>44869</v>
      </c>
      <c r="B23">
        <v>1102.99058311867</v>
      </c>
      <c r="C23">
        <v>0.02121713693406124</v>
      </c>
      <c r="F23" s="2">
        <v>44983</v>
      </c>
      <c r="G23">
        <v>0.08366999999999999</v>
      </c>
      <c r="H23">
        <v>0.09635000000000001</v>
      </c>
      <c r="I23">
        <v>0.13694</v>
      </c>
      <c r="J23">
        <v>0.07031999999999999</v>
      </c>
      <c r="K23">
        <v>0.07739</v>
      </c>
      <c r="L23">
        <v>0.10768</v>
      </c>
      <c r="M23">
        <v>0.1079</v>
      </c>
      <c r="N23">
        <v>0.08699999999999999</v>
      </c>
      <c r="O23">
        <v>0.05114</v>
      </c>
      <c r="P23">
        <v>0.05666</v>
      </c>
      <c r="Q23">
        <v>0.04045</v>
      </c>
      <c r="R23">
        <v>0.08449</v>
      </c>
      <c r="W23" s="2">
        <v>44983</v>
      </c>
      <c r="X23">
        <v>0.13694</v>
      </c>
      <c r="Y23">
        <v>0.08366999999999999</v>
      </c>
      <c r="Z23">
        <v>0.07031999999999999</v>
      </c>
      <c r="AA23">
        <v>0.07739</v>
      </c>
      <c r="AB23">
        <v>0.10768</v>
      </c>
      <c r="AC23">
        <v>0.09635000000000001</v>
      </c>
      <c r="AD23">
        <v>0.1079</v>
      </c>
      <c r="AE23">
        <v>0.08699999999999999</v>
      </c>
      <c r="AF23">
        <v>0.05114</v>
      </c>
      <c r="AG23">
        <v>0.05666</v>
      </c>
      <c r="AH23">
        <v>0.04045</v>
      </c>
      <c r="AI23">
        <v>0.08449</v>
      </c>
      <c r="AN23" s="2">
        <v>44869</v>
      </c>
      <c r="AO23">
        <v>1.004584409490373</v>
      </c>
      <c r="AP23">
        <v>330.0565523988183</v>
      </c>
      <c r="AQ23">
        <v>4.524887540715467</v>
      </c>
      <c r="AR23">
        <v>0.5026370862739038</v>
      </c>
      <c r="AS23">
        <v>0.005845796067006842</v>
      </c>
      <c r="AT23">
        <v>29.14595261201861</v>
      </c>
      <c r="AU23">
        <v>9.751855766957165</v>
      </c>
      <c r="AV23">
        <v>0.02987050852804429</v>
      </c>
      <c r="AW23">
        <v>10.27921720407157</v>
      </c>
      <c r="AX23">
        <v>80.76352383327635</v>
      </c>
      <c r="AY23">
        <v>1.691417930702838</v>
      </c>
      <c r="AZ23">
        <v>10.74316714719728</v>
      </c>
    </row>
    <row r="24" spans="1:52">
      <c r="A24" s="2">
        <v>44870</v>
      </c>
      <c r="B24">
        <v>1207.532686308026</v>
      </c>
      <c r="C24">
        <v>0.09478059449407716</v>
      </c>
      <c r="F24" s="2">
        <v>44990</v>
      </c>
      <c r="G24">
        <v>0.065527</v>
      </c>
      <c r="H24">
        <v>0.15</v>
      </c>
      <c r="I24">
        <v>0.11095</v>
      </c>
      <c r="J24">
        <v>0.049658</v>
      </c>
      <c r="K24">
        <v>0.064722</v>
      </c>
      <c r="L24">
        <v>0.15</v>
      </c>
      <c r="M24">
        <v>0.088753</v>
      </c>
      <c r="N24">
        <v>0.10542</v>
      </c>
      <c r="O24">
        <v>0.07206499999999999</v>
      </c>
      <c r="P24">
        <v>0.047453</v>
      </c>
      <c r="Q24">
        <v>0.029477</v>
      </c>
      <c r="R24">
        <v>0.065968</v>
      </c>
      <c r="W24" s="2">
        <v>44990</v>
      </c>
      <c r="X24">
        <v>0.13089</v>
      </c>
      <c r="Y24">
        <v>0.12395</v>
      </c>
      <c r="Z24">
        <v>0.05631</v>
      </c>
      <c r="AA24">
        <v>0.07635</v>
      </c>
      <c r="AB24">
        <v>0.12179</v>
      </c>
      <c r="AC24">
        <v>0.15299</v>
      </c>
      <c r="AD24">
        <v>0.1047</v>
      </c>
      <c r="AE24">
        <v>0.06627</v>
      </c>
      <c r="AF24">
        <v>0.04261</v>
      </c>
      <c r="AG24">
        <v>0.02806</v>
      </c>
      <c r="AH24">
        <v>0.02177</v>
      </c>
      <c r="AI24">
        <v>0.07431</v>
      </c>
      <c r="AN24" s="2">
        <v>44870</v>
      </c>
      <c r="AO24">
        <v>0.9731030922042651</v>
      </c>
      <c r="AP24">
        <v>333.656417345466</v>
      </c>
      <c r="AQ24">
        <v>4.611414026132363</v>
      </c>
      <c r="AR24">
        <v>0.5120866360397452</v>
      </c>
      <c r="AS24">
        <v>0.00610973531664325</v>
      </c>
      <c r="AT24">
        <v>29.90196279305834</v>
      </c>
      <c r="AU24">
        <v>9.696162055611802</v>
      </c>
      <c r="AV24">
        <v>0.03041580548121496</v>
      </c>
      <c r="AW24">
        <v>9.902858547060742</v>
      </c>
      <c r="AX24">
        <v>71.84715515675408</v>
      </c>
      <c r="AY24">
        <v>1.688331586188372</v>
      </c>
      <c r="AZ24">
        <v>10.83382588348896</v>
      </c>
    </row>
    <row r="25" spans="1:52">
      <c r="A25" s="2">
        <v>44871</v>
      </c>
      <c r="B25">
        <v>1213.176107202462</v>
      </c>
      <c r="C25">
        <v>0.00467351398303828</v>
      </c>
      <c r="F25" s="2">
        <v>44997</v>
      </c>
      <c r="G25">
        <v>0.06154399999999999</v>
      </c>
      <c r="H25">
        <v>0.15</v>
      </c>
      <c r="I25">
        <v>0.115598</v>
      </c>
      <c r="J25">
        <v>0.08714999999999999</v>
      </c>
      <c r="K25">
        <v>0.07769999999999999</v>
      </c>
      <c r="L25">
        <v>0.15</v>
      </c>
      <c r="M25">
        <v>0.086016</v>
      </c>
      <c r="N25">
        <v>0.07901599999999999</v>
      </c>
      <c r="O25">
        <v>0.06878899999999999</v>
      </c>
      <c r="P25">
        <v>0.03718399999999999</v>
      </c>
      <c r="Q25">
        <v>0.030275</v>
      </c>
      <c r="R25">
        <v>0.05672799999999999</v>
      </c>
      <c r="W25" s="2">
        <v>44997</v>
      </c>
      <c r="X25">
        <v>0.13759</v>
      </c>
      <c r="Y25">
        <v>0.11381</v>
      </c>
      <c r="Z25">
        <v>0.05529</v>
      </c>
      <c r="AA25">
        <v>0.09248000000000001</v>
      </c>
      <c r="AB25">
        <v>0.1244</v>
      </c>
      <c r="AC25">
        <v>0.15279</v>
      </c>
      <c r="AD25">
        <v>0.10238</v>
      </c>
      <c r="AE25">
        <v>0.0501</v>
      </c>
      <c r="AF25">
        <v>0.04361</v>
      </c>
      <c r="AG25">
        <v>0.04061</v>
      </c>
      <c r="AH25">
        <v>0.02345</v>
      </c>
      <c r="AI25">
        <v>0.0635</v>
      </c>
      <c r="AN25" s="2">
        <v>44871</v>
      </c>
      <c r="AO25">
        <v>0.8964103422022637</v>
      </c>
      <c r="AP25">
        <v>291.5988474967484</v>
      </c>
      <c r="AQ25">
        <v>4.288561345883787</v>
      </c>
      <c r="AR25">
        <v>0.5214411792685787</v>
      </c>
      <c r="AS25">
        <v>0.008550128451829665</v>
      </c>
      <c r="AT25">
        <v>27.37255426184587</v>
      </c>
      <c r="AU25">
        <v>8.881310598942136</v>
      </c>
      <c r="AV25">
        <v>0.0288997336061154</v>
      </c>
      <c r="AW25">
        <v>8.486254566718936</v>
      </c>
      <c r="AX25">
        <v>60.18806436993824</v>
      </c>
      <c r="AY25">
        <v>2.478012730297606</v>
      </c>
      <c r="AZ25">
        <v>10.06202447711221</v>
      </c>
    </row>
    <row r="26" spans="1:52">
      <c r="A26" s="2">
        <v>44872</v>
      </c>
      <c r="B26">
        <v>1160.009353531913</v>
      </c>
      <c r="C26">
        <v>-0.04382443188165819</v>
      </c>
      <c r="F26" s="2">
        <v>45004</v>
      </c>
      <c r="G26">
        <v>0.101913</v>
      </c>
      <c r="H26">
        <v>0.15</v>
      </c>
      <c r="I26">
        <v>0.09097199999999998</v>
      </c>
      <c r="J26">
        <v>0.094983</v>
      </c>
      <c r="K26">
        <v>0.07417199999999999</v>
      </c>
      <c r="L26">
        <v>0.15</v>
      </c>
      <c r="M26">
        <v>0.09040499999999999</v>
      </c>
      <c r="N26">
        <v>0.04378499999999999</v>
      </c>
      <c r="O26">
        <v>0.07322699999999999</v>
      </c>
      <c r="P26">
        <v>0.039347</v>
      </c>
      <c r="Q26">
        <v>0.034076</v>
      </c>
      <c r="R26">
        <v>0.05712</v>
      </c>
      <c r="W26" s="2">
        <v>45004</v>
      </c>
      <c r="X26">
        <v>0.10784</v>
      </c>
      <c r="Y26">
        <v>0.06737</v>
      </c>
      <c r="Z26">
        <v>0.06213</v>
      </c>
      <c r="AA26">
        <v>0.08792</v>
      </c>
      <c r="AB26">
        <v>0.13743</v>
      </c>
      <c r="AC26">
        <v>0.15611</v>
      </c>
      <c r="AD26">
        <v>0.10717</v>
      </c>
      <c r="AE26">
        <v>0.09154</v>
      </c>
      <c r="AF26">
        <v>0.04841</v>
      </c>
      <c r="AG26">
        <v>0.04671</v>
      </c>
      <c r="AH26">
        <v>0.04212</v>
      </c>
      <c r="AI26">
        <v>0.04524</v>
      </c>
      <c r="AN26" s="2">
        <v>44872</v>
      </c>
      <c r="AO26">
        <v>0.9477286933296507</v>
      </c>
      <c r="AP26">
        <v>294.522548513969</v>
      </c>
      <c r="AQ26">
        <v>4.391529342183731</v>
      </c>
      <c r="AR26">
        <v>0.5089258139332715</v>
      </c>
      <c r="AS26">
        <v>0.008306823849501389</v>
      </c>
      <c r="AT26">
        <v>26.25763795212154</v>
      </c>
      <c r="AU26">
        <v>8.736996168081639</v>
      </c>
      <c r="AV26">
        <v>0.02855215671908996</v>
      </c>
      <c r="AW26">
        <v>8.653564215140609</v>
      </c>
      <c r="AX26">
        <v>59.42031300689047</v>
      </c>
      <c r="AY26">
        <v>2.663224544779639</v>
      </c>
      <c r="AZ26">
        <v>10.40138419509458</v>
      </c>
    </row>
    <row r="27" spans="1:52">
      <c r="A27" s="2">
        <v>44873</v>
      </c>
      <c r="B27">
        <v>1157.289113656284</v>
      </c>
      <c r="C27">
        <v>-0.002345015466768796</v>
      </c>
      <c r="F27" s="2">
        <v>45011</v>
      </c>
      <c r="G27">
        <v>0.09890299999999999</v>
      </c>
      <c r="H27">
        <v>0.15</v>
      </c>
      <c r="I27">
        <v>0.09104899999999999</v>
      </c>
      <c r="J27">
        <v>0.057911</v>
      </c>
      <c r="K27">
        <v>0.07622999999999999</v>
      </c>
      <c r="L27">
        <v>0.15</v>
      </c>
      <c r="M27">
        <v>0.090748</v>
      </c>
      <c r="N27">
        <v>0.07597799999999999</v>
      </c>
      <c r="O27">
        <v>0.071729</v>
      </c>
      <c r="P27">
        <v>0.042833</v>
      </c>
      <c r="Q27">
        <v>0.036554</v>
      </c>
      <c r="R27">
        <v>0.058072</v>
      </c>
      <c r="W27" s="2">
        <v>45011</v>
      </c>
      <c r="X27">
        <v>0.10458</v>
      </c>
      <c r="Y27">
        <v>0.05876</v>
      </c>
      <c r="Z27">
        <v>0.06142</v>
      </c>
      <c r="AA27">
        <v>0.08756</v>
      </c>
      <c r="AB27">
        <v>0.14326</v>
      </c>
      <c r="AC27">
        <v>0.17578</v>
      </c>
      <c r="AD27">
        <v>0.10424</v>
      </c>
      <c r="AE27">
        <v>0.04831</v>
      </c>
      <c r="AF27">
        <v>0.04561</v>
      </c>
      <c r="AG27">
        <v>0.08254</v>
      </c>
      <c r="AH27">
        <v>0.04353</v>
      </c>
      <c r="AI27">
        <v>0.0444</v>
      </c>
      <c r="AN27" s="2">
        <v>44873</v>
      </c>
      <c r="AO27">
        <v>0.9413194318513318</v>
      </c>
      <c r="AP27">
        <v>294.2182615483963</v>
      </c>
      <c r="AQ27">
        <v>4.449028323438805</v>
      </c>
      <c r="AR27">
        <v>0.5157984754860423</v>
      </c>
      <c r="AS27">
        <v>0.008439741228889037</v>
      </c>
      <c r="AT27">
        <v>26.48125262038565</v>
      </c>
      <c r="AU27">
        <v>8.352235058135568</v>
      </c>
      <c r="AV27">
        <v>0.02862169410245559</v>
      </c>
      <c r="AW27">
        <v>7.916732422084602</v>
      </c>
      <c r="AX27">
        <v>54.4347883559328</v>
      </c>
      <c r="AY27">
        <v>2.945863983886913</v>
      </c>
      <c r="AZ27">
        <v>10.51254860530655</v>
      </c>
    </row>
    <row r="28" spans="1:52">
      <c r="A28" s="2">
        <v>44874</v>
      </c>
      <c r="B28">
        <v>1036.686308771837</v>
      </c>
      <c r="C28">
        <v>-0.1042114744373775</v>
      </c>
      <c r="F28" s="2">
        <v>45018</v>
      </c>
      <c r="G28">
        <v>0.0821205</v>
      </c>
      <c r="H28">
        <v>0.15</v>
      </c>
      <c r="I28">
        <v>0.15</v>
      </c>
      <c r="J28">
        <v>0.0407</v>
      </c>
      <c r="K28">
        <v>0.1138665</v>
      </c>
      <c r="L28">
        <v>0.15</v>
      </c>
      <c r="M28">
        <v>0.07065850000000001</v>
      </c>
      <c r="N28">
        <v>0.03253250000000001</v>
      </c>
      <c r="O28">
        <v>0.05915250000000001</v>
      </c>
      <c r="P28">
        <v>0.06967950000000001</v>
      </c>
      <c r="Q28">
        <v>0.031229</v>
      </c>
      <c r="R28">
        <v>0.05006650000000001</v>
      </c>
      <c r="W28" s="2">
        <v>45018</v>
      </c>
      <c r="X28">
        <v>0.1088</v>
      </c>
      <c r="Y28">
        <v>0.05551</v>
      </c>
      <c r="Z28">
        <v>0.05192</v>
      </c>
      <c r="AA28">
        <v>0.14042</v>
      </c>
      <c r="AB28">
        <v>0.14264</v>
      </c>
      <c r="AC28">
        <v>0.17613</v>
      </c>
      <c r="AD28">
        <v>0.06133</v>
      </c>
      <c r="AE28">
        <v>0.0415</v>
      </c>
      <c r="AF28">
        <v>0.08604000000000001</v>
      </c>
      <c r="AG28">
        <v>0.0471</v>
      </c>
      <c r="AH28">
        <v>0.04367</v>
      </c>
      <c r="AI28">
        <v>0.04494</v>
      </c>
      <c r="AN28" s="2">
        <v>44874</v>
      </c>
      <c r="AO28">
        <v>1.021938663794125</v>
      </c>
      <c r="AP28">
        <v>285.6341186112901</v>
      </c>
      <c r="AQ28">
        <v>4.500770518987395</v>
      </c>
      <c r="AR28">
        <v>0.4758343606066399</v>
      </c>
      <c r="AS28">
        <v>0.008396047104754259</v>
      </c>
      <c r="AT28">
        <v>24.89653785687457</v>
      </c>
      <c r="AU28">
        <v>8.444636937033154</v>
      </c>
      <c r="AV28">
        <v>0.03017431624132921</v>
      </c>
      <c r="AW28">
        <v>8.171734849536527</v>
      </c>
      <c r="AX28">
        <v>58.13596647643167</v>
      </c>
      <c r="AY28">
        <v>3.241221930291501</v>
      </c>
      <c r="AZ28">
        <v>10.87950703455473</v>
      </c>
    </row>
    <row r="29" spans="1:52">
      <c r="A29" s="2">
        <v>44875</v>
      </c>
      <c r="B29">
        <v>833.058056798691</v>
      </c>
      <c r="C29">
        <v>-0.1964222448489595</v>
      </c>
      <c r="F29" s="2">
        <v>45025</v>
      </c>
      <c r="G29">
        <v>0.089348</v>
      </c>
      <c r="H29">
        <v>0.15</v>
      </c>
      <c r="I29">
        <v>0.149548</v>
      </c>
      <c r="J29">
        <v>0.043218</v>
      </c>
      <c r="K29">
        <v>0.118531</v>
      </c>
      <c r="L29">
        <v>0.15</v>
      </c>
      <c r="M29">
        <v>0.084161</v>
      </c>
      <c r="N29">
        <v>0.034328</v>
      </c>
      <c r="O29">
        <v>0.043001</v>
      </c>
      <c r="P29">
        <v>0.044779</v>
      </c>
      <c r="Q29">
        <v>0.035938</v>
      </c>
      <c r="R29">
        <v>0.057155</v>
      </c>
      <c r="W29" s="2">
        <v>45025</v>
      </c>
      <c r="X29">
        <v>0.10866</v>
      </c>
      <c r="Y29">
        <v>0.05464</v>
      </c>
      <c r="Z29">
        <v>0.05248</v>
      </c>
      <c r="AA29">
        <v>0.14393</v>
      </c>
      <c r="AB29">
        <v>0.14054</v>
      </c>
      <c r="AC29">
        <v>0.17622</v>
      </c>
      <c r="AD29">
        <v>0.06115</v>
      </c>
      <c r="AE29">
        <v>0.04168</v>
      </c>
      <c r="AF29">
        <v>0.08563</v>
      </c>
      <c r="AG29">
        <v>0.04723</v>
      </c>
      <c r="AH29">
        <v>0.04339</v>
      </c>
      <c r="AI29">
        <v>0.04445</v>
      </c>
      <c r="AN29" s="2">
        <v>44875</v>
      </c>
      <c r="AO29">
        <v>1.02422883240245</v>
      </c>
      <c r="AP29">
        <v>270.8538184496392</v>
      </c>
      <c r="AQ29">
        <v>4.507305486405878</v>
      </c>
      <c r="AR29">
        <v>0.4725560694631645</v>
      </c>
      <c r="AS29">
        <v>0.007929711812253907</v>
      </c>
      <c r="AT29">
        <v>23.96449585018215</v>
      </c>
      <c r="AU29">
        <v>7.941990312773003</v>
      </c>
      <c r="AV29">
        <v>0.02954653863950381</v>
      </c>
      <c r="AW29">
        <v>8.152816608370861</v>
      </c>
      <c r="AX29">
        <v>60.75908795533932</v>
      </c>
      <c r="AY29">
        <v>4.498401026466751</v>
      </c>
      <c r="AZ29">
        <v>10.9336399708319</v>
      </c>
    </row>
    <row r="30" spans="1:52">
      <c r="A30" s="2">
        <v>44876</v>
      </c>
      <c r="B30">
        <v>977.561061632466</v>
      </c>
      <c r="C30">
        <v>0.1734609054608713</v>
      </c>
      <c r="F30" s="2">
        <v>45032</v>
      </c>
      <c r="G30">
        <v>0.092806</v>
      </c>
      <c r="H30">
        <v>0.15</v>
      </c>
      <c r="I30">
        <v>0.135786</v>
      </c>
      <c r="J30">
        <v>0.04898599999999999</v>
      </c>
      <c r="K30">
        <v>0.127855</v>
      </c>
      <c r="L30">
        <v>0.15</v>
      </c>
      <c r="M30">
        <v>0.050799</v>
      </c>
      <c r="N30">
        <v>0.039172</v>
      </c>
      <c r="O30">
        <v>0.041643</v>
      </c>
      <c r="P30">
        <v>0.06956599999999999</v>
      </c>
      <c r="Q30">
        <v>0.035084</v>
      </c>
      <c r="R30">
        <v>0.058303</v>
      </c>
      <c r="W30" s="2">
        <v>45032</v>
      </c>
      <c r="X30">
        <v>0.09443</v>
      </c>
      <c r="Y30">
        <v>0.05461</v>
      </c>
      <c r="Z30">
        <v>0.05732</v>
      </c>
      <c r="AA30">
        <v>0.08891</v>
      </c>
      <c r="AB30">
        <v>0.15381</v>
      </c>
      <c r="AC30">
        <v>0.1923</v>
      </c>
      <c r="AD30">
        <v>0.10295</v>
      </c>
      <c r="AE30">
        <v>0.04584</v>
      </c>
      <c r="AF30">
        <v>0.04434</v>
      </c>
      <c r="AG30">
        <v>0.08141</v>
      </c>
      <c r="AH30">
        <v>0.0403</v>
      </c>
      <c r="AI30">
        <v>0.04377</v>
      </c>
      <c r="AN30" s="2">
        <v>44876</v>
      </c>
      <c r="AO30">
        <v>1.023629673802018</v>
      </c>
      <c r="AP30">
        <v>272.735035127166</v>
      </c>
      <c r="AQ30">
        <v>4.419292278854102</v>
      </c>
      <c r="AR30">
        <v>0.4842481072669373</v>
      </c>
      <c r="AS30">
        <v>0.008359242669892996</v>
      </c>
      <c r="AT30">
        <v>24.73602042087703</v>
      </c>
      <c r="AU30">
        <v>8.470920818701684</v>
      </c>
      <c r="AV30">
        <v>0.02920566772441876</v>
      </c>
      <c r="AW30">
        <v>8.240227448602264</v>
      </c>
      <c r="AX30">
        <v>51.11971432690149</v>
      </c>
      <c r="AY30">
        <v>4.18669311561555</v>
      </c>
      <c r="AZ30">
        <v>10.83365669432665</v>
      </c>
    </row>
    <row r="31" spans="1:52">
      <c r="A31" s="2">
        <v>44877</v>
      </c>
      <c r="B31">
        <v>934.7831401471542</v>
      </c>
      <c r="C31">
        <v>-0.04375984597205151</v>
      </c>
      <c r="F31" s="2">
        <v>45039</v>
      </c>
      <c r="G31">
        <v>0.09411499999999999</v>
      </c>
      <c r="H31">
        <v>0.15</v>
      </c>
      <c r="I31">
        <v>0.135562</v>
      </c>
      <c r="J31">
        <v>0.046963</v>
      </c>
      <c r="K31">
        <v>0.124866</v>
      </c>
      <c r="L31">
        <v>0.15</v>
      </c>
      <c r="M31">
        <v>0.051695</v>
      </c>
      <c r="N31">
        <v>0.039067</v>
      </c>
      <c r="O31">
        <v>0.041643</v>
      </c>
      <c r="P31">
        <v>0.07172199999999999</v>
      </c>
      <c r="Q31">
        <v>0.03639999999999999</v>
      </c>
      <c r="R31">
        <v>0.05796699999999999</v>
      </c>
      <c r="W31" s="2">
        <v>45039</v>
      </c>
      <c r="X31">
        <v>0.09082999999999999</v>
      </c>
      <c r="Y31">
        <v>0.05314</v>
      </c>
      <c r="Z31">
        <v>0.05352</v>
      </c>
      <c r="AA31">
        <v>0.08366</v>
      </c>
      <c r="AB31">
        <v>0.16383</v>
      </c>
      <c r="AC31">
        <v>0.20092</v>
      </c>
      <c r="AD31">
        <v>0.10164</v>
      </c>
      <c r="AE31">
        <v>0.04452</v>
      </c>
      <c r="AF31">
        <v>0.04272</v>
      </c>
      <c r="AG31">
        <v>0.08173</v>
      </c>
      <c r="AH31">
        <v>0.04085</v>
      </c>
      <c r="AI31">
        <v>0.04265</v>
      </c>
      <c r="AN31" s="2">
        <v>44877</v>
      </c>
      <c r="AO31">
        <v>1.048109491101123</v>
      </c>
      <c r="AP31">
        <v>272.2095038653936</v>
      </c>
      <c r="AQ31">
        <v>4.63110355438303</v>
      </c>
      <c r="AR31">
        <v>0.4859786721815923</v>
      </c>
      <c r="AS31">
        <v>0.008288627362080428</v>
      </c>
      <c r="AT31">
        <v>24.92187730215485</v>
      </c>
      <c r="AU31">
        <v>8.38272983037837</v>
      </c>
      <c r="AV31">
        <v>0.02829086735376349</v>
      </c>
      <c r="AW31">
        <v>8.129618582110135</v>
      </c>
      <c r="AX31">
        <v>52.06184220752313</v>
      </c>
      <c r="AY31">
        <v>4.364260120164118</v>
      </c>
      <c r="AZ31">
        <v>9.898397494580731</v>
      </c>
    </row>
    <row r="32" spans="1:52">
      <c r="A32" s="2">
        <v>44878</v>
      </c>
      <c r="B32">
        <v>890.1429100804986</v>
      </c>
      <c r="C32">
        <v>-0.04775463757254794</v>
      </c>
      <c r="F32" s="2">
        <v>45046</v>
      </c>
      <c r="G32">
        <v>0.097223</v>
      </c>
      <c r="H32">
        <v>0.15</v>
      </c>
      <c r="I32">
        <v>0.082894</v>
      </c>
      <c r="J32">
        <v>0.05487999999999999</v>
      </c>
      <c r="K32">
        <v>0.077616</v>
      </c>
      <c r="L32">
        <v>0.15</v>
      </c>
      <c r="M32">
        <v>0.09388399999999998</v>
      </c>
      <c r="N32">
        <v>0.077833</v>
      </c>
      <c r="O32">
        <v>0.074186</v>
      </c>
      <c r="P32">
        <v>0.045577</v>
      </c>
      <c r="Q32">
        <v>0.037807</v>
      </c>
      <c r="R32">
        <v>0.058107</v>
      </c>
      <c r="W32" s="2">
        <v>45046</v>
      </c>
      <c r="X32">
        <v>0.09042</v>
      </c>
      <c r="Y32">
        <v>0.05766</v>
      </c>
      <c r="Z32">
        <v>0.09558</v>
      </c>
      <c r="AA32">
        <v>0.08466</v>
      </c>
      <c r="AB32">
        <v>0.13341</v>
      </c>
      <c r="AC32">
        <v>0.20984</v>
      </c>
      <c r="AD32">
        <v>0.10241</v>
      </c>
      <c r="AE32">
        <v>0.04475</v>
      </c>
      <c r="AF32">
        <v>0.04266</v>
      </c>
      <c r="AG32">
        <v>0.04888</v>
      </c>
      <c r="AH32">
        <v>0.04411</v>
      </c>
      <c r="AI32">
        <v>0.04563</v>
      </c>
      <c r="AN32" s="2">
        <v>44878</v>
      </c>
      <c r="AO32">
        <v>0.6034584005742885</v>
      </c>
      <c r="AP32">
        <v>172.7546888128873</v>
      </c>
      <c r="AQ32">
        <v>5.343670839065818</v>
      </c>
      <c r="AR32">
        <v>0.4741267911765593</v>
      </c>
      <c r="AS32">
        <v>0.005651696746134624</v>
      </c>
      <c r="AT32">
        <v>33.55769812901998</v>
      </c>
      <c r="AU32">
        <v>18.40824083497115</v>
      </c>
      <c r="AV32">
        <v>0.03286692627374146</v>
      </c>
      <c r="AW32">
        <v>11.46602585966161</v>
      </c>
      <c r="AX32">
        <v>43.70524691613667</v>
      </c>
      <c r="AY32">
        <v>2.974208660122764</v>
      </c>
      <c r="AZ32">
        <v>11.19250442284421</v>
      </c>
    </row>
    <row r="33" spans="1:52">
      <c r="A33" s="2">
        <v>44879</v>
      </c>
      <c r="B33">
        <v>874.1650927983126</v>
      </c>
      <c r="C33">
        <v>-0.01794972144499929</v>
      </c>
      <c r="F33" s="2">
        <v>45053</v>
      </c>
      <c r="G33">
        <v>0.09695000000000001</v>
      </c>
      <c r="H33">
        <v>0.15</v>
      </c>
      <c r="I33">
        <v>0.13027</v>
      </c>
      <c r="J33">
        <v>0.04568899999999999</v>
      </c>
      <c r="K33">
        <v>0.118153</v>
      </c>
      <c r="L33">
        <v>0.15</v>
      </c>
      <c r="M33">
        <v>0.08046499999999999</v>
      </c>
      <c r="N33">
        <v>0.038038</v>
      </c>
      <c r="O33">
        <v>0.045598</v>
      </c>
      <c r="P33">
        <v>0.04703999999999999</v>
      </c>
      <c r="Q33">
        <v>0.040719</v>
      </c>
      <c r="R33">
        <v>0.057085</v>
      </c>
      <c r="W33" s="2">
        <v>45053</v>
      </c>
      <c r="X33">
        <v>0.09188</v>
      </c>
      <c r="Y33">
        <v>0.07536</v>
      </c>
      <c r="Z33">
        <v>0.05352</v>
      </c>
      <c r="AA33">
        <v>0.08334</v>
      </c>
      <c r="AB33">
        <v>0.15677</v>
      </c>
      <c r="AC33">
        <v>0.15889</v>
      </c>
      <c r="AD33">
        <v>0.09425</v>
      </c>
      <c r="AE33">
        <v>0.04456</v>
      </c>
      <c r="AF33">
        <v>0.08977</v>
      </c>
      <c r="AG33">
        <v>0.0631</v>
      </c>
      <c r="AH33">
        <v>0.04848</v>
      </c>
      <c r="AI33">
        <v>0.04008</v>
      </c>
      <c r="AN33" s="2">
        <v>44879</v>
      </c>
      <c r="AO33">
        <v>0.6066391517794478</v>
      </c>
      <c r="AP33">
        <v>175.1982726967369</v>
      </c>
      <c r="AQ33">
        <v>5.296607603868531</v>
      </c>
      <c r="AR33">
        <v>0.4751208556894039</v>
      </c>
      <c r="AS33">
        <v>0.005703538814591702</v>
      </c>
      <c r="AT33">
        <v>32.80137481259891</v>
      </c>
      <c r="AU33">
        <v>18.22712636350131</v>
      </c>
      <c r="AV33">
        <v>0.03311968628333689</v>
      </c>
      <c r="AW33">
        <v>11.65868184883187</v>
      </c>
      <c r="AX33">
        <v>45.5447687636528</v>
      </c>
      <c r="AY33">
        <v>3.228395452255404</v>
      </c>
      <c r="AZ33">
        <v>10.55115361786329</v>
      </c>
    </row>
    <row r="34" spans="1:52">
      <c r="A34" s="2">
        <v>44880</v>
      </c>
      <c r="B34">
        <v>891.9447092577321</v>
      </c>
      <c r="C34">
        <v>0.02033896869812635</v>
      </c>
      <c r="F34" s="2">
        <v>45060</v>
      </c>
      <c r="G34">
        <v>0.09734899999999999</v>
      </c>
      <c r="H34">
        <v>0.15</v>
      </c>
      <c r="I34">
        <v>0.140966</v>
      </c>
      <c r="J34">
        <v>0.04112499999999999</v>
      </c>
      <c r="K34">
        <v>0.11074</v>
      </c>
      <c r="L34">
        <v>0.15</v>
      </c>
      <c r="M34">
        <v>0.083342</v>
      </c>
      <c r="N34">
        <v>0.034776</v>
      </c>
      <c r="O34">
        <v>0.04418399999999999</v>
      </c>
      <c r="P34">
        <v>0.042966</v>
      </c>
      <c r="Q34">
        <v>0.040152</v>
      </c>
      <c r="R34">
        <v>0.0644</v>
      </c>
      <c r="W34" s="2">
        <v>45060</v>
      </c>
      <c r="X34">
        <v>0.09729</v>
      </c>
      <c r="Y34">
        <v>0.0689</v>
      </c>
      <c r="Z34">
        <v>0.04866</v>
      </c>
      <c r="AA34">
        <v>0.13105</v>
      </c>
      <c r="AB34">
        <v>0.13995</v>
      </c>
      <c r="AC34">
        <v>0.16904</v>
      </c>
      <c r="AD34">
        <v>0.05752</v>
      </c>
      <c r="AE34">
        <v>0.04115</v>
      </c>
      <c r="AF34">
        <v>0.08806</v>
      </c>
      <c r="AG34">
        <v>0.05275</v>
      </c>
      <c r="AH34">
        <v>0.0322</v>
      </c>
      <c r="AI34">
        <v>0.07343</v>
      </c>
      <c r="AN34" s="2">
        <v>44880</v>
      </c>
      <c r="AO34">
        <v>0.5932821097455122</v>
      </c>
      <c r="AP34">
        <v>176.8330311554548</v>
      </c>
      <c r="AQ34">
        <v>5.340005991784883</v>
      </c>
      <c r="AR34">
        <v>0.4806332178332118</v>
      </c>
      <c r="AS34">
        <v>0.005711414276037367</v>
      </c>
      <c r="AT34">
        <v>33.76893672079169</v>
      </c>
      <c r="AU34">
        <v>18.1736811992567</v>
      </c>
      <c r="AV34">
        <v>0.03323285775038035</v>
      </c>
      <c r="AW34">
        <v>11.45773309633522</v>
      </c>
      <c r="AX34">
        <v>44.75091949470733</v>
      </c>
      <c r="AY34">
        <v>3.117265571016246</v>
      </c>
      <c r="AZ34">
        <v>10.23274112647571</v>
      </c>
    </row>
    <row r="35" spans="1:52">
      <c r="A35" s="2">
        <v>44881</v>
      </c>
      <c r="B35">
        <v>902.5577835704867</v>
      </c>
      <c r="C35">
        <v>0.01189880292197332</v>
      </c>
      <c r="F35" s="2">
        <v>45067</v>
      </c>
      <c r="G35">
        <v>0.0639455</v>
      </c>
      <c r="H35">
        <v>0.15</v>
      </c>
      <c r="I35">
        <v>0.0930155</v>
      </c>
      <c r="J35">
        <v>0.095829</v>
      </c>
      <c r="K35">
        <v>0.128316</v>
      </c>
      <c r="L35">
        <v>0.1371645</v>
      </c>
      <c r="M35">
        <v>0.0449225</v>
      </c>
      <c r="N35">
        <v>0.0501755</v>
      </c>
      <c r="O35">
        <v>0.040392</v>
      </c>
      <c r="P35">
        <v>0.0494615</v>
      </c>
      <c r="Q35">
        <v>0.0782595</v>
      </c>
      <c r="R35">
        <v>0.06851</v>
      </c>
      <c r="W35" s="2">
        <v>45067</v>
      </c>
      <c r="X35">
        <v>0.09578</v>
      </c>
      <c r="Y35">
        <v>0.06713</v>
      </c>
      <c r="Z35">
        <v>0.09866999999999999</v>
      </c>
      <c r="AA35">
        <v>0.13213</v>
      </c>
      <c r="AB35">
        <v>0.13734</v>
      </c>
      <c r="AC35">
        <v>0.15598</v>
      </c>
      <c r="AD35">
        <v>0.04626</v>
      </c>
      <c r="AE35">
        <v>0.05167</v>
      </c>
      <c r="AF35">
        <v>0.04159</v>
      </c>
      <c r="AG35">
        <v>0.05193</v>
      </c>
      <c r="AH35">
        <v>0.04958</v>
      </c>
      <c r="AI35">
        <v>0.07192999999999999</v>
      </c>
      <c r="AN35" s="2">
        <v>44881</v>
      </c>
      <c r="AO35">
        <v>0.5807898799056943</v>
      </c>
      <c r="AP35">
        <v>176.2551212650831</v>
      </c>
      <c r="AQ35">
        <v>5.256880357134167</v>
      </c>
      <c r="AR35">
        <v>0.4897401644467854</v>
      </c>
      <c r="AS35">
        <v>0.005701843806002986</v>
      </c>
      <c r="AT35">
        <v>34.45279372596801</v>
      </c>
      <c r="AU35">
        <v>18.20554363489219</v>
      </c>
      <c r="AV35">
        <v>0.03339081695433591</v>
      </c>
      <c r="AW35">
        <v>11.31673087602753</v>
      </c>
      <c r="AX35">
        <v>44.2431841807258</v>
      </c>
      <c r="AY35">
        <v>3.089034872858316</v>
      </c>
      <c r="AZ35">
        <v>10.0116815983333</v>
      </c>
    </row>
    <row r="36" spans="1:52">
      <c r="A36" s="2">
        <v>44882</v>
      </c>
      <c r="B36">
        <v>879.9625439481819</v>
      </c>
      <c r="C36">
        <v>-0.02503467371686585</v>
      </c>
      <c r="F36" s="2">
        <v>45074</v>
      </c>
      <c r="G36">
        <v>0.105672</v>
      </c>
      <c r="H36">
        <v>0.15</v>
      </c>
      <c r="I36">
        <v>0.15</v>
      </c>
      <c r="J36">
        <v>0.081578</v>
      </c>
      <c r="K36">
        <v>0.115731</v>
      </c>
      <c r="L36">
        <v>0.107065</v>
      </c>
      <c r="M36">
        <v>0.043484</v>
      </c>
      <c r="N36">
        <v>0.039893</v>
      </c>
      <c r="O36">
        <v>0.075418</v>
      </c>
      <c r="P36">
        <v>0.038934</v>
      </c>
      <c r="Q36">
        <v>0.02961</v>
      </c>
      <c r="R36">
        <v>0.062622</v>
      </c>
      <c r="W36" s="2">
        <v>45074</v>
      </c>
      <c r="X36">
        <v>0.15355</v>
      </c>
      <c r="Y36">
        <v>0.07807</v>
      </c>
      <c r="Z36">
        <v>0.09683</v>
      </c>
      <c r="AA36">
        <v>0.08268</v>
      </c>
      <c r="AB36">
        <v>0.12686</v>
      </c>
      <c r="AC36">
        <v>0.15142</v>
      </c>
      <c r="AD36">
        <v>0.09415999999999999</v>
      </c>
      <c r="AE36">
        <v>0.04735</v>
      </c>
      <c r="AF36">
        <v>0.04663</v>
      </c>
      <c r="AG36">
        <v>0.04621</v>
      </c>
      <c r="AH36">
        <v>0.03753</v>
      </c>
      <c r="AI36">
        <v>0.03872</v>
      </c>
      <c r="AN36" s="2">
        <v>44882</v>
      </c>
      <c r="AO36">
        <v>0.5903397902846591</v>
      </c>
      <c r="AP36">
        <v>173.9614441384514</v>
      </c>
      <c r="AQ36">
        <v>5.281444094708307</v>
      </c>
      <c r="AR36">
        <v>0.4857581605725895</v>
      </c>
      <c r="AS36">
        <v>0.005624498541431486</v>
      </c>
      <c r="AT36">
        <v>34.32918965912294</v>
      </c>
      <c r="AU36">
        <v>18.36830103047696</v>
      </c>
      <c r="AV36">
        <v>0.03348627444134691</v>
      </c>
      <c r="AW36">
        <v>11.44553035359812</v>
      </c>
      <c r="AX36">
        <v>44.92839097428305</v>
      </c>
      <c r="AY36">
        <v>3.004910182785135</v>
      </c>
      <c r="AZ36">
        <v>10.28934348171227</v>
      </c>
    </row>
    <row r="37" spans="1:52">
      <c r="A37" s="2">
        <v>44883</v>
      </c>
      <c r="B37">
        <v>867.1363277411511</v>
      </c>
      <c r="C37">
        <v>-0.01457586609252992</v>
      </c>
      <c r="F37" s="2">
        <v>45081</v>
      </c>
      <c r="G37">
        <v>0.122893</v>
      </c>
      <c r="H37">
        <v>0.15</v>
      </c>
      <c r="I37">
        <v>0.146081</v>
      </c>
      <c r="J37">
        <v>0.05450199999999999</v>
      </c>
      <c r="K37">
        <v>0.076415</v>
      </c>
      <c r="L37">
        <v>0.1123275</v>
      </c>
      <c r="M37">
        <v>0.0526915</v>
      </c>
      <c r="N37">
        <v>0.04736199999999999</v>
      </c>
      <c r="O37">
        <v>0.05083</v>
      </c>
      <c r="P37">
        <v>0.0474895</v>
      </c>
      <c r="Q37">
        <v>0.0686205</v>
      </c>
      <c r="R37">
        <v>0.0707965</v>
      </c>
      <c r="W37" s="2">
        <v>45081</v>
      </c>
      <c r="X37">
        <v>0.15084</v>
      </c>
      <c r="Y37">
        <v>0.07986</v>
      </c>
      <c r="Z37">
        <v>0.05815</v>
      </c>
      <c r="AA37">
        <v>0.07890999999999999</v>
      </c>
      <c r="AB37">
        <v>0.11607</v>
      </c>
      <c r="AC37">
        <v>0.15757</v>
      </c>
      <c r="AD37">
        <v>0.05441</v>
      </c>
      <c r="AE37">
        <v>0.05053</v>
      </c>
      <c r="AF37">
        <v>0.05424</v>
      </c>
      <c r="AG37">
        <v>0.05067</v>
      </c>
      <c r="AH37">
        <v>0.07321999999999999</v>
      </c>
      <c r="AI37">
        <v>0.07553</v>
      </c>
      <c r="AN37" s="2">
        <v>44883</v>
      </c>
      <c r="AO37">
        <v>0.5789484500999623</v>
      </c>
      <c r="AP37">
        <v>175.6825253651136</v>
      </c>
      <c r="AQ37">
        <v>5.278907256525309</v>
      </c>
      <c r="AR37">
        <v>0.4861731958282203</v>
      </c>
      <c r="AS37">
        <v>0.005537340535290054</v>
      </c>
      <c r="AT37">
        <v>34.49291955224972</v>
      </c>
      <c r="AU37">
        <v>18.24879537417445</v>
      </c>
      <c r="AV37">
        <v>0.03341270707987126</v>
      </c>
      <c r="AW37">
        <v>11.19523838450958</v>
      </c>
      <c r="AX37">
        <v>45.60672268468551</v>
      </c>
      <c r="AY37">
        <v>3.10478951633745</v>
      </c>
      <c r="AZ37">
        <v>10.53611912918754</v>
      </c>
    </row>
    <row r="38" spans="1:52">
      <c r="A38" s="2">
        <v>44884</v>
      </c>
      <c r="B38">
        <v>871.3399680002002</v>
      </c>
      <c r="C38">
        <v>0.004847727081160658</v>
      </c>
      <c r="F38" s="2">
        <v>45088</v>
      </c>
      <c r="G38">
        <v>0.07494000000000001</v>
      </c>
      <c r="H38">
        <v>0.1302</v>
      </c>
      <c r="I38">
        <v>0.10369</v>
      </c>
      <c r="J38">
        <v>0.05115</v>
      </c>
      <c r="K38">
        <v>0.10415</v>
      </c>
      <c r="L38">
        <v>0.11795</v>
      </c>
      <c r="M38">
        <v>0.10071</v>
      </c>
      <c r="N38">
        <v>0.05538</v>
      </c>
      <c r="O38">
        <v>0.0506</v>
      </c>
      <c r="P38">
        <v>0.08608</v>
      </c>
      <c r="Q38">
        <v>0.08599999999999999</v>
      </c>
      <c r="R38">
        <v>0.03913</v>
      </c>
      <c r="W38" s="2">
        <v>45088</v>
      </c>
      <c r="X38">
        <v>0.10369</v>
      </c>
      <c r="Y38">
        <v>0.07494000000000001</v>
      </c>
      <c r="Z38">
        <v>0.05115</v>
      </c>
      <c r="AA38">
        <v>0.10415</v>
      </c>
      <c r="AB38">
        <v>0.11795</v>
      </c>
      <c r="AC38">
        <v>0.1302</v>
      </c>
      <c r="AD38">
        <v>0.10071</v>
      </c>
      <c r="AE38">
        <v>0.05538</v>
      </c>
      <c r="AF38">
        <v>0.0506</v>
      </c>
      <c r="AG38">
        <v>0.08608</v>
      </c>
      <c r="AH38">
        <v>0.08599999999999999</v>
      </c>
      <c r="AI38">
        <v>0.03913</v>
      </c>
      <c r="AN38" s="2">
        <v>44884</v>
      </c>
      <c r="AO38">
        <v>0.5851185431971939</v>
      </c>
      <c r="AP38">
        <v>176.0551324485734</v>
      </c>
      <c r="AQ38">
        <v>5.276477349119194</v>
      </c>
      <c r="AR38">
        <v>0.47810878617576</v>
      </c>
      <c r="AS38">
        <v>0.00556874454925262</v>
      </c>
      <c r="AT38">
        <v>34.15091569578396</v>
      </c>
      <c r="AU38">
        <v>18.46553183489126</v>
      </c>
      <c r="AV38">
        <v>0.03330385409560695</v>
      </c>
      <c r="AW38">
        <v>11.34388503117934</v>
      </c>
      <c r="AX38">
        <v>45.58401706079929</v>
      </c>
      <c r="AY38">
        <v>3.21562670227371</v>
      </c>
      <c r="AZ38">
        <v>10.41085723971324</v>
      </c>
    </row>
    <row r="39" spans="1:52">
      <c r="A39" s="2">
        <v>44885</v>
      </c>
      <c r="B39">
        <v>868.7754125118886</v>
      </c>
      <c r="C39">
        <v>-0.002943231783797851</v>
      </c>
      <c r="F39" s="2">
        <v>45095</v>
      </c>
      <c r="G39">
        <v>0.1198</v>
      </c>
      <c r="H39">
        <v>0.13465</v>
      </c>
      <c r="I39">
        <v>0.10013</v>
      </c>
      <c r="J39">
        <v>0.05099</v>
      </c>
      <c r="K39">
        <v>0.09562</v>
      </c>
      <c r="L39">
        <v>0.11467</v>
      </c>
      <c r="M39">
        <v>0.09598</v>
      </c>
      <c r="N39">
        <v>0.05931</v>
      </c>
      <c r="O39">
        <v>0.09032999999999999</v>
      </c>
      <c r="P39">
        <v>0.04651</v>
      </c>
      <c r="Q39">
        <v>0.05363</v>
      </c>
      <c r="R39">
        <v>0.03837</v>
      </c>
      <c r="W39" s="2">
        <v>45095</v>
      </c>
      <c r="X39">
        <v>0.10013</v>
      </c>
      <c r="Y39">
        <v>0.1198</v>
      </c>
      <c r="Z39">
        <v>0.05099</v>
      </c>
      <c r="AA39">
        <v>0.09562</v>
      </c>
      <c r="AB39">
        <v>0.11467</v>
      </c>
      <c r="AC39">
        <v>0.13465</v>
      </c>
      <c r="AD39">
        <v>0.09598</v>
      </c>
      <c r="AE39">
        <v>0.05931</v>
      </c>
      <c r="AF39">
        <v>0.09032999999999999</v>
      </c>
      <c r="AG39">
        <v>0.04651</v>
      </c>
      <c r="AH39">
        <v>0.05363</v>
      </c>
      <c r="AI39">
        <v>0.03837</v>
      </c>
      <c r="AN39" s="2">
        <v>44885</v>
      </c>
      <c r="AO39">
        <v>0.6594480707325395</v>
      </c>
      <c r="AP39">
        <v>394.3492692210314</v>
      </c>
      <c r="AQ39">
        <v>3.768637453407788</v>
      </c>
      <c r="AR39">
        <v>0.359718694013543</v>
      </c>
      <c r="AS39">
        <v>0.006168741022974897</v>
      </c>
      <c r="AT39">
        <v>23.12700474690968</v>
      </c>
      <c r="AU39">
        <v>21.30707667965756</v>
      </c>
      <c r="AV39">
        <v>0.03944616694215734</v>
      </c>
      <c r="AW39">
        <v>7.85695643609584</v>
      </c>
      <c r="AX39">
        <v>33.34353880974265</v>
      </c>
      <c r="AY39">
        <v>3.855286728007868</v>
      </c>
      <c r="AZ39">
        <v>11.8773568010331</v>
      </c>
    </row>
    <row r="40" spans="1:52">
      <c r="A40" s="2">
        <v>44886</v>
      </c>
      <c r="B40">
        <v>829.9266264531453</v>
      </c>
      <c r="C40">
        <v>-0.04471671907290731</v>
      </c>
      <c r="F40" s="2">
        <v>45102</v>
      </c>
      <c r="G40">
        <v>0.07831</v>
      </c>
      <c r="H40">
        <v>0.13402</v>
      </c>
      <c r="I40">
        <v>0.09845</v>
      </c>
      <c r="J40">
        <v>0.0501</v>
      </c>
      <c r="K40">
        <v>0.09730999999999999</v>
      </c>
      <c r="L40">
        <v>0.11658</v>
      </c>
      <c r="M40">
        <v>0.09988</v>
      </c>
      <c r="N40">
        <v>0.06006</v>
      </c>
      <c r="O40">
        <v>0.09422</v>
      </c>
      <c r="P40">
        <v>0.04631</v>
      </c>
      <c r="Q40">
        <v>0.08704000000000001</v>
      </c>
      <c r="R40">
        <v>0.03771</v>
      </c>
      <c r="W40" s="2">
        <v>45102</v>
      </c>
      <c r="X40">
        <v>0.09845</v>
      </c>
      <c r="Y40">
        <v>0.07831</v>
      </c>
      <c r="Z40">
        <v>0.0501</v>
      </c>
      <c r="AA40">
        <v>0.09730999999999999</v>
      </c>
      <c r="AB40">
        <v>0.11658</v>
      </c>
      <c r="AC40">
        <v>0.13402</v>
      </c>
      <c r="AD40">
        <v>0.09988</v>
      </c>
      <c r="AE40">
        <v>0.06006</v>
      </c>
      <c r="AF40">
        <v>0.09422</v>
      </c>
      <c r="AG40">
        <v>0.04631</v>
      </c>
      <c r="AH40">
        <v>0.08704000000000001</v>
      </c>
      <c r="AI40">
        <v>0.03771</v>
      </c>
      <c r="AN40" s="2">
        <v>44886</v>
      </c>
      <c r="AO40">
        <v>0.6585117463647745</v>
      </c>
      <c r="AP40">
        <v>396.7506362534527</v>
      </c>
      <c r="AQ40">
        <v>3.808764809474367</v>
      </c>
      <c r="AR40">
        <v>0.3547970844231981</v>
      </c>
      <c r="AS40">
        <v>0.006055809813352086</v>
      </c>
      <c r="AT40">
        <v>22.21325742508098</v>
      </c>
      <c r="AU40">
        <v>21.57165564945786</v>
      </c>
      <c r="AV40">
        <v>0.04029318111697589</v>
      </c>
      <c r="AW40">
        <v>8.017521603787769</v>
      </c>
      <c r="AX40">
        <v>34.61873743890829</v>
      </c>
      <c r="AY40">
        <v>3.872886333288103</v>
      </c>
      <c r="AZ40">
        <v>12.07174860515234</v>
      </c>
    </row>
    <row r="41" spans="1:52">
      <c r="A41" s="2">
        <v>44887</v>
      </c>
      <c r="B41">
        <v>808.2947350021938</v>
      </c>
      <c r="C41">
        <v>-0.02606482399944166</v>
      </c>
      <c r="F41" s="2">
        <v>45109</v>
      </c>
      <c r="G41">
        <v>0.085379</v>
      </c>
      <c r="H41">
        <v>0.15</v>
      </c>
      <c r="I41">
        <v>0.15</v>
      </c>
      <c r="J41">
        <v>0.07888299999999999</v>
      </c>
      <c r="K41">
        <v>0.137235</v>
      </c>
      <c r="L41">
        <v>0.08997799999999999</v>
      </c>
      <c r="M41">
        <v>0.04053</v>
      </c>
      <c r="N41">
        <v>0.053893</v>
      </c>
      <c r="O41">
        <v>0.03185</v>
      </c>
      <c r="P41">
        <v>0.074018</v>
      </c>
      <c r="Q41">
        <v>0.07381499999999999</v>
      </c>
      <c r="R41">
        <v>0.034433</v>
      </c>
      <c r="W41" s="2">
        <v>45109</v>
      </c>
      <c r="X41">
        <v>0.17079</v>
      </c>
      <c r="Y41">
        <v>0.06</v>
      </c>
      <c r="Z41">
        <v>0.09251</v>
      </c>
      <c r="AA41">
        <v>0.09661</v>
      </c>
      <c r="AB41">
        <v>0.10341</v>
      </c>
      <c r="AC41">
        <v>0.14056</v>
      </c>
      <c r="AD41">
        <v>0.05265</v>
      </c>
      <c r="AE41">
        <v>0.06320000000000001</v>
      </c>
      <c r="AF41">
        <v>0.07382</v>
      </c>
      <c r="AG41">
        <v>0.05201</v>
      </c>
      <c r="AH41">
        <v>0.05405</v>
      </c>
      <c r="AI41">
        <v>0.04039</v>
      </c>
      <c r="AN41" s="2">
        <v>44887</v>
      </c>
      <c r="AO41">
        <v>0.6436274018811279</v>
      </c>
      <c r="AP41">
        <v>395.6441518074797</v>
      </c>
      <c r="AQ41">
        <v>3.818779831678489</v>
      </c>
      <c r="AR41">
        <v>0.3588160282777857</v>
      </c>
      <c r="AS41">
        <v>0.006073218096828746</v>
      </c>
      <c r="AT41">
        <v>22.69266513776764</v>
      </c>
      <c r="AU41">
        <v>21.38814269401716</v>
      </c>
      <c r="AV41">
        <v>0.0403767179359448</v>
      </c>
      <c r="AW41">
        <v>7.678117550809507</v>
      </c>
      <c r="AX41">
        <v>34.10403245248758</v>
      </c>
      <c r="AY41">
        <v>3.8882197877448</v>
      </c>
      <c r="AZ41">
        <v>12.31409481311584</v>
      </c>
    </row>
    <row r="42" spans="1:52">
      <c r="A42" s="2">
        <v>44888</v>
      </c>
      <c r="B42">
        <v>835.7937236030693</v>
      </c>
      <c r="C42">
        <v>0.03402099186109497</v>
      </c>
      <c r="F42" s="2">
        <v>45116</v>
      </c>
      <c r="G42">
        <v>0.0743325</v>
      </c>
      <c r="H42">
        <v>0.15</v>
      </c>
      <c r="I42">
        <v>0.15</v>
      </c>
      <c r="J42">
        <v>0.03949</v>
      </c>
      <c r="K42">
        <v>0.15</v>
      </c>
      <c r="L42">
        <v>0.07660400000000001</v>
      </c>
      <c r="M42">
        <v>0.0683705</v>
      </c>
      <c r="N42">
        <v>0.04997850000000001</v>
      </c>
      <c r="O42">
        <v>0.05025350000000001</v>
      </c>
      <c r="P42">
        <v>0.06677</v>
      </c>
      <c r="Q42">
        <v>0.064933</v>
      </c>
      <c r="R42">
        <v>0.059268</v>
      </c>
      <c r="W42" s="2">
        <v>45116</v>
      </c>
      <c r="X42">
        <v>0.12396</v>
      </c>
      <c r="Y42">
        <v>0.05084</v>
      </c>
      <c r="Z42">
        <v>0.05196</v>
      </c>
      <c r="AA42">
        <v>0.15054</v>
      </c>
      <c r="AB42">
        <v>0.09863</v>
      </c>
      <c r="AC42">
        <v>0.13611</v>
      </c>
      <c r="AD42">
        <v>0.09793</v>
      </c>
      <c r="AE42">
        <v>0.06577</v>
      </c>
      <c r="AF42">
        <v>0.04687</v>
      </c>
      <c r="AG42">
        <v>0.04567</v>
      </c>
      <c r="AH42">
        <v>0.05373</v>
      </c>
      <c r="AI42">
        <v>0.07797999999999999</v>
      </c>
      <c r="AN42" s="2">
        <v>44888</v>
      </c>
      <c r="AO42">
        <v>0.6488595014354483</v>
      </c>
      <c r="AP42">
        <v>399.4882964970582</v>
      </c>
      <c r="AQ42">
        <v>3.792597035680133</v>
      </c>
      <c r="AR42">
        <v>0.3539861036841196</v>
      </c>
      <c r="AS42">
        <v>0.00612650861712739</v>
      </c>
      <c r="AT42">
        <v>22.77857620281141</v>
      </c>
      <c r="AU42">
        <v>21.77346124705052</v>
      </c>
      <c r="AV42">
        <v>0.0407521554390026</v>
      </c>
      <c r="AW42">
        <v>7.276966571508952</v>
      </c>
      <c r="AX42">
        <v>33.0741957010419</v>
      </c>
      <c r="AY42">
        <v>3.841624096660772</v>
      </c>
      <c r="AZ42">
        <v>12.43735129363047</v>
      </c>
    </row>
    <row r="43" spans="1:52">
      <c r="A43" s="2">
        <v>44889</v>
      </c>
      <c r="B43">
        <v>878.1640396727449</v>
      </c>
      <c r="C43">
        <v>0.05069470477358817</v>
      </c>
      <c r="F43" s="2">
        <v>45123</v>
      </c>
      <c r="G43">
        <v>0.0275825</v>
      </c>
      <c r="H43">
        <v>0.15</v>
      </c>
      <c r="I43">
        <v>0.15</v>
      </c>
      <c r="J43">
        <v>0.0690635</v>
      </c>
      <c r="K43">
        <v>0.15</v>
      </c>
      <c r="L43">
        <v>0.074822</v>
      </c>
      <c r="M43">
        <v>0.0730345</v>
      </c>
      <c r="N43">
        <v>0.09427550000000001</v>
      </c>
      <c r="O43">
        <v>0.053262</v>
      </c>
      <c r="P43">
        <v>0.029073</v>
      </c>
      <c r="Q43">
        <v>0.06165500000000001</v>
      </c>
      <c r="R43">
        <v>0.06723750000000001</v>
      </c>
      <c r="W43" s="2">
        <v>45123</v>
      </c>
      <c r="X43">
        <v>0.17152</v>
      </c>
      <c r="Y43">
        <v>0.07151</v>
      </c>
      <c r="Z43">
        <v>0.0463</v>
      </c>
      <c r="AA43">
        <v>0.1019</v>
      </c>
      <c r="AB43">
        <v>0.08835999999999999</v>
      </c>
      <c r="AC43">
        <v>0.13521</v>
      </c>
      <c r="AD43">
        <v>0.06815</v>
      </c>
      <c r="AE43">
        <v>0.06686</v>
      </c>
      <c r="AF43">
        <v>0.07532</v>
      </c>
      <c r="AG43">
        <v>0.04445</v>
      </c>
      <c r="AH43">
        <v>0.047</v>
      </c>
      <c r="AI43">
        <v>0.08343</v>
      </c>
      <c r="AN43" s="2">
        <v>44889</v>
      </c>
      <c r="AO43">
        <v>0.6696378565346742</v>
      </c>
      <c r="AP43">
        <v>411.3636193075693</v>
      </c>
      <c r="AQ43">
        <v>3.778277819466224</v>
      </c>
      <c r="AR43">
        <v>0.332635907787134</v>
      </c>
      <c r="AS43">
        <v>0.006281281474587209</v>
      </c>
      <c r="AT43">
        <v>22.63105146638428</v>
      </c>
      <c r="AU43">
        <v>22.19461313323519</v>
      </c>
      <c r="AV43">
        <v>0.04106675395432897</v>
      </c>
      <c r="AW43">
        <v>7.279981474890105</v>
      </c>
      <c r="AX43">
        <v>34.32787679059024</v>
      </c>
      <c r="AY43">
        <v>3.499366275209362</v>
      </c>
      <c r="AZ43">
        <v>12.59806692564262</v>
      </c>
    </row>
    <row r="44" spans="1:52">
      <c r="A44" s="2">
        <v>44890</v>
      </c>
      <c r="B44">
        <v>879.7893414652129</v>
      </c>
      <c r="C44">
        <v>0.00185079520344944</v>
      </c>
      <c r="F44" s="2">
        <v>45130</v>
      </c>
      <c r="G44">
        <v>0.065954</v>
      </c>
      <c r="H44">
        <v>0.15</v>
      </c>
      <c r="I44">
        <v>0.15</v>
      </c>
      <c r="J44">
        <v>0.069258</v>
      </c>
      <c r="K44">
        <v>0.124103</v>
      </c>
      <c r="L44">
        <v>0.07811299999999999</v>
      </c>
      <c r="M44">
        <v>0.079065</v>
      </c>
      <c r="N44">
        <v>0.06906899999999999</v>
      </c>
      <c r="O44">
        <v>0.042322</v>
      </c>
      <c r="P44">
        <v>0.063434</v>
      </c>
      <c r="Q44">
        <v>0.065121</v>
      </c>
      <c r="R44">
        <v>0.043561</v>
      </c>
      <c r="W44" s="2">
        <v>45130</v>
      </c>
      <c r="X44">
        <v>0.19015</v>
      </c>
      <c r="Y44">
        <v>0.03768</v>
      </c>
      <c r="Z44">
        <v>0.07563</v>
      </c>
      <c r="AA44">
        <v>0.15521</v>
      </c>
      <c r="AB44">
        <v>0.08098</v>
      </c>
      <c r="AC44">
        <v>0.12981</v>
      </c>
      <c r="AD44">
        <v>0.04517</v>
      </c>
      <c r="AE44">
        <v>0.07467</v>
      </c>
      <c r="AF44">
        <v>0.05077</v>
      </c>
      <c r="AG44">
        <v>0.06858</v>
      </c>
      <c r="AH44">
        <v>0.04427</v>
      </c>
      <c r="AI44">
        <v>0.0471</v>
      </c>
      <c r="AN44" s="2">
        <v>44890</v>
      </c>
      <c r="AO44">
        <v>0.6733131763792423</v>
      </c>
      <c r="AP44">
        <v>415.0389739773855</v>
      </c>
      <c r="AQ44">
        <v>3.802588900907677</v>
      </c>
      <c r="AR44">
        <v>0.3304647047508619</v>
      </c>
      <c r="AS44">
        <v>0.006289316086484933</v>
      </c>
      <c r="AT44">
        <v>22.30692187982092</v>
      </c>
      <c r="AU44">
        <v>22.44193573491055</v>
      </c>
      <c r="AV44">
        <v>0.04047500679792301</v>
      </c>
      <c r="AW44">
        <v>7.165416402188343</v>
      </c>
      <c r="AX44">
        <v>34.86207174759238</v>
      </c>
      <c r="AY44">
        <v>3.446393404739775</v>
      </c>
      <c r="AZ44">
        <v>12.74229806875882</v>
      </c>
    </row>
    <row r="45" spans="1:52">
      <c r="A45" s="2">
        <v>44891</v>
      </c>
      <c r="B45">
        <v>873.3668034197744</v>
      </c>
      <c r="C45">
        <v>-0.007300086216937229</v>
      </c>
      <c r="F45" s="2">
        <v>45137</v>
      </c>
      <c r="G45">
        <v>0.068103</v>
      </c>
      <c r="H45">
        <v>0.15</v>
      </c>
      <c r="I45">
        <v>0.15</v>
      </c>
      <c r="J45">
        <v>0.069783</v>
      </c>
      <c r="K45">
        <v>0.126945</v>
      </c>
      <c r="L45">
        <v>0.07725899999999999</v>
      </c>
      <c r="M45">
        <v>0.07494899999999999</v>
      </c>
      <c r="N45">
        <v>0.07051099999999999</v>
      </c>
      <c r="O45">
        <v>0.04255299999999999</v>
      </c>
      <c r="P45">
        <v>0.063777</v>
      </c>
      <c r="Q45">
        <v>0.06274099999999999</v>
      </c>
      <c r="R45">
        <v>0.043372</v>
      </c>
      <c r="W45" s="2">
        <v>45137</v>
      </c>
      <c r="X45">
        <v>0.19509</v>
      </c>
      <c r="Y45">
        <v>0.03853</v>
      </c>
      <c r="Z45">
        <v>0.07527</v>
      </c>
      <c r="AA45">
        <v>0.15488</v>
      </c>
      <c r="AB45">
        <v>0.07835</v>
      </c>
      <c r="AC45">
        <v>0.13281</v>
      </c>
      <c r="AD45">
        <v>0.0424</v>
      </c>
      <c r="AE45">
        <v>0.07528</v>
      </c>
      <c r="AF45">
        <v>0.05073</v>
      </c>
      <c r="AG45">
        <v>0.06809</v>
      </c>
      <c r="AH45">
        <v>0.04227</v>
      </c>
      <c r="AI45">
        <v>0.0463</v>
      </c>
      <c r="AN45" s="2">
        <v>44891</v>
      </c>
      <c r="AO45">
        <v>0.6579779292327209</v>
      </c>
      <c r="AP45">
        <v>413.3118504329194</v>
      </c>
      <c r="AQ45">
        <v>3.802053159509679</v>
      </c>
      <c r="AR45">
        <v>0.3277321756127251</v>
      </c>
      <c r="AS45">
        <v>0.006266505161237986</v>
      </c>
      <c r="AT45">
        <v>22.4863051545968</v>
      </c>
      <c r="AU45">
        <v>22.75266935077441</v>
      </c>
      <c r="AV45">
        <v>0.04030099380887198</v>
      </c>
      <c r="AW45">
        <v>7.098951179057489</v>
      </c>
      <c r="AX45">
        <v>34.78749444511364</v>
      </c>
      <c r="AY45">
        <v>3.53998139196723</v>
      </c>
      <c r="AZ45">
        <v>12.72213055150716</v>
      </c>
    </row>
    <row r="46" spans="1:52">
      <c r="A46" s="2">
        <v>44892</v>
      </c>
      <c r="B46">
        <v>882.1351626457775</v>
      </c>
      <c r="C46">
        <v>0.01003972121641161</v>
      </c>
      <c r="F46" s="2">
        <v>45144</v>
      </c>
      <c r="G46">
        <v>0.068313</v>
      </c>
      <c r="H46">
        <v>0.15</v>
      </c>
      <c r="I46">
        <v>0.15</v>
      </c>
      <c r="J46">
        <v>0.044842</v>
      </c>
      <c r="K46">
        <v>0.132384</v>
      </c>
      <c r="L46">
        <v>0.07699299999999999</v>
      </c>
      <c r="M46">
        <v>0.072856</v>
      </c>
      <c r="N46">
        <v>0.06994399999999999</v>
      </c>
      <c r="O46">
        <v>0.064967</v>
      </c>
      <c r="P46">
        <v>0.06390299999999999</v>
      </c>
      <c r="Q46">
        <v>0.062111</v>
      </c>
      <c r="R46">
        <v>0.043687</v>
      </c>
      <c r="W46" s="2">
        <v>45144</v>
      </c>
      <c r="X46">
        <v>0.1961</v>
      </c>
      <c r="Y46">
        <v>0.0386</v>
      </c>
      <c r="Z46">
        <v>0.05297</v>
      </c>
      <c r="AA46">
        <v>0.15959</v>
      </c>
      <c r="AB46">
        <v>0.07804999999999999</v>
      </c>
      <c r="AC46">
        <v>0.13114</v>
      </c>
      <c r="AD46">
        <v>0.04117</v>
      </c>
      <c r="AE46">
        <v>0.07446</v>
      </c>
      <c r="AF46">
        <v>0.07147000000000001</v>
      </c>
      <c r="AG46">
        <v>0.06802999999999999</v>
      </c>
      <c r="AH46">
        <v>0.04192</v>
      </c>
      <c r="AI46">
        <v>0.04651</v>
      </c>
      <c r="AN46" s="2">
        <v>44892</v>
      </c>
      <c r="AO46">
        <v>0.6936738745967719</v>
      </c>
      <c r="AP46">
        <v>353.6693774382215</v>
      </c>
      <c r="AQ46">
        <v>3.240020622646761</v>
      </c>
      <c r="AR46">
        <v>0.2961682947934283</v>
      </c>
      <c r="AS46">
        <v>0.005925166544234993</v>
      </c>
      <c r="AT46">
        <v>32.96846539046836</v>
      </c>
      <c r="AU46">
        <v>12.00350032933047</v>
      </c>
      <c r="AV46">
        <v>0.0647426868532619</v>
      </c>
      <c r="AW46">
        <v>11.0739664157955</v>
      </c>
      <c r="AX46">
        <v>56.96842852232582</v>
      </c>
      <c r="AY46">
        <v>1.455223445445147</v>
      </c>
      <c r="AZ46">
        <v>14.02410778352317</v>
      </c>
    </row>
    <row r="47" spans="1:52">
      <c r="A47" s="2">
        <v>44893</v>
      </c>
      <c r="B47">
        <v>877.835677434771</v>
      </c>
      <c r="C47">
        <v>-0.00487395287374226</v>
      </c>
      <c r="F47" s="2">
        <v>45151</v>
      </c>
      <c r="G47">
        <v>0.0299475</v>
      </c>
      <c r="H47">
        <v>0.15</v>
      </c>
      <c r="I47">
        <v>0.15</v>
      </c>
      <c r="J47">
        <v>0.06389350000000001</v>
      </c>
      <c r="K47">
        <v>0.15</v>
      </c>
      <c r="L47">
        <v>0.067144</v>
      </c>
      <c r="M47">
        <v>0.06587900000000001</v>
      </c>
      <c r="N47">
        <v>0.1036585</v>
      </c>
      <c r="O47">
        <v>0.056925</v>
      </c>
      <c r="P47">
        <v>0.0282755</v>
      </c>
      <c r="Q47">
        <v>0.05984550000000001</v>
      </c>
      <c r="R47">
        <v>0.07443150000000001</v>
      </c>
      <c r="W47" s="2">
        <v>45151</v>
      </c>
      <c r="X47">
        <v>0.22142</v>
      </c>
      <c r="Y47">
        <v>0.03702</v>
      </c>
      <c r="Z47">
        <v>0.0426</v>
      </c>
      <c r="AA47">
        <v>0.10742</v>
      </c>
      <c r="AB47">
        <v>0.07772999999999999</v>
      </c>
      <c r="AC47">
        <v>0.13958</v>
      </c>
      <c r="AD47">
        <v>0.05302</v>
      </c>
      <c r="AE47">
        <v>0.12814</v>
      </c>
      <c r="AF47">
        <v>0.04628</v>
      </c>
      <c r="AG47">
        <v>0.03496</v>
      </c>
      <c r="AH47">
        <v>0.06519999999999999</v>
      </c>
      <c r="AI47">
        <v>0.04665</v>
      </c>
      <c r="AN47" s="2">
        <v>44893</v>
      </c>
      <c r="AO47">
        <v>0.6901575155815772</v>
      </c>
      <c r="AP47">
        <v>352.6299353279901</v>
      </c>
      <c r="AQ47">
        <v>3.183340550656999</v>
      </c>
      <c r="AR47">
        <v>0.2978940093562876</v>
      </c>
      <c r="AS47">
        <v>0.00590079712566363</v>
      </c>
      <c r="AT47">
        <v>33.02638610875429</v>
      </c>
      <c r="AU47">
        <v>11.93985146073496</v>
      </c>
      <c r="AV47">
        <v>0.06485522732443828</v>
      </c>
      <c r="AW47">
        <v>11.37219198336069</v>
      </c>
      <c r="AX47">
        <v>56.70090881706452</v>
      </c>
      <c r="AY47">
        <v>1.452183001651808</v>
      </c>
      <c r="AZ47">
        <v>13.92917038294313</v>
      </c>
    </row>
    <row r="48" spans="1:52">
      <c r="A48" s="2">
        <v>44894</v>
      </c>
      <c r="B48">
        <v>859.1801112571036</v>
      </c>
      <c r="C48">
        <v>-0.02125177485629548</v>
      </c>
      <c r="F48" s="2">
        <v>45158</v>
      </c>
      <c r="G48">
        <v>0.065791</v>
      </c>
      <c r="H48">
        <v>0.15</v>
      </c>
      <c r="I48">
        <v>0.15</v>
      </c>
      <c r="J48">
        <v>0.06357450000000001</v>
      </c>
      <c r="K48">
        <v>0.15</v>
      </c>
      <c r="L48">
        <v>0.06457550000000001</v>
      </c>
      <c r="M48">
        <v>0.0632775</v>
      </c>
      <c r="N48">
        <v>0.0695255</v>
      </c>
      <c r="O48">
        <v>0.05572050000000001</v>
      </c>
      <c r="P48">
        <v>0.031075</v>
      </c>
      <c r="Q48">
        <v>0.0588115</v>
      </c>
      <c r="R48">
        <v>0.0776435</v>
      </c>
      <c r="W48" s="2">
        <v>45158</v>
      </c>
      <c r="X48">
        <v>0.1873</v>
      </c>
      <c r="Y48">
        <v>0.03818</v>
      </c>
      <c r="Z48">
        <v>0.0499</v>
      </c>
      <c r="AA48">
        <v>0.17771</v>
      </c>
      <c r="AB48">
        <v>0.07129000000000001</v>
      </c>
      <c r="AC48">
        <v>0.1352</v>
      </c>
      <c r="AD48">
        <v>0.03672</v>
      </c>
      <c r="AE48">
        <v>0.07567</v>
      </c>
      <c r="AF48">
        <v>0.04308</v>
      </c>
      <c r="AG48">
        <v>0.03382</v>
      </c>
      <c r="AH48">
        <v>0.06662</v>
      </c>
      <c r="AI48">
        <v>0.08451</v>
      </c>
      <c r="AN48" s="2">
        <v>44894</v>
      </c>
      <c r="AO48">
        <v>0.6910806571630422</v>
      </c>
      <c r="AP48">
        <v>352.418735040612</v>
      </c>
      <c r="AQ48">
        <v>3.228717048553244</v>
      </c>
      <c r="AR48">
        <v>0.3061025652253682</v>
      </c>
      <c r="AS48">
        <v>0.005855008144327468</v>
      </c>
      <c r="AT48">
        <v>33.27994766561872</v>
      </c>
      <c r="AU48">
        <v>12.06242690211387</v>
      </c>
      <c r="AV48">
        <v>0.06499471830496938</v>
      </c>
      <c r="AW48">
        <v>10.6800832988431</v>
      </c>
      <c r="AX48">
        <v>57.0749907550218</v>
      </c>
      <c r="AY48">
        <v>1.504449236170092</v>
      </c>
      <c r="AZ48">
        <v>13.95832350598331</v>
      </c>
    </row>
    <row r="49" spans="1:52">
      <c r="A49" s="2">
        <v>44895</v>
      </c>
      <c r="B49">
        <v>874.3603612787658</v>
      </c>
      <c r="C49">
        <v>0.01766829774428946</v>
      </c>
      <c r="F49" s="2">
        <v>45165</v>
      </c>
      <c r="G49">
        <v>0.06354599999999999</v>
      </c>
      <c r="H49">
        <v>0.15</v>
      </c>
      <c r="I49">
        <v>0.15</v>
      </c>
      <c r="J49">
        <v>0.067151</v>
      </c>
      <c r="K49">
        <v>0.145712</v>
      </c>
      <c r="L49">
        <v>0.07569099999999999</v>
      </c>
      <c r="M49">
        <v>0.06155099999999999</v>
      </c>
      <c r="N49">
        <v>0.07396899999999999</v>
      </c>
      <c r="O49">
        <v>0.05605599999999999</v>
      </c>
      <c r="P49">
        <v>0.03283</v>
      </c>
      <c r="Q49">
        <v>0.039984</v>
      </c>
      <c r="R49">
        <v>0.08351699999999999</v>
      </c>
      <c r="W49" s="2">
        <v>45165</v>
      </c>
      <c r="X49">
        <v>0.19397</v>
      </c>
      <c r="Y49">
        <v>0.06868</v>
      </c>
      <c r="Z49">
        <v>0.07187</v>
      </c>
      <c r="AA49">
        <v>0.17415</v>
      </c>
      <c r="AB49">
        <v>0.07774</v>
      </c>
      <c r="AC49">
        <v>0.12896</v>
      </c>
      <c r="AD49">
        <v>0.03545</v>
      </c>
      <c r="AE49">
        <v>0.07994999999999999</v>
      </c>
      <c r="AF49">
        <v>0.04029</v>
      </c>
      <c r="AG49">
        <v>0.03548</v>
      </c>
      <c r="AH49">
        <v>0.04536</v>
      </c>
      <c r="AI49">
        <v>0.04811</v>
      </c>
      <c r="AN49" s="2">
        <v>44895</v>
      </c>
      <c r="AO49">
        <v>0.6870785643494612</v>
      </c>
      <c r="AP49">
        <v>355.0032345039876</v>
      </c>
      <c r="AQ49">
        <v>3.278471165789192</v>
      </c>
      <c r="AR49">
        <v>0.3085930274326752</v>
      </c>
      <c r="AS49">
        <v>0.005874946146062977</v>
      </c>
      <c r="AT49">
        <v>33.67119866829897</v>
      </c>
      <c r="AU49">
        <v>11.86887909695663</v>
      </c>
      <c r="AV49">
        <v>0.06352556847953454</v>
      </c>
      <c r="AW49">
        <v>10.69664920565019</v>
      </c>
      <c r="AX49">
        <v>56.91992014973713</v>
      </c>
      <c r="AY49">
        <v>1.526938305835983</v>
      </c>
      <c r="AZ49">
        <v>13.76179780075335</v>
      </c>
    </row>
    <row r="50" spans="1:52">
      <c r="A50" s="2">
        <v>44896</v>
      </c>
      <c r="B50">
        <v>914.3246734336167</v>
      </c>
      <c r="C50">
        <v>0.04570691207501953</v>
      </c>
      <c r="F50" s="2">
        <v>45172</v>
      </c>
      <c r="G50">
        <v>0.0293425</v>
      </c>
      <c r="H50">
        <v>0.15</v>
      </c>
      <c r="I50">
        <v>0.15</v>
      </c>
      <c r="J50">
        <v>0.062711</v>
      </c>
      <c r="K50">
        <v>0.15</v>
      </c>
      <c r="L50">
        <v>0.07263300000000002</v>
      </c>
      <c r="M50">
        <v>0.059642</v>
      </c>
      <c r="N50">
        <v>0.108592</v>
      </c>
      <c r="O50">
        <v>0.05378450000000001</v>
      </c>
      <c r="P50">
        <v>0.0263285</v>
      </c>
      <c r="Q50">
        <v>0.056826</v>
      </c>
      <c r="R50">
        <v>0.080146</v>
      </c>
      <c r="W50" s="2">
        <v>45172</v>
      </c>
      <c r="X50">
        <v>0.16125</v>
      </c>
      <c r="Y50">
        <v>0.03358</v>
      </c>
      <c r="Z50">
        <v>0.04597</v>
      </c>
      <c r="AA50">
        <v>0.15616</v>
      </c>
      <c r="AB50">
        <v>0.0571</v>
      </c>
      <c r="AC50">
        <v>0.16371</v>
      </c>
      <c r="AD50">
        <v>0.03713</v>
      </c>
      <c r="AE50">
        <v>0.12425</v>
      </c>
      <c r="AF50">
        <v>0.06578000000000001</v>
      </c>
      <c r="AG50">
        <v>0.03012</v>
      </c>
      <c r="AH50">
        <v>0.07506</v>
      </c>
      <c r="AI50">
        <v>0.04989</v>
      </c>
      <c r="AN50" s="2">
        <v>44896</v>
      </c>
      <c r="AO50">
        <v>0.6771649863603816</v>
      </c>
      <c r="AP50">
        <v>359.6735685818302</v>
      </c>
      <c r="AQ50">
        <v>3.252152850927996</v>
      </c>
      <c r="AR50">
        <v>0.3173370524561857</v>
      </c>
      <c r="AS50">
        <v>0.005880999516256849</v>
      </c>
      <c r="AT50">
        <v>34.5082239753629</v>
      </c>
      <c r="AU50">
        <v>12.03817077793436</v>
      </c>
      <c r="AV50">
        <v>0.06228594847548943</v>
      </c>
      <c r="AW50">
        <v>10.66042017211959</v>
      </c>
      <c r="AX50">
        <v>53.67901712117207</v>
      </c>
      <c r="AY50">
        <v>1.510681484913336</v>
      </c>
      <c r="AZ50">
        <v>13.3904440598083</v>
      </c>
    </row>
    <row r="51" spans="1:52">
      <c r="A51" s="2">
        <v>44897</v>
      </c>
      <c r="B51">
        <v>899.8993413342657</v>
      </c>
      <c r="C51">
        <v>-0.01577703469947789</v>
      </c>
      <c r="F51" s="2">
        <v>45179</v>
      </c>
      <c r="G51">
        <v>0.0277145</v>
      </c>
      <c r="H51">
        <v>0.15</v>
      </c>
      <c r="I51">
        <v>0.15</v>
      </c>
      <c r="J51">
        <v>0.0605825</v>
      </c>
      <c r="K51">
        <v>0.15</v>
      </c>
      <c r="L51">
        <v>0.083842</v>
      </c>
      <c r="M51">
        <v>0.05800300000000001</v>
      </c>
      <c r="N51">
        <v>0.1089385</v>
      </c>
      <c r="O51">
        <v>0.05203550000000001</v>
      </c>
      <c r="P51">
        <v>0.025267</v>
      </c>
      <c r="Q51">
        <v>0.0544335</v>
      </c>
      <c r="R51">
        <v>0.0791835</v>
      </c>
      <c r="W51" s="2">
        <v>45179</v>
      </c>
      <c r="X51">
        <v>0.21834</v>
      </c>
      <c r="Y51">
        <v>0.03298</v>
      </c>
      <c r="Z51">
        <v>0.04633</v>
      </c>
      <c r="AA51">
        <v>0.14139</v>
      </c>
      <c r="AB51">
        <v>0.08956</v>
      </c>
      <c r="AC51">
        <v>0.10546</v>
      </c>
      <c r="AD51">
        <v>0.04376</v>
      </c>
      <c r="AE51">
        <v>0.12964</v>
      </c>
      <c r="AF51">
        <v>0.06476</v>
      </c>
      <c r="AG51">
        <v>0.03007</v>
      </c>
      <c r="AH51">
        <v>0.04163</v>
      </c>
      <c r="AI51">
        <v>0.05609</v>
      </c>
      <c r="AN51" s="2">
        <v>44897</v>
      </c>
      <c r="AO51">
        <v>0.6860742640851935</v>
      </c>
      <c r="AP51">
        <v>359.8696971545468</v>
      </c>
      <c r="AQ51">
        <v>3.272144581302863</v>
      </c>
      <c r="AR51">
        <v>0.3223060603605279</v>
      </c>
      <c r="AS51">
        <v>0.005861792844337875</v>
      </c>
      <c r="AT51">
        <v>34.45794905882657</v>
      </c>
      <c r="AU51">
        <v>12.02419621394307</v>
      </c>
      <c r="AV51">
        <v>0.06237623820545139</v>
      </c>
      <c r="AW51">
        <v>10.4925250871299</v>
      </c>
      <c r="AX51">
        <v>54.13776712305855</v>
      </c>
      <c r="AY51">
        <v>1.560514599485761</v>
      </c>
      <c r="AZ51">
        <v>13.13945692237242</v>
      </c>
    </row>
    <row r="52" spans="1:52">
      <c r="A52" s="2">
        <v>44898</v>
      </c>
      <c r="B52">
        <v>921.062030244982</v>
      </c>
      <c r="C52">
        <v>0.02351672897030754</v>
      </c>
      <c r="F52" s="2">
        <v>45186</v>
      </c>
      <c r="G52">
        <v>0.0281985</v>
      </c>
      <c r="H52">
        <v>0.15</v>
      </c>
      <c r="I52">
        <v>0.15</v>
      </c>
      <c r="J52">
        <v>0.06083550000000001</v>
      </c>
      <c r="K52">
        <v>0.15</v>
      </c>
      <c r="L52">
        <v>0.08236250000000001</v>
      </c>
      <c r="M52">
        <v>0.0587565</v>
      </c>
      <c r="N52">
        <v>0.108141</v>
      </c>
      <c r="O52">
        <v>0.05128750000000001</v>
      </c>
      <c r="P52">
        <v>0.0259325</v>
      </c>
      <c r="Q52">
        <v>0.0540045</v>
      </c>
      <c r="R52">
        <v>0.0804815</v>
      </c>
      <c r="W52" s="2">
        <v>45186</v>
      </c>
      <c r="X52">
        <v>0.21876</v>
      </c>
      <c r="Y52">
        <v>0.03386</v>
      </c>
      <c r="Z52">
        <v>0.04699</v>
      </c>
      <c r="AA52">
        <v>0.13528</v>
      </c>
      <c r="AB52">
        <v>0.0892</v>
      </c>
      <c r="AC52">
        <v>0.10658</v>
      </c>
      <c r="AD52">
        <v>0.04421</v>
      </c>
      <c r="AE52">
        <v>0.12986</v>
      </c>
      <c r="AF52">
        <v>0.06457</v>
      </c>
      <c r="AG52">
        <v>0.03114</v>
      </c>
      <c r="AH52">
        <v>0.04171</v>
      </c>
      <c r="AI52">
        <v>0.05784</v>
      </c>
      <c r="AN52" s="2">
        <v>44898</v>
      </c>
      <c r="AO52">
        <v>0.6808254127349138</v>
      </c>
      <c r="AP52">
        <v>362.6292142957046</v>
      </c>
      <c r="AQ52">
        <v>3.174216321496942</v>
      </c>
      <c r="AR52">
        <v>0.3284941338350817</v>
      </c>
      <c r="AS52">
        <v>0.005959651295389091</v>
      </c>
      <c r="AT52">
        <v>34.36238130985863</v>
      </c>
      <c r="AU52">
        <v>11.7944368084372</v>
      </c>
      <c r="AV52">
        <v>0.06299572987193031</v>
      </c>
      <c r="AW52">
        <v>10.88916632555496</v>
      </c>
      <c r="AX52">
        <v>53.43600374909338</v>
      </c>
      <c r="AY52">
        <v>1.568394012931366</v>
      </c>
      <c r="AZ52">
        <v>12.49345602593393</v>
      </c>
    </row>
    <row r="53" spans="1:52">
      <c r="A53" s="2">
        <v>44899</v>
      </c>
      <c r="B53">
        <v>902.1968562834224</v>
      </c>
      <c r="C53">
        <v>-0.02048197986897993</v>
      </c>
      <c r="F53" s="2">
        <v>45193</v>
      </c>
      <c r="G53">
        <v>0.030142</v>
      </c>
      <c r="H53">
        <v>0.121226</v>
      </c>
      <c r="I53">
        <v>0.15</v>
      </c>
      <c r="J53">
        <v>0.06509999999999999</v>
      </c>
      <c r="K53">
        <v>0.15</v>
      </c>
      <c r="L53">
        <v>0.06620599999999999</v>
      </c>
      <c r="M53">
        <v>0.06289499999999999</v>
      </c>
      <c r="N53">
        <v>0.115724</v>
      </c>
      <c r="O53">
        <v>0.060452</v>
      </c>
      <c r="P53">
        <v>0.027622</v>
      </c>
      <c r="Q53">
        <v>0.06350399999999999</v>
      </c>
      <c r="R53">
        <v>0.08713599999999999</v>
      </c>
      <c r="W53" s="2">
        <v>45193</v>
      </c>
      <c r="X53">
        <v>0.15791</v>
      </c>
      <c r="Y53">
        <v>0.0322</v>
      </c>
      <c r="Z53">
        <v>0.04406</v>
      </c>
      <c r="AA53">
        <v>0.18385</v>
      </c>
      <c r="AB53">
        <v>0.11516</v>
      </c>
      <c r="AC53">
        <v>0.12494</v>
      </c>
      <c r="AD53">
        <v>0.03573</v>
      </c>
      <c r="AE53">
        <v>0.12363</v>
      </c>
      <c r="AF53">
        <v>0.06227</v>
      </c>
      <c r="AG53">
        <v>0.02951</v>
      </c>
      <c r="AH53">
        <v>0.04126</v>
      </c>
      <c r="AI53">
        <v>0.04949</v>
      </c>
      <c r="AN53" s="2">
        <v>44899</v>
      </c>
      <c r="AO53">
        <v>1.082237162660879</v>
      </c>
      <c r="AP53">
        <v>210.4480516052978</v>
      </c>
      <c r="AQ53">
        <v>3.616108233765726</v>
      </c>
      <c r="AR53">
        <v>0.3428172761004911</v>
      </c>
      <c r="AS53">
        <v>0.008007897826523178</v>
      </c>
      <c r="AT53">
        <v>25.8594657046933</v>
      </c>
      <c r="AU53">
        <v>12.25301113166329</v>
      </c>
      <c r="AV53">
        <v>0.03770279429666005</v>
      </c>
      <c r="AW53">
        <v>11.43502757396777</v>
      </c>
      <c r="AX53">
        <v>54.4866323877794</v>
      </c>
      <c r="AY53">
        <v>3.374758500797747</v>
      </c>
      <c r="AZ53">
        <v>14.59582142331319</v>
      </c>
    </row>
    <row r="54" spans="1:52">
      <c r="A54" s="2">
        <v>44900</v>
      </c>
      <c r="B54">
        <v>918.1138242899777</v>
      </c>
      <c r="C54">
        <v>0.01764245563005495</v>
      </c>
      <c r="F54" s="2">
        <v>45200</v>
      </c>
      <c r="G54">
        <v>0.030331</v>
      </c>
      <c r="H54">
        <v>0.114534</v>
      </c>
      <c r="I54">
        <v>0.15</v>
      </c>
      <c r="J54">
        <v>0.06254499999999999</v>
      </c>
      <c r="K54">
        <v>0.15</v>
      </c>
      <c r="L54">
        <v>0.108094</v>
      </c>
      <c r="M54">
        <v>0.06138999999999999</v>
      </c>
      <c r="N54">
        <v>0.116403</v>
      </c>
      <c r="O54">
        <v>0.059486</v>
      </c>
      <c r="P54">
        <v>0.027055</v>
      </c>
      <c r="Q54">
        <v>0.034258</v>
      </c>
      <c r="R54">
        <v>0.08591799999999999</v>
      </c>
      <c r="W54" s="2">
        <v>45200</v>
      </c>
      <c r="X54">
        <v>0.16045</v>
      </c>
      <c r="Y54">
        <v>0.032</v>
      </c>
      <c r="Z54">
        <v>0.03926</v>
      </c>
      <c r="AA54">
        <v>0.18369</v>
      </c>
      <c r="AB54">
        <v>0.08046</v>
      </c>
      <c r="AC54">
        <v>0.17659</v>
      </c>
      <c r="AD54">
        <v>0.03436</v>
      </c>
      <c r="AE54">
        <v>0.1228</v>
      </c>
      <c r="AF54">
        <v>0.05756</v>
      </c>
      <c r="AG54">
        <v>0.02854</v>
      </c>
      <c r="AH54">
        <v>0.0362</v>
      </c>
      <c r="AI54">
        <v>0.04808</v>
      </c>
      <c r="AN54" s="2">
        <v>44900</v>
      </c>
      <c r="AO54">
        <v>1.075490243530488</v>
      </c>
      <c r="AP54">
        <v>211.9342822025561</v>
      </c>
      <c r="AQ54">
        <v>3.559344403377903</v>
      </c>
      <c r="AR54">
        <v>0.3470898490133373</v>
      </c>
      <c r="AS54">
        <v>0.008043415848501548</v>
      </c>
      <c r="AT54">
        <v>26.35466016216103</v>
      </c>
      <c r="AU54">
        <v>12.26340647931511</v>
      </c>
      <c r="AV54">
        <v>0.03719590689414315</v>
      </c>
      <c r="AW54">
        <v>11.33437866558361</v>
      </c>
      <c r="AX54">
        <v>54.36854339697731</v>
      </c>
      <c r="AY54">
        <v>3.334356964153453</v>
      </c>
      <c r="AZ54">
        <v>14.45070947856759</v>
      </c>
    </row>
    <row r="55" spans="1:52">
      <c r="A55" s="2">
        <v>44901</v>
      </c>
      <c r="B55">
        <v>907.3440297481422</v>
      </c>
      <c r="C55">
        <v>-0.01173034786853833</v>
      </c>
      <c r="F55" s="2">
        <v>45207</v>
      </c>
      <c r="G55">
        <v>0.06218850000000001</v>
      </c>
      <c r="H55">
        <v>0.15</v>
      </c>
      <c r="I55">
        <v>0.15</v>
      </c>
      <c r="J55">
        <v>0.0503195</v>
      </c>
      <c r="K55">
        <v>0.15</v>
      </c>
      <c r="L55">
        <v>0.120703</v>
      </c>
      <c r="M55">
        <v>0.054087</v>
      </c>
      <c r="N55">
        <v>0.06595050000000001</v>
      </c>
      <c r="O55">
        <v>0.04631</v>
      </c>
      <c r="P55">
        <v>0.0284075</v>
      </c>
      <c r="Q55">
        <v>0.05159</v>
      </c>
      <c r="R55">
        <v>0.07044950000000001</v>
      </c>
      <c r="W55" s="2">
        <v>45207</v>
      </c>
      <c r="X55">
        <v>0.15302</v>
      </c>
      <c r="Y55">
        <v>0.07332</v>
      </c>
      <c r="Z55">
        <v>0.0584</v>
      </c>
      <c r="AA55">
        <v>0.12904</v>
      </c>
      <c r="AB55">
        <v>0.12681</v>
      </c>
      <c r="AC55">
        <v>0.14625</v>
      </c>
      <c r="AD55">
        <v>0.07559</v>
      </c>
      <c r="AE55">
        <v>0.07776</v>
      </c>
      <c r="AF55">
        <v>0.0337</v>
      </c>
      <c r="AG55">
        <v>0.0335</v>
      </c>
      <c r="AH55">
        <v>0.03737</v>
      </c>
      <c r="AI55">
        <v>0.05525</v>
      </c>
      <c r="AN55" s="2">
        <v>44901</v>
      </c>
      <c r="AO55">
        <v>1.063471871594132</v>
      </c>
      <c r="AP55">
        <v>211.5770312239482</v>
      </c>
      <c r="AQ55">
        <v>3.596115862022956</v>
      </c>
      <c r="AR55">
        <v>0.3475039820267041</v>
      </c>
      <c r="AS55">
        <v>0.008024219188068964</v>
      </c>
      <c r="AT55">
        <v>26.28670083168313</v>
      </c>
      <c r="AU55">
        <v>12.3590251985511</v>
      </c>
      <c r="AV55">
        <v>0.03738767821856425</v>
      </c>
      <c r="AW55">
        <v>11.46737200651729</v>
      </c>
      <c r="AX55">
        <v>54.37926733537521</v>
      </c>
      <c r="AY55">
        <v>3.26614486635633</v>
      </c>
      <c r="AZ55">
        <v>14.49009300141952</v>
      </c>
    </row>
    <row r="56" spans="1:52">
      <c r="A56" s="2">
        <v>44902</v>
      </c>
      <c r="B56">
        <v>909.206622638451</v>
      </c>
      <c r="C56">
        <v>0.00205279676643233</v>
      </c>
      <c r="F56" s="2">
        <v>45214</v>
      </c>
      <c r="G56">
        <v>0.029029</v>
      </c>
      <c r="H56">
        <v>0.15</v>
      </c>
      <c r="I56">
        <v>0.15</v>
      </c>
      <c r="J56">
        <v>0.051249</v>
      </c>
      <c r="K56">
        <v>0.15</v>
      </c>
      <c r="L56">
        <v>0.103312</v>
      </c>
      <c r="M56">
        <v>0.053713</v>
      </c>
      <c r="N56">
        <v>0.109901</v>
      </c>
      <c r="O56">
        <v>0.0486695</v>
      </c>
      <c r="P56">
        <v>0.0272085</v>
      </c>
      <c r="Q56">
        <v>0.0436865</v>
      </c>
      <c r="R56">
        <v>0.08322600000000001</v>
      </c>
      <c r="W56" s="2">
        <v>45214</v>
      </c>
      <c r="X56">
        <v>0.13904</v>
      </c>
      <c r="Y56">
        <v>0.029</v>
      </c>
      <c r="Z56">
        <v>0.05593</v>
      </c>
      <c r="AA56">
        <v>0.1506</v>
      </c>
      <c r="AB56">
        <v>0.08665</v>
      </c>
      <c r="AC56">
        <v>0.18214</v>
      </c>
      <c r="AD56">
        <v>0.06428</v>
      </c>
      <c r="AE56">
        <v>0.08962000000000001</v>
      </c>
      <c r="AF56">
        <v>0.03349</v>
      </c>
      <c r="AG56">
        <v>0.02718</v>
      </c>
      <c r="AH56">
        <v>0.03531</v>
      </c>
      <c r="AI56">
        <v>0.10677</v>
      </c>
      <c r="AN56" s="2">
        <v>44902</v>
      </c>
      <c r="AO56">
        <v>1.072291132242646</v>
      </c>
      <c r="AP56">
        <v>212.7904745298026</v>
      </c>
      <c r="AQ56">
        <v>3.589088038235523</v>
      </c>
      <c r="AR56">
        <v>0.3459718734200199</v>
      </c>
      <c r="AS56">
        <v>0.00798927195689683</v>
      </c>
      <c r="AT56">
        <v>26.31948665529498</v>
      </c>
      <c r="AU56">
        <v>12.3618497215134</v>
      </c>
      <c r="AV56">
        <v>0.03712063028242667</v>
      </c>
      <c r="AW56">
        <v>11.73763926666171</v>
      </c>
      <c r="AX56">
        <v>54.10925126451399</v>
      </c>
      <c r="AY56">
        <v>3.170780888896942</v>
      </c>
      <c r="AZ56">
        <v>14.5301767001541</v>
      </c>
    </row>
    <row r="57" spans="1:52">
      <c r="A57" s="2">
        <v>44903</v>
      </c>
      <c r="B57">
        <v>886.0801384182189</v>
      </c>
      <c r="C57">
        <v>-0.02543589503684074</v>
      </c>
      <c r="AN57" s="2">
        <v>44903</v>
      </c>
      <c r="AO57">
        <v>1.08732446019356</v>
      </c>
      <c r="AP57">
        <v>212.5399829614695</v>
      </c>
      <c r="AQ57">
        <v>3.599134918897103</v>
      </c>
      <c r="AR57">
        <v>0.3439190607151882</v>
      </c>
      <c r="AS57">
        <v>0.007888772209023493</v>
      </c>
      <c r="AT57">
        <v>26.1315165470173</v>
      </c>
      <c r="AU57">
        <v>12.49720364276834</v>
      </c>
      <c r="AV57">
        <v>0.037280999030633</v>
      </c>
      <c r="AW57">
        <v>11.80882267410385</v>
      </c>
      <c r="AX57">
        <v>53.88161173414411</v>
      </c>
      <c r="AY57">
        <v>3.255415116977904</v>
      </c>
      <c r="AZ57">
        <v>14.50670667115385</v>
      </c>
    </row>
    <row r="58" spans="1:52">
      <c r="A58" s="2">
        <v>44904</v>
      </c>
      <c r="B58">
        <v>905.9724211664245</v>
      </c>
      <c r="C58">
        <v>0.02244975582424891</v>
      </c>
      <c r="AN58" s="2">
        <v>44904</v>
      </c>
      <c r="AO58">
        <v>1.085320441163899</v>
      </c>
      <c r="AP58">
        <v>214.320144879129</v>
      </c>
      <c r="AQ58">
        <v>3.639470455681799</v>
      </c>
      <c r="AR58">
        <v>0.3444236177577237</v>
      </c>
      <c r="AS58">
        <v>0.007886499006986944</v>
      </c>
      <c r="AT58">
        <v>26.15939961737292</v>
      </c>
      <c r="AU58">
        <v>12.46624693925279</v>
      </c>
      <c r="AV58">
        <v>0.03665820784595317</v>
      </c>
      <c r="AW58">
        <v>11.86007853391234</v>
      </c>
      <c r="AX58">
        <v>53.22350581167303</v>
      </c>
      <c r="AY58">
        <v>3.291900120612367</v>
      </c>
      <c r="AZ58">
        <v>14.45878995824644</v>
      </c>
    </row>
    <row r="59" spans="1:52">
      <c r="A59" s="2">
        <v>44905</v>
      </c>
      <c r="B59">
        <v>895.3711860267916</v>
      </c>
      <c r="C59">
        <v>-0.01170149873434778</v>
      </c>
      <c r="AN59" s="2">
        <v>44905</v>
      </c>
      <c r="AO59">
        <v>1.097876128894441</v>
      </c>
      <c r="AP59">
        <v>213.8731235749733</v>
      </c>
      <c r="AQ59">
        <v>3.585516311845712</v>
      </c>
      <c r="AR59">
        <v>0.3454945187866327</v>
      </c>
      <c r="AS59">
        <v>0.007837564781745745</v>
      </c>
      <c r="AT59">
        <v>26.00729400480265</v>
      </c>
      <c r="AU59">
        <v>12.64208588876836</v>
      </c>
      <c r="AV59">
        <v>0.03675767087499071</v>
      </c>
      <c r="AW59">
        <v>11.98005049420973</v>
      </c>
      <c r="AX59">
        <v>53.69324716191269</v>
      </c>
      <c r="AY59">
        <v>3.277831200388124</v>
      </c>
      <c r="AZ59">
        <v>14.34325864337128</v>
      </c>
    </row>
    <row r="60" spans="1:52">
      <c r="A60" s="2">
        <v>44906</v>
      </c>
      <c r="B60">
        <v>895.6381162488377</v>
      </c>
      <c r="C60">
        <v>0.0002981224169504859</v>
      </c>
      <c r="AN60" s="2">
        <v>44906</v>
      </c>
      <c r="AO60">
        <v>1.445498449373004</v>
      </c>
      <c r="AP60">
        <v>396.4584004470697</v>
      </c>
      <c r="AQ60">
        <v>3.398995735065176</v>
      </c>
      <c r="AR60">
        <v>0.3306946333410845</v>
      </c>
      <c r="AS60">
        <v>0.006116769712035479</v>
      </c>
      <c r="AT60">
        <v>25.55557226365269</v>
      </c>
      <c r="AU60">
        <v>14.58945394336873</v>
      </c>
      <c r="AV60">
        <v>0.06899849559059319</v>
      </c>
      <c r="AW60">
        <v>7.288847854166838</v>
      </c>
      <c r="AX60">
        <v>56.6325033422829</v>
      </c>
      <c r="AY60">
        <v>1.642906572528108</v>
      </c>
      <c r="AZ60">
        <v>7.828770364243406</v>
      </c>
    </row>
    <row r="61" spans="1:52">
      <c r="A61" s="2">
        <v>44907</v>
      </c>
      <c r="B61">
        <v>882.1040276969017</v>
      </c>
      <c r="C61">
        <v>-0.01511111274341503</v>
      </c>
      <c r="AN61" s="2">
        <v>44907</v>
      </c>
      <c r="AO61">
        <v>1.464123445518251</v>
      </c>
      <c r="AP61">
        <v>396.9215193422669</v>
      </c>
      <c r="AQ61">
        <v>3.468903053006524</v>
      </c>
      <c r="AR61">
        <v>0.329778014397579</v>
      </c>
      <c r="AS61">
        <v>0.006034859571261481</v>
      </c>
      <c r="AT61">
        <v>25.4420058225164</v>
      </c>
      <c r="AU61">
        <v>14.66544333881159</v>
      </c>
      <c r="AV61">
        <v>0.06815501499356148</v>
      </c>
      <c r="AW61">
        <v>7.330838132780095</v>
      </c>
      <c r="AX61">
        <v>56.80523854306569</v>
      </c>
      <c r="AY61">
        <v>1.637279700337847</v>
      </c>
      <c r="AZ61">
        <v>7.903424560284451</v>
      </c>
    </row>
    <row r="62" spans="1:52">
      <c r="A62" s="2">
        <v>44908</v>
      </c>
      <c r="B62">
        <v>880.4228211878807</v>
      </c>
      <c r="C62">
        <v>-0.001905905036405309</v>
      </c>
      <c r="AN62" s="2">
        <v>44908</v>
      </c>
      <c r="AO62">
        <v>1.45021429800071</v>
      </c>
      <c r="AP62">
        <v>397.0142192262705</v>
      </c>
      <c r="AQ62">
        <v>3.466691344886054</v>
      </c>
      <c r="AR62">
        <v>0.3384037630489393</v>
      </c>
      <c r="AS62">
        <v>0.005987921215587786</v>
      </c>
      <c r="AT62">
        <v>25.84164805891696</v>
      </c>
      <c r="AU62">
        <v>14.63803862640639</v>
      </c>
      <c r="AV62">
        <v>0.06740021594629894</v>
      </c>
      <c r="AW62">
        <v>7.34479284533519</v>
      </c>
      <c r="AX62">
        <v>55.51104138499939</v>
      </c>
      <c r="AY62">
        <v>1.646020161960276</v>
      </c>
      <c r="AZ62">
        <v>7.897569249178012</v>
      </c>
    </row>
    <row r="63" spans="1:52">
      <c r="A63" s="2">
        <v>44909</v>
      </c>
      <c r="B63">
        <v>896.3351021147524</v>
      </c>
      <c r="C63">
        <v>0.01807345350885226</v>
      </c>
      <c r="AN63" s="2">
        <v>44909</v>
      </c>
      <c r="AO63">
        <v>1.435296378724227</v>
      </c>
      <c r="AP63">
        <v>396.917426348338</v>
      </c>
      <c r="AQ63">
        <v>3.337731061943725</v>
      </c>
      <c r="AR63">
        <v>0.3504728591605251</v>
      </c>
      <c r="AS63">
        <v>0.005897433578005777</v>
      </c>
      <c r="AT63">
        <v>27.01350736753959</v>
      </c>
      <c r="AU63">
        <v>14.57675094532272</v>
      </c>
      <c r="AV63">
        <v>0.06624751309903679</v>
      </c>
      <c r="AW63">
        <v>7.231892155938109</v>
      </c>
      <c r="AX63">
        <v>55.91086722704884</v>
      </c>
      <c r="AY63">
        <v>1.614679855914203</v>
      </c>
      <c r="AZ63">
        <v>7.816562160188541</v>
      </c>
    </row>
    <row r="64" spans="1:52">
      <c r="A64" s="2">
        <v>44910</v>
      </c>
      <c r="B64">
        <v>888.5844635870949</v>
      </c>
      <c r="C64">
        <v>-0.008647032242038999</v>
      </c>
      <c r="AN64" s="2">
        <v>44910</v>
      </c>
      <c r="AO64">
        <v>1.404286194253095</v>
      </c>
      <c r="AP64">
        <v>398.8405128089549</v>
      </c>
      <c r="AQ64">
        <v>3.31289818962713</v>
      </c>
      <c r="AR64">
        <v>0.3524290031445512</v>
      </c>
      <c r="AS64">
        <v>0.005835011959131906</v>
      </c>
      <c r="AT64">
        <v>27.15720306773863</v>
      </c>
      <c r="AU64">
        <v>14.62967418544117</v>
      </c>
      <c r="AV64">
        <v>0.06628986053847949</v>
      </c>
      <c r="AW64">
        <v>7.360615895219052</v>
      </c>
      <c r="AX64">
        <v>56.47153728060812</v>
      </c>
      <c r="AY64">
        <v>1.563981287564345</v>
      </c>
      <c r="AZ64">
        <v>7.97570245494444</v>
      </c>
    </row>
    <row r="65" spans="1:52">
      <c r="A65" s="2">
        <v>44911</v>
      </c>
      <c r="B65">
        <v>863.8999064095032</v>
      </c>
      <c r="C65">
        <v>-0.02777964075350081</v>
      </c>
      <c r="AN65" s="2">
        <v>44911</v>
      </c>
      <c r="AO65">
        <v>1.40660126340857</v>
      </c>
      <c r="AP65">
        <v>398.7459910527849</v>
      </c>
      <c r="AQ65">
        <v>3.358430321257724</v>
      </c>
      <c r="AR65">
        <v>0.3564224690866966</v>
      </c>
      <c r="AS65">
        <v>0.005825229291427127</v>
      </c>
      <c r="AT65">
        <v>27.20864411540204</v>
      </c>
      <c r="AU65">
        <v>14.19494401266201</v>
      </c>
      <c r="AV65">
        <v>0.0666925908765655</v>
      </c>
      <c r="AW65">
        <v>7.480059990733628</v>
      </c>
      <c r="AX65">
        <v>56.66963530947439</v>
      </c>
      <c r="AY65">
        <v>1.535672409221151</v>
      </c>
      <c r="AZ65">
        <v>7.913401605427805</v>
      </c>
    </row>
    <row r="66" spans="1:52">
      <c r="A66" s="2">
        <v>44912</v>
      </c>
      <c r="B66">
        <v>781.100967848595</v>
      </c>
      <c r="C66">
        <v>-0.09584320816173353</v>
      </c>
      <c r="AN66" s="2">
        <v>44912</v>
      </c>
      <c r="AO66">
        <v>1.414457777822435</v>
      </c>
      <c r="AP66">
        <v>410.4286384166293</v>
      </c>
      <c r="AQ66">
        <v>3.386324090225293</v>
      </c>
      <c r="AR66">
        <v>0.3611043415944469</v>
      </c>
      <c r="AS66">
        <v>0.005500972667709778</v>
      </c>
      <c r="AT66">
        <v>27.56356753610336</v>
      </c>
      <c r="AU66">
        <v>14.43413466853781</v>
      </c>
      <c r="AV66">
        <v>0.06545683712638375</v>
      </c>
      <c r="AW66">
        <v>7.423431783287414</v>
      </c>
      <c r="AX66">
        <v>56.53860188227637</v>
      </c>
      <c r="AY66">
        <v>1.589350895283102</v>
      </c>
      <c r="AZ66">
        <v>7.838046938579668</v>
      </c>
    </row>
    <row r="67" spans="1:52">
      <c r="A67" s="2">
        <v>44913</v>
      </c>
      <c r="B67">
        <v>799.3606492569005</v>
      </c>
      <c r="C67">
        <v>0.02337685159781389</v>
      </c>
      <c r="AN67" s="2">
        <v>44913</v>
      </c>
      <c r="AO67">
        <v>0.5091427585409407</v>
      </c>
      <c r="AP67">
        <v>347.3164975124958</v>
      </c>
      <c r="AQ67">
        <v>5.417154814728183</v>
      </c>
      <c r="AR67">
        <v>0.3838389102523866</v>
      </c>
      <c r="AS67">
        <v>0.00482717154163981</v>
      </c>
      <c r="AT67">
        <v>35.77618284014482</v>
      </c>
      <c r="AU67">
        <v>25.47096980039268</v>
      </c>
      <c r="AV67">
        <v>0.03297686116333946</v>
      </c>
      <c r="AW67">
        <v>9.49707194392944</v>
      </c>
      <c r="AX67">
        <v>20.93502511100391</v>
      </c>
      <c r="AY67">
        <v>2.565781725079048</v>
      </c>
      <c r="AZ67">
        <v>10.11356776578399</v>
      </c>
    </row>
    <row r="68" spans="1:52">
      <c r="A68" s="2">
        <v>44914</v>
      </c>
      <c r="B68">
        <v>806.3034605762707</v>
      </c>
      <c r="C68">
        <v>0.008685455464719771</v>
      </c>
      <c r="AN68" s="2">
        <v>44914</v>
      </c>
      <c r="AO68">
        <v>0.5092946229258676</v>
      </c>
      <c r="AP68">
        <v>350.2429845013861</v>
      </c>
      <c r="AQ68">
        <v>5.459432687919872</v>
      </c>
      <c r="AR68">
        <v>0.3711729416039717</v>
      </c>
      <c r="AS68">
        <v>0.004868595448958002</v>
      </c>
      <c r="AT68">
        <v>34.86952109869826</v>
      </c>
      <c r="AU68">
        <v>25.88432944756981</v>
      </c>
      <c r="AV68">
        <v>0.03325439075100889</v>
      </c>
      <c r="AW68">
        <v>9.644949671553656</v>
      </c>
      <c r="AX68">
        <v>21.08993078069719</v>
      </c>
      <c r="AY68">
        <v>2.592978720565858</v>
      </c>
      <c r="AZ68">
        <v>10.28196410476168</v>
      </c>
    </row>
    <row r="69" spans="1:52">
      <c r="A69" s="2">
        <v>44915</v>
      </c>
      <c r="B69">
        <v>774.1263936896809</v>
      </c>
      <c r="C69">
        <v>-0.03990689419042392</v>
      </c>
      <c r="AN69" s="2">
        <v>44915</v>
      </c>
      <c r="AO69">
        <v>0.5100297854003614</v>
      </c>
      <c r="AP69">
        <v>355.3886512425516</v>
      </c>
      <c r="AQ69">
        <v>5.508731344482638</v>
      </c>
      <c r="AR69">
        <v>0.3731239590945545</v>
      </c>
      <c r="AS69">
        <v>0.004774479664091767</v>
      </c>
      <c r="AT69">
        <v>34.77506003155847</v>
      </c>
      <c r="AU69">
        <v>25.94613622545241</v>
      </c>
      <c r="AV69">
        <v>0.03248169776681058</v>
      </c>
      <c r="AW69">
        <v>9.558867229143541</v>
      </c>
      <c r="AX69">
        <v>21.40198484784685</v>
      </c>
      <c r="AY69">
        <v>2.601914138759878</v>
      </c>
      <c r="AZ69">
        <v>10.36543102464497</v>
      </c>
    </row>
    <row r="70" spans="1:52">
      <c r="A70" s="2">
        <v>44916</v>
      </c>
      <c r="B70">
        <v>803.3647243139501</v>
      </c>
      <c r="C70">
        <v>0.03776945323477743</v>
      </c>
      <c r="AN70" s="2">
        <v>44916</v>
      </c>
      <c r="AO70">
        <v>0.5095602355550743</v>
      </c>
      <c r="AP70">
        <v>359.926355774431</v>
      </c>
      <c r="AQ70">
        <v>5.435592303287067</v>
      </c>
      <c r="AR70">
        <v>0.3702830221924115</v>
      </c>
      <c r="AS70">
        <v>0.00481477445800989</v>
      </c>
      <c r="AT70">
        <v>34.70461028275485</v>
      </c>
      <c r="AU70">
        <v>26.13511608811442</v>
      </c>
      <c r="AV70">
        <v>0.03230641151562032</v>
      </c>
      <c r="AW70">
        <v>9.551717637177507</v>
      </c>
      <c r="AX70">
        <v>21.38123785743766</v>
      </c>
      <c r="AY70">
        <v>2.62292405953331</v>
      </c>
      <c r="AZ70">
        <v>10.23722605780103</v>
      </c>
    </row>
    <row r="71" spans="1:52">
      <c r="A71" s="2">
        <v>44917</v>
      </c>
      <c r="B71">
        <v>788.6621307194423</v>
      </c>
      <c r="C71">
        <v>-0.01830126858888825</v>
      </c>
      <c r="AN71" s="2">
        <v>44917</v>
      </c>
      <c r="AO71">
        <v>0.4987078982428103</v>
      </c>
      <c r="AP71">
        <v>362.0964669983827</v>
      </c>
      <c r="AQ71">
        <v>5.464759080655771</v>
      </c>
      <c r="AR71">
        <v>0.3715544988091209</v>
      </c>
      <c r="AS71">
        <v>0.004755153184392766</v>
      </c>
      <c r="AT71">
        <v>35.02430777638741</v>
      </c>
      <c r="AU71">
        <v>26.44317839851457</v>
      </c>
      <c r="AV71">
        <v>0.03185672667227025</v>
      </c>
      <c r="AW71">
        <v>9.445883517560265</v>
      </c>
      <c r="AX71">
        <v>21.26698500007764</v>
      </c>
      <c r="AY71">
        <v>2.611865339328314</v>
      </c>
      <c r="AZ71">
        <v>10.14522750319546</v>
      </c>
    </row>
    <row r="72" spans="1:52">
      <c r="A72" s="2">
        <v>44918</v>
      </c>
      <c r="B72">
        <v>790.7659690329435</v>
      </c>
      <c r="C72">
        <v>0.002667604074741092</v>
      </c>
      <c r="AN72" s="2">
        <v>44918</v>
      </c>
      <c r="AO72">
        <v>0.5030263011582644</v>
      </c>
      <c r="AP72">
        <v>357.9918701288265</v>
      </c>
      <c r="AQ72">
        <v>5.413938388842936</v>
      </c>
      <c r="AR72">
        <v>0.3733785352824109</v>
      </c>
      <c r="AS72">
        <v>0.004763956227405442</v>
      </c>
      <c r="AT72">
        <v>35.31252922585968</v>
      </c>
      <c r="AU72">
        <v>26.30033746959492</v>
      </c>
      <c r="AV72">
        <v>0.03182439637110335</v>
      </c>
      <c r="AW72">
        <v>9.431503860468073</v>
      </c>
      <c r="AX72">
        <v>21.25853574276133</v>
      </c>
      <c r="AY72">
        <v>2.698524302464135</v>
      </c>
      <c r="AZ72">
        <v>10.1020645013741</v>
      </c>
    </row>
    <row r="73" spans="1:52">
      <c r="A73" s="2">
        <v>44919</v>
      </c>
      <c r="B73">
        <v>789.9403281017359</v>
      </c>
      <c r="C73">
        <v>-0.001044102760539123</v>
      </c>
      <c r="AN73" s="2">
        <v>44919</v>
      </c>
      <c r="AO73">
        <v>0.5128840716051813</v>
      </c>
      <c r="AP73">
        <v>353.5286017607018</v>
      </c>
      <c r="AQ73">
        <v>5.433463750601658</v>
      </c>
      <c r="AR73">
        <v>0.3725105684375734</v>
      </c>
      <c r="AS73">
        <v>0.004768541130876538</v>
      </c>
      <c r="AT73">
        <v>34.93778893083846</v>
      </c>
      <c r="AU73">
        <v>26.50760369502523</v>
      </c>
      <c r="AV73">
        <v>0.03171242202549088</v>
      </c>
      <c r="AW73">
        <v>9.520864208410508</v>
      </c>
      <c r="AX73">
        <v>21.1234625242264</v>
      </c>
      <c r="AY73">
        <v>2.689885812365614</v>
      </c>
      <c r="AZ73">
        <v>10.26374583633776</v>
      </c>
    </row>
    <row r="74" spans="1:52">
      <c r="A74" s="2">
        <v>44920</v>
      </c>
      <c r="B74">
        <v>786.6684960418835</v>
      </c>
      <c r="C74">
        <v>-0.00414187242182551</v>
      </c>
      <c r="AN74" s="2">
        <v>44920</v>
      </c>
      <c r="AO74">
        <v>0.6529763522038567</v>
      </c>
      <c r="AP74">
        <v>218.2133886204787</v>
      </c>
      <c r="AQ74">
        <v>4.257854500888913</v>
      </c>
      <c r="AR74">
        <v>0.4630009044998051</v>
      </c>
      <c r="AS74">
        <v>0.006701646761575127</v>
      </c>
      <c r="AT74">
        <v>25.99303730362329</v>
      </c>
      <c r="AU74">
        <v>14.6736708885494</v>
      </c>
      <c r="AV74">
        <v>0.0705151260306863</v>
      </c>
      <c r="AW74">
        <v>12.29649399500638</v>
      </c>
      <c r="AX74">
        <v>25.62797822585112</v>
      </c>
      <c r="AY74">
        <v>3.777940157688106</v>
      </c>
      <c r="AZ74">
        <v>8.292820152467861</v>
      </c>
    </row>
    <row r="75" spans="1:52">
      <c r="A75" s="2">
        <v>44921</v>
      </c>
      <c r="B75">
        <v>785.1173507598205</v>
      </c>
      <c r="C75">
        <v>-0.001971790264727158</v>
      </c>
      <c r="AN75" s="2">
        <v>44921</v>
      </c>
      <c r="AO75">
        <v>0.6524502005999153</v>
      </c>
      <c r="AP75">
        <v>217.9246857194962</v>
      </c>
      <c r="AQ75">
        <v>4.247562226752366</v>
      </c>
      <c r="AR75">
        <v>0.4650733344875919</v>
      </c>
      <c r="AS75">
        <v>0.006693510289699097</v>
      </c>
      <c r="AT75">
        <v>26.36134614839013</v>
      </c>
      <c r="AU75">
        <v>14.52894756001853</v>
      </c>
      <c r="AV75">
        <v>0.07053779323628516</v>
      </c>
      <c r="AW75">
        <v>12.12516095706221</v>
      </c>
      <c r="AX75">
        <v>25.62942618620266</v>
      </c>
      <c r="AY75">
        <v>3.789513169029411</v>
      </c>
      <c r="AZ75">
        <v>8.351269489065139</v>
      </c>
    </row>
    <row r="76" spans="1:52">
      <c r="A76" s="2">
        <v>44922</v>
      </c>
      <c r="B76">
        <v>789.9170293528019</v>
      </c>
      <c r="C76">
        <v>0.006113326356036231</v>
      </c>
      <c r="AN76" s="2">
        <v>44922</v>
      </c>
      <c r="AO76">
        <v>0.6385927264364915</v>
      </c>
      <c r="AP76">
        <v>214.5594775025954</v>
      </c>
      <c r="AQ76">
        <v>4.265501778617283</v>
      </c>
      <c r="AR76">
        <v>0.4668845679455615</v>
      </c>
      <c r="AS76">
        <v>0.006712447472512925</v>
      </c>
      <c r="AT76">
        <v>26.7667773872455</v>
      </c>
      <c r="AU76">
        <v>14.38138654338464</v>
      </c>
      <c r="AV76">
        <v>0.07058672074944948</v>
      </c>
      <c r="AW76">
        <v>12.10577856497484</v>
      </c>
      <c r="AX76">
        <v>25.16535305186996</v>
      </c>
      <c r="AY76">
        <v>3.847112837224935</v>
      </c>
      <c r="AZ76">
        <v>8.345923230084312</v>
      </c>
    </row>
    <row r="77" spans="1:52">
      <c r="A77" s="2">
        <v>44923</v>
      </c>
      <c r="B77">
        <v>785.2491935129766</v>
      </c>
      <c r="C77">
        <v>-0.005909273589974173</v>
      </c>
      <c r="AN77" s="2">
        <v>44923</v>
      </c>
      <c r="AO77">
        <v>0.6183764107579474</v>
      </c>
      <c r="AP77">
        <v>217.0554481079697</v>
      </c>
      <c r="AQ77">
        <v>4.26067804536717</v>
      </c>
      <c r="AR77">
        <v>0.4588870768724517</v>
      </c>
      <c r="AS77">
        <v>0.006745119037420329</v>
      </c>
      <c r="AT77">
        <v>26.50923708056378</v>
      </c>
      <c r="AU77">
        <v>14.56557475520028</v>
      </c>
      <c r="AV77">
        <v>0.07091106454429429</v>
      </c>
      <c r="AW77">
        <v>12.32379583492905</v>
      </c>
      <c r="AX77">
        <v>25.26608919731802</v>
      </c>
      <c r="AY77">
        <v>3.897375684289999</v>
      </c>
      <c r="AZ77">
        <v>8.318764684004998</v>
      </c>
    </row>
    <row r="78" spans="1:52">
      <c r="A78" s="2">
        <v>44924</v>
      </c>
      <c r="B78">
        <v>757.456090599258</v>
      </c>
      <c r="C78">
        <v>-0.03539399103280871</v>
      </c>
      <c r="AN78" s="2">
        <v>44924</v>
      </c>
      <c r="AO78">
        <v>0.6374962967878768</v>
      </c>
      <c r="AP78">
        <v>219.4034883223284</v>
      </c>
      <c r="AQ78">
        <v>4.272716110120785</v>
      </c>
      <c r="AR78">
        <v>0.4471060955993783</v>
      </c>
      <c r="AS78">
        <v>0.006570365785727603</v>
      </c>
      <c r="AT78">
        <v>26.91805307601157</v>
      </c>
      <c r="AU78">
        <v>14.69075817675941</v>
      </c>
      <c r="AV78">
        <v>0.06975230878896407</v>
      </c>
      <c r="AW78">
        <v>12.34186316741337</v>
      </c>
      <c r="AX78">
        <v>25.11606739622761</v>
      </c>
      <c r="AY78">
        <v>4.25881408413559</v>
      </c>
      <c r="AZ78">
        <v>8.360014086635475</v>
      </c>
    </row>
    <row r="79" spans="1:52">
      <c r="A79" s="2">
        <v>44925</v>
      </c>
      <c r="B79">
        <v>759.294481003084</v>
      </c>
      <c r="C79">
        <v>0.002427058712237029</v>
      </c>
      <c r="AN79" s="2">
        <v>44925</v>
      </c>
      <c r="AO79">
        <v>0.629419790741011</v>
      </c>
      <c r="AP79">
        <v>223.8543374572997</v>
      </c>
      <c r="AQ79">
        <v>4.367631792196206</v>
      </c>
      <c r="AR79">
        <v>0.4438364593722868</v>
      </c>
      <c r="AS79">
        <v>0.006548966674782043</v>
      </c>
      <c r="AT79">
        <v>26.49971093933513</v>
      </c>
      <c r="AU79">
        <v>14.64255377793921</v>
      </c>
      <c r="AV79">
        <v>0.06917558386418651</v>
      </c>
      <c r="AW79">
        <v>12.55190954564277</v>
      </c>
      <c r="AX79">
        <v>25.35257345008328</v>
      </c>
      <c r="AY79">
        <v>4.374555207943185</v>
      </c>
      <c r="AZ79">
        <v>8.24131766452401</v>
      </c>
    </row>
    <row r="80" spans="1:52">
      <c r="A80" s="2">
        <v>44926</v>
      </c>
      <c r="B80">
        <v>756.9258891532506</v>
      </c>
      <c r="C80">
        <v>-0.003119464067095956</v>
      </c>
      <c r="AN80" s="2">
        <v>44926</v>
      </c>
      <c r="AO80">
        <v>0.6487899017833637</v>
      </c>
      <c r="AP80">
        <v>222.0531643906041</v>
      </c>
      <c r="AQ80">
        <v>4.402229593739829</v>
      </c>
      <c r="AR80">
        <v>0.4435175491830097</v>
      </c>
      <c r="AS80">
        <v>0.006543056860991392</v>
      </c>
      <c r="AT80">
        <v>26.52840056699777</v>
      </c>
      <c r="AU80">
        <v>14.54439683848037</v>
      </c>
      <c r="AV80">
        <v>0.06909428891382725</v>
      </c>
      <c r="AW80">
        <v>12.83015505748919</v>
      </c>
      <c r="AX80">
        <v>25.83985991078396</v>
      </c>
      <c r="AY80">
        <v>4.210922097037544</v>
      </c>
      <c r="AZ80">
        <v>8.149038188812494</v>
      </c>
    </row>
    <row r="81" spans="1:52">
      <c r="A81" s="2">
        <v>44927</v>
      </c>
      <c r="B81">
        <v>758.2210755113729</v>
      </c>
      <c r="C81">
        <v>0.001711113831198263</v>
      </c>
      <c r="AN81" s="2">
        <v>44927</v>
      </c>
      <c r="AO81">
        <v>0.5182671451528598</v>
      </c>
      <c r="AP81">
        <v>322.2214373201135</v>
      </c>
      <c r="AQ81">
        <v>5.078325310908455</v>
      </c>
      <c r="AR81">
        <v>0.3722284727028561</v>
      </c>
      <c r="AS81">
        <v>0.006882816644416941</v>
      </c>
      <c r="AT81">
        <v>35.79688646788709</v>
      </c>
      <c r="AU81">
        <v>21.24950453498117</v>
      </c>
      <c r="AV81">
        <v>0.0319430356744666</v>
      </c>
      <c r="AW81">
        <v>10.5153387235166</v>
      </c>
      <c r="AX81">
        <v>20.51075417158652</v>
      </c>
      <c r="AY81">
        <v>1.547778641678938</v>
      </c>
      <c r="AZ81">
        <v>11.32083378109502</v>
      </c>
    </row>
    <row r="82" spans="1:52">
      <c r="A82" s="2">
        <v>44928</v>
      </c>
      <c r="B82">
        <v>761.697402105167</v>
      </c>
      <c r="C82">
        <v>0.004584845642083391</v>
      </c>
      <c r="AN82" s="2">
        <v>44928</v>
      </c>
      <c r="AO82">
        <v>0.5194801881337614</v>
      </c>
      <c r="AP82">
        <v>318.9592041641702</v>
      </c>
      <c r="AQ82">
        <v>5.114932158222157</v>
      </c>
      <c r="AR82">
        <v>0.3775345170643772</v>
      </c>
      <c r="AS82">
        <v>0.006880009409318415</v>
      </c>
      <c r="AT82">
        <v>36.1133644295702</v>
      </c>
      <c r="AU82">
        <v>21.0637543079849</v>
      </c>
      <c r="AV82">
        <v>0.03196447380537559</v>
      </c>
      <c r="AW82">
        <v>10.45313420445703</v>
      </c>
      <c r="AX82">
        <v>20.55840483942375</v>
      </c>
      <c r="AY82">
        <v>1.551884296717607</v>
      </c>
      <c r="AZ82">
        <v>11.19095677832221</v>
      </c>
    </row>
    <row r="83" spans="1:52">
      <c r="A83" s="2">
        <v>44929</v>
      </c>
      <c r="B83">
        <v>775.258295519773</v>
      </c>
      <c r="C83">
        <v>0.01780351800744828</v>
      </c>
      <c r="AN83" s="2">
        <v>44929</v>
      </c>
      <c r="AO83">
        <v>0.5168799964199225</v>
      </c>
      <c r="AP83">
        <v>319.142283485954</v>
      </c>
      <c r="AQ83">
        <v>5.0633388122325</v>
      </c>
      <c r="AR83">
        <v>0.3817046917498258</v>
      </c>
      <c r="AS83">
        <v>0.0069681047674236</v>
      </c>
      <c r="AT83">
        <v>36.45607767414405</v>
      </c>
      <c r="AU83">
        <v>20.84020670361528</v>
      </c>
      <c r="AV83">
        <v>0.0321363545456582</v>
      </c>
      <c r="AW83">
        <v>10.51520924774307</v>
      </c>
      <c r="AX83">
        <v>20.32516422078287</v>
      </c>
      <c r="AY83">
        <v>1.395018731181438</v>
      </c>
      <c r="AZ83">
        <v>11.12326704270386</v>
      </c>
    </row>
    <row r="84" spans="1:52">
      <c r="A84" s="2">
        <v>44930</v>
      </c>
      <c r="B84">
        <v>779.0112845282367</v>
      </c>
      <c r="C84">
        <v>0.004840953047716257</v>
      </c>
      <c r="AN84" s="2">
        <v>44930</v>
      </c>
      <c r="AO84">
        <v>0.5209642272195311</v>
      </c>
      <c r="AP84">
        <v>322.3076101912779</v>
      </c>
      <c r="AQ84">
        <v>4.995966865905916</v>
      </c>
      <c r="AR84">
        <v>0.3829175988687747</v>
      </c>
      <c r="AS84">
        <v>0.007009667081302047</v>
      </c>
      <c r="AT84">
        <v>36.52727686148654</v>
      </c>
      <c r="AU84">
        <v>20.81495069803409</v>
      </c>
      <c r="AV84">
        <v>0.03230820187155999</v>
      </c>
      <c r="AW84">
        <v>10.69580859302065</v>
      </c>
      <c r="AX84">
        <v>20.48442007823919</v>
      </c>
      <c r="AY84">
        <v>1.188376632531764</v>
      </c>
      <c r="AZ84">
        <v>11.16252278851983</v>
      </c>
    </row>
    <row r="85" spans="1:52">
      <c r="A85" s="2">
        <v>44931</v>
      </c>
      <c r="B85">
        <v>806.8282378983203</v>
      </c>
      <c r="C85">
        <v>0.03570802364811598</v>
      </c>
      <c r="AN85" s="2">
        <v>44931</v>
      </c>
      <c r="AO85">
        <v>0.5041786546064912</v>
      </c>
      <c r="AP85">
        <v>314.9716503006059</v>
      </c>
      <c r="AQ85">
        <v>4.869315527343241</v>
      </c>
      <c r="AR85">
        <v>0.377038898783873</v>
      </c>
      <c r="AS85">
        <v>0.007183143778065339</v>
      </c>
      <c r="AT85">
        <v>36.7769694604174</v>
      </c>
      <c r="AU85">
        <v>21.0672507483009</v>
      </c>
      <c r="AV85">
        <v>0.03235093630222235</v>
      </c>
      <c r="AW85">
        <v>10.72495274048931</v>
      </c>
      <c r="AX85">
        <v>20.51678501669245</v>
      </c>
      <c r="AY85">
        <v>1.218255235295161</v>
      </c>
      <c r="AZ85">
        <v>11.26575967330012</v>
      </c>
    </row>
    <row r="86" spans="1:52">
      <c r="A86" s="2">
        <v>44932</v>
      </c>
      <c r="B86">
        <v>798.731908173049</v>
      </c>
      <c r="C86">
        <v>-0.01003476247480029</v>
      </c>
      <c r="AN86" s="2">
        <v>44932</v>
      </c>
      <c r="AO86">
        <v>0.511676197453425</v>
      </c>
      <c r="AP86">
        <v>310.365572512703</v>
      </c>
      <c r="AQ86">
        <v>4.962453428384469</v>
      </c>
      <c r="AR86">
        <v>0.3768272796681483</v>
      </c>
      <c r="AS86">
        <v>0.007121022830902099</v>
      </c>
      <c r="AT86">
        <v>36.64400266887098</v>
      </c>
      <c r="AU86">
        <v>20.9187834948161</v>
      </c>
      <c r="AV86">
        <v>0.03217422106247648</v>
      </c>
      <c r="AW86">
        <v>10.91470835398449</v>
      </c>
      <c r="AX86">
        <v>20.78013720465001</v>
      </c>
      <c r="AY86">
        <v>1.209904824761912</v>
      </c>
      <c r="AZ86">
        <v>11.48355118548479</v>
      </c>
    </row>
    <row r="87" spans="1:52">
      <c r="A87" s="2">
        <v>44933</v>
      </c>
      <c r="B87">
        <v>811.3235074736574</v>
      </c>
      <c r="C87">
        <v>0.01576448764818905</v>
      </c>
      <c r="AN87" s="2">
        <v>44933</v>
      </c>
      <c r="AO87">
        <v>0.5091551879159091</v>
      </c>
      <c r="AP87">
        <v>304.3543135807109</v>
      </c>
      <c r="AQ87">
        <v>5.02313346983189</v>
      </c>
      <c r="AR87">
        <v>0.3778105318959139</v>
      </c>
      <c r="AS87">
        <v>0.007176525210312337</v>
      </c>
      <c r="AT87">
        <v>36.78657573610491</v>
      </c>
      <c r="AU87">
        <v>20.91673168311704</v>
      </c>
      <c r="AV87">
        <v>0.03218952664358771</v>
      </c>
      <c r="AW87">
        <v>10.95629060533835</v>
      </c>
      <c r="AX87">
        <v>20.80890521793886</v>
      </c>
      <c r="AY87">
        <v>1.224468568741327</v>
      </c>
      <c r="AZ87">
        <v>11.32672004894478</v>
      </c>
    </row>
    <row r="88" spans="1:52">
      <c r="A88" s="2">
        <v>44934</v>
      </c>
      <c r="B88">
        <v>809.9865524239952</v>
      </c>
      <c r="C88">
        <v>-0.001647869237544008</v>
      </c>
      <c r="AN88" s="2">
        <v>44934</v>
      </c>
      <c r="AO88">
        <v>0.5000654907505362</v>
      </c>
      <c r="AP88">
        <v>306.3627141691451</v>
      </c>
      <c r="AQ88">
        <v>4.891593697330018</v>
      </c>
      <c r="AR88">
        <v>0.372198016451552</v>
      </c>
      <c r="AS88">
        <v>0.007171141256177647</v>
      </c>
      <c r="AT88">
        <v>36.69935178755082</v>
      </c>
      <c r="AU88">
        <v>21.15522874991202</v>
      </c>
      <c r="AV88">
        <v>0.03281668775435186</v>
      </c>
      <c r="AW88">
        <v>11.02482607199425</v>
      </c>
      <c r="AX88">
        <v>20.01109316066936</v>
      </c>
      <c r="AY88">
        <v>1.147438520313282</v>
      </c>
      <c r="AZ88">
        <v>11.85200068736378</v>
      </c>
    </row>
    <row r="89" spans="1:52">
      <c r="A89" s="2">
        <v>44935</v>
      </c>
      <c r="B89">
        <v>835.1333059201081</v>
      </c>
      <c r="C89">
        <v>0.03104589010874048</v>
      </c>
      <c r="AN89" s="2">
        <v>44935</v>
      </c>
      <c r="AO89">
        <v>0.4869988269795715</v>
      </c>
      <c r="AP89">
        <v>297.4161874647458</v>
      </c>
      <c r="AQ89">
        <v>4.907124575520813</v>
      </c>
      <c r="AR89">
        <v>0.3663460059162909</v>
      </c>
      <c r="AS89">
        <v>0.007343234299753995</v>
      </c>
      <c r="AT89">
        <v>36.85394338269325</v>
      </c>
      <c r="AU89">
        <v>21.2604736782054</v>
      </c>
      <c r="AV89">
        <v>0.03327882373274592</v>
      </c>
      <c r="AW89">
        <v>11.17358927817098</v>
      </c>
      <c r="AX89">
        <v>19.83471201245595</v>
      </c>
      <c r="AY89">
        <v>1.104969696379747</v>
      </c>
      <c r="AZ89">
        <v>11.90254761092861</v>
      </c>
    </row>
    <row r="90" spans="1:52">
      <c r="A90" s="2">
        <v>44936</v>
      </c>
      <c r="B90">
        <v>853.6349005234759</v>
      </c>
      <c r="C90">
        <v>0.02215406148002175</v>
      </c>
      <c r="AN90" s="2">
        <v>44936</v>
      </c>
      <c r="AO90">
        <v>0.4814821516152617</v>
      </c>
      <c r="AP90">
        <v>282.5327110921692</v>
      </c>
      <c r="AQ90">
        <v>4.956897398589139</v>
      </c>
      <c r="AR90">
        <v>0.3760113093425565</v>
      </c>
      <c r="AS90">
        <v>0.007452150593193835</v>
      </c>
      <c r="AT90">
        <v>37.88301980637085</v>
      </c>
      <c r="AU90">
        <v>21.27434002849872</v>
      </c>
      <c r="AV90">
        <v>0.03308928649709413</v>
      </c>
      <c r="AW90">
        <v>11.15963089991972</v>
      </c>
      <c r="AX90">
        <v>20.16829869810327</v>
      </c>
      <c r="AY90">
        <v>0.9736072446809279</v>
      </c>
      <c r="AZ90">
        <v>11.68478947033369</v>
      </c>
    </row>
    <row r="91" spans="1:52">
      <c r="A91" s="2">
        <v>44937</v>
      </c>
      <c r="B91">
        <v>865.6497985376657</v>
      </c>
      <c r="C91">
        <v>0.01407498452420564</v>
      </c>
      <c r="AN91" s="2">
        <v>44937</v>
      </c>
      <c r="AO91">
        <v>0.4835737047306892</v>
      </c>
      <c r="AP91">
        <v>281.3856173003977</v>
      </c>
      <c r="AQ91">
        <v>4.815247399214471</v>
      </c>
      <c r="AR91">
        <v>0.3746860032913524</v>
      </c>
      <c r="AS91">
        <v>0.007447981277920806</v>
      </c>
      <c r="AT91">
        <v>38.04262246593002</v>
      </c>
      <c r="AU91">
        <v>21.44557769866863</v>
      </c>
      <c r="AV91">
        <v>0.03317730439606045</v>
      </c>
      <c r="AW91">
        <v>11.15285244632669</v>
      </c>
      <c r="AX91">
        <v>20.08789827638346</v>
      </c>
      <c r="AY91">
        <v>0.9893785049969699</v>
      </c>
      <c r="AZ91">
        <v>11.85777843613935</v>
      </c>
    </row>
    <row r="92" spans="1:52">
      <c r="A92" s="2">
        <v>44938</v>
      </c>
      <c r="B92">
        <v>897.9799354253132</v>
      </c>
      <c r="C92">
        <v>0.0373478246541068</v>
      </c>
      <c r="AN92" s="2">
        <v>44938</v>
      </c>
      <c r="AO92">
        <v>0.4862272484790368</v>
      </c>
      <c r="AP92">
        <v>293.0495074273246</v>
      </c>
      <c r="AQ92">
        <v>4.018866335914385</v>
      </c>
      <c r="AR92">
        <v>0.379620869027556</v>
      </c>
      <c r="AS92">
        <v>0.007552942406880382</v>
      </c>
      <c r="AT92">
        <v>38.7965190542544</v>
      </c>
      <c r="AU92">
        <v>21.4290394242416</v>
      </c>
      <c r="AV92">
        <v>0.03329809593717108</v>
      </c>
      <c r="AW92">
        <v>11.37601807751818</v>
      </c>
      <c r="AX92">
        <v>20.07331224688797</v>
      </c>
      <c r="AY92">
        <v>1.017063701437723</v>
      </c>
      <c r="AZ92">
        <v>12.03641028841021</v>
      </c>
    </row>
    <row r="93" spans="1:52">
      <c r="A93" s="2">
        <v>44939</v>
      </c>
      <c r="B93">
        <v>920.4157985186437</v>
      </c>
      <c r="C93">
        <v>0.02498481559357346</v>
      </c>
      <c r="AN93" s="2">
        <v>44939</v>
      </c>
      <c r="AO93">
        <v>0.468823594799729</v>
      </c>
      <c r="AP93">
        <v>292.4534828038881</v>
      </c>
      <c r="AQ93">
        <v>4.235403662596203</v>
      </c>
      <c r="AR93">
        <v>0.3843539483713485</v>
      </c>
      <c r="AS93">
        <v>0.007316615365823783</v>
      </c>
      <c r="AT93">
        <v>39.3797310035936</v>
      </c>
      <c r="AU93">
        <v>21.44199127741912</v>
      </c>
      <c r="AV93">
        <v>0.03324784472156009</v>
      </c>
      <c r="AW93">
        <v>11.44381684984736</v>
      </c>
      <c r="AX93">
        <v>20.06685255393063</v>
      </c>
      <c r="AY93">
        <v>1.027864642566154</v>
      </c>
      <c r="AZ93">
        <v>11.8210113097428</v>
      </c>
    </row>
    <row r="94" spans="1:52">
      <c r="A94" s="2">
        <v>44940</v>
      </c>
      <c r="B94">
        <v>952.2871826566063</v>
      </c>
      <c r="C94">
        <v>0.03462715893105894</v>
      </c>
      <c r="AN94" s="2">
        <v>44940</v>
      </c>
      <c r="AO94">
        <v>0.4620893824222994</v>
      </c>
      <c r="AP94">
        <v>288.9991807721926</v>
      </c>
      <c r="AQ94">
        <v>4.235806715961454</v>
      </c>
      <c r="AR94">
        <v>0.389390151778051</v>
      </c>
      <c r="AS94">
        <v>0.00718934301161201</v>
      </c>
      <c r="AT94">
        <v>39.88464932125396</v>
      </c>
      <c r="AU94">
        <v>21.50870168082348</v>
      </c>
      <c r="AV94">
        <v>0.0336223666635316</v>
      </c>
      <c r="AW94">
        <v>11.44007999867207</v>
      </c>
      <c r="AX94">
        <v>20.37752037712481</v>
      </c>
      <c r="AY94">
        <v>0.9682669979574899</v>
      </c>
      <c r="AZ94">
        <v>11.98116031508163</v>
      </c>
    </row>
    <row r="95" spans="1:52">
      <c r="A95" s="2">
        <v>44941</v>
      </c>
      <c r="B95">
        <v>1013.257991418727</v>
      </c>
      <c r="C95">
        <v>0.06402565305145647</v>
      </c>
      <c r="AN95" s="2">
        <v>44941</v>
      </c>
      <c r="AO95">
        <v>0.5010944943233862</v>
      </c>
      <c r="AP95">
        <v>355.439674392153</v>
      </c>
      <c r="AQ95">
        <v>4.401534817660908</v>
      </c>
      <c r="AR95">
        <v>0.4721069884425237</v>
      </c>
      <c r="AS95">
        <v>0.006157743516273084</v>
      </c>
      <c r="AT95">
        <v>40.29882127003648</v>
      </c>
      <c r="AU95">
        <v>12.72245744380158</v>
      </c>
      <c r="AV95">
        <v>0.06224240341845947</v>
      </c>
      <c r="AW95">
        <v>8.640973146919615</v>
      </c>
      <c r="AX95">
        <v>22.66958429617813</v>
      </c>
      <c r="AY95">
        <v>1.457757411905736</v>
      </c>
      <c r="AZ95">
        <v>8.876934784451482</v>
      </c>
    </row>
    <row r="96" spans="1:52">
      <c r="A96" s="2">
        <v>44942</v>
      </c>
      <c r="B96">
        <v>1003.532366770721</v>
      </c>
      <c r="C96">
        <v>-0.009598369546919283</v>
      </c>
      <c r="AN96" s="2">
        <v>44942</v>
      </c>
      <c r="AO96">
        <v>0.47601434278991</v>
      </c>
      <c r="AP96">
        <v>354.1912957172996</v>
      </c>
      <c r="AQ96">
        <v>4.411905388558534</v>
      </c>
      <c r="AR96">
        <v>0.4733571577560203</v>
      </c>
      <c r="AS96">
        <v>0.006138052538705484</v>
      </c>
      <c r="AT96">
        <v>40.35987467975508</v>
      </c>
      <c r="AU96">
        <v>12.8187192744924</v>
      </c>
      <c r="AV96">
        <v>0.06161564305849132</v>
      </c>
      <c r="AW96">
        <v>8.780875823853592</v>
      </c>
      <c r="AX96">
        <v>22.80694183984273</v>
      </c>
      <c r="AY96">
        <v>1.536549311688687</v>
      </c>
      <c r="AZ96">
        <v>8.842606194790701</v>
      </c>
    </row>
    <row r="97" spans="1:52">
      <c r="A97" s="2">
        <v>44943</v>
      </c>
      <c r="B97">
        <v>1004.354851558088</v>
      </c>
      <c r="C97">
        <v>0.0008195896959590776</v>
      </c>
      <c r="AN97" s="2">
        <v>44943</v>
      </c>
      <c r="AO97">
        <v>0.4691523806494908</v>
      </c>
      <c r="AP97">
        <v>354.7099162154938</v>
      </c>
      <c r="AQ97">
        <v>4.430789220330994</v>
      </c>
      <c r="AR97">
        <v>0.4782163950184752</v>
      </c>
      <c r="AS97">
        <v>0.006054795262826197</v>
      </c>
      <c r="AT97">
        <v>40.82891438613542</v>
      </c>
      <c r="AU97">
        <v>13.09365230527663</v>
      </c>
      <c r="AV97">
        <v>0.06066443734755361</v>
      </c>
      <c r="AW97">
        <v>8.813738417894685</v>
      </c>
      <c r="AX97">
        <v>22.02622205099119</v>
      </c>
      <c r="AY97">
        <v>1.489440630196778</v>
      </c>
      <c r="AZ97">
        <v>8.906291232677454</v>
      </c>
    </row>
    <row r="98" spans="1:52">
      <c r="A98" s="2">
        <v>44944</v>
      </c>
      <c r="B98">
        <v>1008.959546806199</v>
      </c>
      <c r="C98">
        <v>0.004584729432001167</v>
      </c>
      <c r="AN98" s="2">
        <v>44944</v>
      </c>
      <c r="AO98">
        <v>0.4439709827235603</v>
      </c>
      <c r="AP98">
        <v>360.0818015696727</v>
      </c>
      <c r="AQ98">
        <v>4.345344031308277</v>
      </c>
      <c r="AR98">
        <v>0.4785319977659075</v>
      </c>
      <c r="AS98">
        <v>0.006083161600586175</v>
      </c>
      <c r="AT98">
        <v>40.79595916455556</v>
      </c>
      <c r="AU98">
        <v>12.79508151048447</v>
      </c>
      <c r="AV98">
        <v>0.06124381888663045</v>
      </c>
      <c r="AW98">
        <v>8.637059236789772</v>
      </c>
      <c r="AX98">
        <v>22.56005404927302</v>
      </c>
      <c r="AY98">
        <v>1.53478297611343</v>
      </c>
      <c r="AZ98">
        <v>9.20053898378789</v>
      </c>
    </row>
    <row r="99" spans="1:52">
      <c r="A99" s="2">
        <v>44945</v>
      </c>
      <c r="B99">
        <v>961.8883942580292</v>
      </c>
      <c r="C99">
        <v>-0.04665316136526088</v>
      </c>
      <c r="AN99" s="2">
        <v>44945</v>
      </c>
      <c r="AO99">
        <v>0.4373420227158366</v>
      </c>
      <c r="AP99">
        <v>363.0168211369767</v>
      </c>
      <c r="AQ99">
        <v>4.477150269135251</v>
      </c>
      <c r="AR99">
        <v>0.475909483248714</v>
      </c>
      <c r="AS99">
        <v>0.0059305943395786</v>
      </c>
      <c r="AT99">
        <v>40.63211971087797</v>
      </c>
      <c r="AU99">
        <v>12.8605507459833</v>
      </c>
      <c r="AV99">
        <v>0.06031537839347087</v>
      </c>
      <c r="AW99">
        <v>8.856759674750963</v>
      </c>
      <c r="AX99">
        <v>22.81263380931492</v>
      </c>
      <c r="AY99">
        <v>1.611221941968932</v>
      </c>
      <c r="AZ99">
        <v>9.197729101031021</v>
      </c>
    </row>
    <row r="100" spans="1:52">
      <c r="A100" s="2">
        <v>44946</v>
      </c>
      <c r="B100">
        <v>983.1026460125429</v>
      </c>
      <c r="C100">
        <v>0.02205479542237088</v>
      </c>
      <c r="AN100" s="2">
        <v>44946</v>
      </c>
      <c r="AO100">
        <v>0.4538723433184981</v>
      </c>
      <c r="AP100">
        <v>358.6125683333629</v>
      </c>
      <c r="AQ100">
        <v>4.485914499319215</v>
      </c>
      <c r="AR100">
        <v>0.4751081984871087</v>
      </c>
      <c r="AS100">
        <v>0.005957214310100374</v>
      </c>
      <c r="AT100">
        <v>40.39945369969645</v>
      </c>
      <c r="AU100">
        <v>12.83543206237621</v>
      </c>
      <c r="AV100">
        <v>0.06043895348899277</v>
      </c>
      <c r="AW100">
        <v>8.840215522545014</v>
      </c>
      <c r="AX100">
        <v>23.11256898905994</v>
      </c>
      <c r="AY100">
        <v>1.609014076144468</v>
      </c>
      <c r="AZ100">
        <v>9.285752034901567</v>
      </c>
    </row>
    <row r="101" spans="1:52">
      <c r="A101" s="2">
        <v>44947</v>
      </c>
      <c r="B101">
        <v>1049.741155064241</v>
      </c>
      <c r="C101">
        <v>0.06778387721972168</v>
      </c>
      <c r="AN101" s="2">
        <v>44947</v>
      </c>
      <c r="AO101">
        <v>0.4504941322085722</v>
      </c>
      <c r="AP101">
        <v>357.7484989752345</v>
      </c>
      <c r="AQ101">
        <v>4.430271498335034</v>
      </c>
      <c r="AR101">
        <v>0.4905421738410439</v>
      </c>
      <c r="AS101">
        <v>0.005915006979211439</v>
      </c>
      <c r="AT101">
        <v>41.49365742905691</v>
      </c>
      <c r="AU101">
        <v>12.72105547010732</v>
      </c>
      <c r="AV101">
        <v>0.06034195758299152</v>
      </c>
      <c r="AW101">
        <v>8.854523197057123</v>
      </c>
      <c r="AX101">
        <v>22.95951644582216</v>
      </c>
      <c r="AY101">
        <v>1.440464857401344</v>
      </c>
      <c r="AZ101">
        <v>9.152899326891367</v>
      </c>
    </row>
    <row r="102" spans="1:52">
      <c r="A102" s="2">
        <v>44948</v>
      </c>
      <c r="B102">
        <v>1042.051102625888</v>
      </c>
      <c r="C102">
        <v>-0.007325665380702007</v>
      </c>
      <c r="AN102" s="2">
        <v>44948</v>
      </c>
      <c r="AO102">
        <v>0.9515713356140986</v>
      </c>
      <c r="AP102">
        <v>195.7225839920514</v>
      </c>
      <c r="AQ102">
        <v>4.498642877585509</v>
      </c>
      <c r="AR102">
        <v>0.4922170665439409</v>
      </c>
      <c r="AS102">
        <v>0.005338192270510939</v>
      </c>
      <c r="AT102">
        <v>41.52433747633915</v>
      </c>
      <c r="AU102">
        <v>22.01517361915726</v>
      </c>
      <c r="AV102">
        <v>0.03803288893702732</v>
      </c>
      <c r="AW102">
        <v>9.178212324569005</v>
      </c>
      <c r="AX102">
        <v>28.07053766070848</v>
      </c>
      <c r="AY102">
        <v>1.393586894904203</v>
      </c>
      <c r="AZ102">
        <v>9.288548544558667</v>
      </c>
    </row>
    <row r="103" spans="1:52">
      <c r="A103" s="2">
        <v>44949</v>
      </c>
      <c r="B103">
        <v>1049.813634786465</v>
      </c>
      <c r="C103">
        <v>0.007449281653285178</v>
      </c>
      <c r="AN103" s="2">
        <v>44949</v>
      </c>
      <c r="AO103">
        <v>0.9511132574750764</v>
      </c>
      <c r="AP103">
        <v>193.2304987627147</v>
      </c>
      <c r="AQ103">
        <v>4.428038060836043</v>
      </c>
      <c r="AR103">
        <v>0.4908030373144666</v>
      </c>
      <c r="AS103">
        <v>0.005398530031689477</v>
      </c>
      <c r="AT103">
        <v>41.38552536787338</v>
      </c>
      <c r="AU103">
        <v>22.37207349987718</v>
      </c>
      <c r="AV103">
        <v>0.0383128839241399</v>
      </c>
      <c r="AW103">
        <v>9.126328783615101</v>
      </c>
      <c r="AX103">
        <v>28.27212359009533</v>
      </c>
      <c r="AY103">
        <v>1.430598652872358</v>
      </c>
      <c r="AZ103">
        <v>9.082771697547283</v>
      </c>
    </row>
    <row r="104" spans="1:52">
      <c r="A104" s="2">
        <v>44950</v>
      </c>
      <c r="B104">
        <v>1068.750879159863</v>
      </c>
      <c r="C104">
        <v>0.01803867252805258</v>
      </c>
      <c r="AN104" s="2">
        <v>44950</v>
      </c>
      <c r="AO104">
        <v>0.95406591478155</v>
      </c>
      <c r="AP104">
        <v>197.4418389696075</v>
      </c>
      <c r="AQ104">
        <v>4.345263189913688</v>
      </c>
      <c r="AR104">
        <v>0.4950043646905406</v>
      </c>
      <c r="AS104">
        <v>0.005444918347102748</v>
      </c>
      <c r="AT104">
        <v>40.89499041040675</v>
      </c>
      <c r="AU104">
        <v>21.45177626404767</v>
      </c>
      <c r="AV104">
        <v>0.039011936086468</v>
      </c>
      <c r="AW104">
        <v>9.232119489936583</v>
      </c>
      <c r="AX104">
        <v>28.6923701121057</v>
      </c>
      <c r="AY104">
        <v>1.448563526830867</v>
      </c>
      <c r="AZ104">
        <v>9.493525759848572</v>
      </c>
    </row>
    <row r="105" spans="1:52">
      <c r="A105" s="2">
        <v>44951</v>
      </c>
      <c r="B105">
        <v>1026.75853036077</v>
      </c>
      <c r="C105">
        <v>-0.03929105427459589</v>
      </c>
      <c r="AN105" s="2">
        <v>44951</v>
      </c>
      <c r="AO105">
        <v>0.9947745277844933</v>
      </c>
      <c r="AP105">
        <v>198.4775772350867</v>
      </c>
      <c r="AQ105">
        <v>4.415469059773674</v>
      </c>
      <c r="AR105">
        <v>0.4832448609862376</v>
      </c>
      <c r="AS105">
        <v>0.005304526030332772</v>
      </c>
      <c r="AT105">
        <v>39.67938008866107</v>
      </c>
      <c r="AU105">
        <v>21.95436239434044</v>
      </c>
      <c r="AV105">
        <v>0.03926879968491787</v>
      </c>
      <c r="AW105">
        <v>9.361563395528279</v>
      </c>
      <c r="AX105">
        <v>28.74299908721085</v>
      </c>
      <c r="AY105">
        <v>1.48909024224527</v>
      </c>
      <c r="AZ105">
        <v>9.726453642582028</v>
      </c>
    </row>
    <row r="106" spans="1:52">
      <c r="A106" s="2">
        <v>44952</v>
      </c>
      <c r="B106">
        <v>1064.638820425411</v>
      </c>
      <c r="C106">
        <v>0.03689308532097724</v>
      </c>
      <c r="AN106" s="2">
        <v>44952</v>
      </c>
      <c r="AO106">
        <v>0.960328166129942</v>
      </c>
      <c r="AP106">
        <v>197.8454390023903</v>
      </c>
      <c r="AQ106">
        <v>4.378455743992231</v>
      </c>
      <c r="AR106">
        <v>0.4906768059209793</v>
      </c>
      <c r="AS106">
        <v>0.005381706749360006</v>
      </c>
      <c r="AT106">
        <v>40.20822680736649</v>
      </c>
      <c r="AU106">
        <v>22.00632814052784</v>
      </c>
      <c r="AV106">
        <v>0.03935019605707398</v>
      </c>
      <c r="AW106">
        <v>9.287839097477674</v>
      </c>
      <c r="AX106">
        <v>28.69318212430611</v>
      </c>
      <c r="AY106">
        <v>1.431926381652267</v>
      </c>
      <c r="AZ106">
        <v>9.633650154855554</v>
      </c>
    </row>
    <row r="107" spans="1:52">
      <c r="A107" s="2">
        <v>44953</v>
      </c>
      <c r="B107">
        <v>1076.231700915932</v>
      </c>
      <c r="C107">
        <v>0.01088902665214486</v>
      </c>
      <c r="AN107" s="2">
        <v>44953</v>
      </c>
      <c r="AO107">
        <v>0.9363470059228249</v>
      </c>
      <c r="AP107">
        <v>196.3652966326325</v>
      </c>
      <c r="AQ107">
        <v>4.347984595999881</v>
      </c>
      <c r="AR107">
        <v>0.5000189357670439</v>
      </c>
      <c r="AS107">
        <v>0.005464046285038703</v>
      </c>
      <c r="AT107">
        <v>40.83196197281372</v>
      </c>
      <c r="AU107">
        <v>21.99766598323493</v>
      </c>
      <c r="AV107">
        <v>0.03992262602691321</v>
      </c>
      <c r="AW107">
        <v>9.099463353595446</v>
      </c>
      <c r="AX107">
        <v>26.00071102699963</v>
      </c>
      <c r="AY107">
        <v>1.461013697240193</v>
      </c>
      <c r="AZ107">
        <v>9.487003131498508</v>
      </c>
    </row>
    <row r="108" spans="1:52">
      <c r="A108" s="2">
        <v>44954</v>
      </c>
      <c r="B108">
        <v>1101.029500417665</v>
      </c>
      <c r="C108">
        <v>0.02304132045230478</v>
      </c>
      <c r="AN108" s="2">
        <v>44954</v>
      </c>
      <c r="AO108">
        <v>0.9775704559901256</v>
      </c>
      <c r="AP108">
        <v>196.3272410830851</v>
      </c>
      <c r="AQ108">
        <v>3.782561321512013</v>
      </c>
      <c r="AR108">
        <v>0.5055442246057338</v>
      </c>
      <c r="AS108">
        <v>0.005574969391708096</v>
      </c>
      <c r="AT108">
        <v>41.10307711216109</v>
      </c>
      <c r="AU108">
        <v>22.18841970560277</v>
      </c>
      <c r="AV108">
        <v>0.04094257735840275</v>
      </c>
      <c r="AW108">
        <v>9.063155360731464</v>
      </c>
      <c r="AX108">
        <v>25.40185575339926</v>
      </c>
      <c r="AY108">
        <v>1.493914991164433</v>
      </c>
      <c r="AZ108">
        <v>9.575335629593924</v>
      </c>
    </row>
    <row r="109" spans="1:52">
      <c r="A109" s="2">
        <v>44955</v>
      </c>
      <c r="B109">
        <v>1081.502834528658</v>
      </c>
      <c r="C109">
        <v>-0.0177349161685485</v>
      </c>
      <c r="AN109" s="2">
        <v>44955</v>
      </c>
      <c r="AO109">
        <v>0.752308135586567</v>
      </c>
      <c r="AP109">
        <v>218.9331292233374</v>
      </c>
      <c r="AQ109">
        <v>4.35100484678462</v>
      </c>
      <c r="AR109">
        <v>0.3363605749462939</v>
      </c>
      <c r="AS109">
        <v>0.0069537508919798</v>
      </c>
      <c r="AT109">
        <v>31.73690162054394</v>
      </c>
      <c r="AU109">
        <v>17.13263891079629</v>
      </c>
      <c r="AV109">
        <v>0.07541376487084288</v>
      </c>
      <c r="AW109">
        <v>7.054027864345413</v>
      </c>
      <c r="AX109">
        <v>23.01041324076586</v>
      </c>
      <c r="AY109">
        <v>1.699871355464442</v>
      </c>
      <c r="AZ109">
        <v>16.62202302573457</v>
      </c>
    </row>
    <row r="110" spans="1:52">
      <c r="A110" s="2">
        <v>44956</v>
      </c>
      <c r="B110">
        <v>1123.523499415367</v>
      </c>
      <c r="C110">
        <v>0.03885395723906959</v>
      </c>
      <c r="AN110" s="2">
        <v>44956</v>
      </c>
      <c r="AO110">
        <v>0.7485588620185785</v>
      </c>
      <c r="AP110">
        <v>218.9939128327879</v>
      </c>
      <c r="AQ110">
        <v>4.423115322760597</v>
      </c>
      <c r="AR110">
        <v>0.3367045607318029</v>
      </c>
      <c r="AS110">
        <v>0.006991128996672753</v>
      </c>
      <c r="AT110">
        <v>31.97115941469772</v>
      </c>
      <c r="AU110">
        <v>17.17450328930791</v>
      </c>
      <c r="AV110">
        <v>0.07472199718994209</v>
      </c>
      <c r="AW110">
        <v>7.140862955679895</v>
      </c>
      <c r="AX110">
        <v>23.23775524461033</v>
      </c>
      <c r="AY110">
        <v>1.615402479464112</v>
      </c>
      <c r="AZ110">
        <v>16.50624692647703</v>
      </c>
    </row>
    <row r="111" spans="1:52">
      <c r="A111" s="2">
        <v>44957</v>
      </c>
      <c r="B111">
        <v>1062.391662720107</v>
      </c>
      <c r="C111">
        <v>-0.05441082160459521</v>
      </c>
      <c r="AN111" s="2">
        <v>44957</v>
      </c>
      <c r="AO111">
        <v>0.7670526050567951</v>
      </c>
      <c r="AP111">
        <v>220.7108610594303</v>
      </c>
      <c r="AQ111">
        <v>4.46955895494443</v>
      </c>
      <c r="AR111">
        <v>0.3294770529564175</v>
      </c>
      <c r="AS111">
        <v>0.006893603983110575</v>
      </c>
      <c r="AT111">
        <v>31.39410515234151</v>
      </c>
      <c r="AU111">
        <v>17.35833581230042</v>
      </c>
      <c r="AV111">
        <v>0.07427977486620012</v>
      </c>
      <c r="AW111">
        <v>7.226068195863624</v>
      </c>
      <c r="AX111">
        <v>23.81263190469279</v>
      </c>
      <c r="AY111">
        <v>1.670163961580758</v>
      </c>
      <c r="AZ111">
        <v>16.64656445030005</v>
      </c>
    </row>
    <row r="112" spans="1:52">
      <c r="A112" s="2">
        <v>44958</v>
      </c>
      <c r="B112">
        <v>1079.794637476371</v>
      </c>
      <c r="C112">
        <v>0.01638094063323625</v>
      </c>
      <c r="AN112" s="2">
        <v>44958</v>
      </c>
      <c r="AO112">
        <v>0.7608495292918562</v>
      </c>
      <c r="AP112">
        <v>213.4791299077942</v>
      </c>
      <c r="AQ112">
        <v>4.511722986235977</v>
      </c>
      <c r="AR112">
        <v>0.3290755534568071</v>
      </c>
      <c r="AS112">
        <v>0.00690637527609828</v>
      </c>
      <c r="AT112">
        <v>31.39486304393953</v>
      </c>
      <c r="AU112">
        <v>17.42978471308541</v>
      </c>
      <c r="AV112">
        <v>0.07459940816300625</v>
      </c>
      <c r="AW112">
        <v>7.302142627834729</v>
      </c>
      <c r="AX112">
        <v>23.70849435255315</v>
      </c>
      <c r="AY112">
        <v>1.696763390587543</v>
      </c>
      <c r="AZ112">
        <v>16.72742106528897</v>
      </c>
    </row>
    <row r="113" spans="1:52">
      <c r="A113" s="2">
        <v>44959</v>
      </c>
      <c r="B113">
        <v>1115.743219886628</v>
      </c>
      <c r="C113">
        <v>0.03329205495433252</v>
      </c>
      <c r="AN113" s="2">
        <v>44959</v>
      </c>
      <c r="AO113">
        <v>0.7399333861433582</v>
      </c>
      <c r="AP113">
        <v>216.8399594938134</v>
      </c>
      <c r="AQ113">
        <v>4.421325264352125</v>
      </c>
      <c r="AR113">
        <v>0.3342945037424547</v>
      </c>
      <c r="AS113">
        <v>0.006956700909089791</v>
      </c>
      <c r="AT113">
        <v>32.02879142716605</v>
      </c>
      <c r="AU113">
        <v>17.43364856351067</v>
      </c>
      <c r="AV113">
        <v>0.07440317199500439</v>
      </c>
      <c r="AW113">
        <v>7.255735892783454</v>
      </c>
      <c r="AX113">
        <v>22.70646815801192</v>
      </c>
      <c r="AY113">
        <v>1.678576007949541</v>
      </c>
      <c r="AZ113">
        <v>16.64737165684061</v>
      </c>
    </row>
    <row r="114" spans="1:52">
      <c r="A114" s="2">
        <v>44960</v>
      </c>
      <c r="B114">
        <v>1126.005115615829</v>
      </c>
      <c r="C114">
        <v>0.009197363287804183</v>
      </c>
      <c r="AN114" s="2">
        <v>44960</v>
      </c>
      <c r="AO114">
        <v>0.7429669924155633</v>
      </c>
      <c r="AP114">
        <v>218.2289390908414</v>
      </c>
      <c r="AQ114">
        <v>4.391779182606491</v>
      </c>
      <c r="AR114">
        <v>0.330228401607598</v>
      </c>
      <c r="AS114">
        <v>0.007086871319258481</v>
      </c>
      <c r="AT114">
        <v>31.77883046072354</v>
      </c>
      <c r="AU114">
        <v>17.35433053604476</v>
      </c>
      <c r="AV114">
        <v>0.07488518388946229</v>
      </c>
      <c r="AW114">
        <v>7.434292702746734</v>
      </c>
      <c r="AX114">
        <v>23.09134742658943</v>
      </c>
      <c r="AY114">
        <v>1.739946396988584</v>
      </c>
      <c r="AZ114">
        <v>16.06115087352021</v>
      </c>
    </row>
    <row r="115" spans="1:52">
      <c r="A115" s="2">
        <v>44961</v>
      </c>
      <c r="B115">
        <v>1150.483361526553</v>
      </c>
      <c r="C115">
        <v>0.02173901838566317</v>
      </c>
      <c r="AN115" s="2">
        <v>44961</v>
      </c>
      <c r="AO115">
        <v>0.7406639130705909</v>
      </c>
      <c r="AP115">
        <v>219.735696174445</v>
      </c>
      <c r="AQ115">
        <v>4.46022670846792</v>
      </c>
      <c r="AR115">
        <v>0.3296595161831836</v>
      </c>
      <c r="AS115">
        <v>0.007259398819591132</v>
      </c>
      <c r="AT115">
        <v>30.86515376281821</v>
      </c>
      <c r="AU115">
        <v>16.56712111784762</v>
      </c>
      <c r="AV115">
        <v>0.07562801764853483</v>
      </c>
      <c r="AW115">
        <v>7.412124646900345</v>
      </c>
      <c r="AX115">
        <v>22.47410838403577</v>
      </c>
      <c r="AY115">
        <v>1.751183266305974</v>
      </c>
      <c r="AZ115">
        <v>16.54602511133506</v>
      </c>
    </row>
    <row r="116" spans="1:52">
      <c r="A116" s="2">
        <v>44962</v>
      </c>
      <c r="B116">
        <v>1152.535106757779</v>
      </c>
      <c r="C116">
        <v>0.001783376709163065</v>
      </c>
      <c r="AN116" s="2">
        <v>44962</v>
      </c>
      <c r="AO116">
        <v>0.7235094015837468</v>
      </c>
      <c r="AP116">
        <v>227.1916457014063</v>
      </c>
      <c r="AQ116">
        <v>4.646572276557948</v>
      </c>
      <c r="AR116">
        <v>0.3411890170060876</v>
      </c>
      <c r="AS116">
        <v>0.007067045462504445</v>
      </c>
      <c r="AT116">
        <v>30.51223814994007</v>
      </c>
      <c r="AU116">
        <v>14.2643244318991</v>
      </c>
      <c r="AV116">
        <v>0.04883135417418102</v>
      </c>
      <c r="AW116">
        <v>10.56281857468692</v>
      </c>
      <c r="AX116">
        <v>51.55793727223001</v>
      </c>
      <c r="AY116">
        <v>1.784953591529192</v>
      </c>
      <c r="AZ116">
        <v>16.20568386549982</v>
      </c>
    </row>
    <row r="117" spans="1:52">
      <c r="A117" s="2">
        <v>44963</v>
      </c>
      <c r="B117">
        <v>1117.985705132948</v>
      </c>
      <c r="C117">
        <v>-0.02997687569103447</v>
      </c>
      <c r="AN117" s="2">
        <v>44963</v>
      </c>
      <c r="AO117">
        <v>0.729751050446488</v>
      </c>
      <c r="AP117">
        <v>224.9950154161461</v>
      </c>
      <c r="AQ117">
        <v>4.731763508196607</v>
      </c>
      <c r="AR117">
        <v>0.3339987706190768</v>
      </c>
      <c r="AS117">
        <v>0.00697413260981215</v>
      </c>
      <c r="AT117">
        <v>30.31310294164296</v>
      </c>
      <c r="AU117">
        <v>14.400223200304</v>
      </c>
      <c r="AV117">
        <v>0.04852698300474604</v>
      </c>
      <c r="AW117">
        <v>10.64371128553998</v>
      </c>
      <c r="AX117">
        <v>52.21382317525999</v>
      </c>
      <c r="AY117">
        <v>1.797568614945732</v>
      </c>
      <c r="AZ117">
        <v>16.51700315067927</v>
      </c>
    </row>
    <row r="118" spans="1:52">
      <c r="A118" s="2">
        <v>44964</v>
      </c>
      <c r="B118">
        <v>1098.434179828683</v>
      </c>
      <c r="C118">
        <v>-0.0174881711049607</v>
      </c>
      <c r="AN118" s="2">
        <v>44964</v>
      </c>
      <c r="AO118">
        <v>0.7307417702891869</v>
      </c>
      <c r="AP118">
        <v>227.2189066218408</v>
      </c>
      <c r="AQ118">
        <v>4.772500327691396</v>
      </c>
      <c r="AR118">
        <v>0.3313247251354571</v>
      </c>
      <c r="AS118">
        <v>0.006916052648402046</v>
      </c>
      <c r="AT118">
        <v>29.74542198700398</v>
      </c>
      <c r="AU118">
        <v>14.49281372934913</v>
      </c>
      <c r="AV118">
        <v>0.04817589846306797</v>
      </c>
      <c r="AW118">
        <v>10.71348717642555</v>
      </c>
      <c r="AX118">
        <v>51.91859514484548</v>
      </c>
      <c r="AY118">
        <v>1.831625394308727</v>
      </c>
      <c r="AZ118">
        <v>16.85711515240962</v>
      </c>
    </row>
    <row r="119" spans="1:52">
      <c r="A119" s="2">
        <v>44965</v>
      </c>
      <c r="B119">
        <v>1148.274980423221</v>
      </c>
      <c r="C119">
        <v>0.04537440796162429</v>
      </c>
      <c r="AN119" s="2">
        <v>44965</v>
      </c>
      <c r="AO119">
        <v>0.7227177072522344</v>
      </c>
      <c r="AP119">
        <v>227.3273236869562</v>
      </c>
      <c r="AQ119">
        <v>4.685924583450438</v>
      </c>
      <c r="AR119">
        <v>0.3374364088834464</v>
      </c>
      <c r="AS119">
        <v>0.007067934205815203</v>
      </c>
      <c r="AT119">
        <v>30.11442268768592</v>
      </c>
      <c r="AU119">
        <v>14.16499301564536</v>
      </c>
      <c r="AV119">
        <v>0.04860213083951699</v>
      </c>
      <c r="AW119">
        <v>10.61186176324488</v>
      </c>
      <c r="AX119">
        <v>50.97003142272437</v>
      </c>
      <c r="AY119">
        <v>1.818654908956149</v>
      </c>
      <c r="AZ119">
        <v>16.74975451211954</v>
      </c>
    </row>
    <row r="120" spans="1:52">
      <c r="A120" s="2">
        <v>44966</v>
      </c>
      <c r="B120">
        <v>1134.709309604894</v>
      </c>
      <c r="C120">
        <v>-0.01181395663025542</v>
      </c>
      <c r="AN120" s="2">
        <v>44966</v>
      </c>
      <c r="AO120">
        <v>0.7298883213726027</v>
      </c>
      <c r="AP120">
        <v>227.4008174900782</v>
      </c>
      <c r="AQ120">
        <v>4.806440396051582</v>
      </c>
      <c r="AR120">
        <v>0.3387954113512515</v>
      </c>
      <c r="AS120">
        <v>0.007084518969117944</v>
      </c>
      <c r="AT120">
        <v>29.08594235539254</v>
      </c>
      <c r="AU120">
        <v>14.38043847981037</v>
      </c>
      <c r="AV120">
        <v>0.04868247042666756</v>
      </c>
      <c r="AW120">
        <v>10.59525972744015</v>
      </c>
      <c r="AX120">
        <v>48.84580110694758</v>
      </c>
      <c r="AY120">
        <v>1.849066347888315</v>
      </c>
      <c r="AZ120">
        <v>17.00522959578783</v>
      </c>
    </row>
    <row r="121" spans="1:52">
      <c r="A121" s="2">
        <v>44967</v>
      </c>
      <c r="B121">
        <v>1048.690110863941</v>
      </c>
      <c r="C121">
        <v>-0.07580725566700874</v>
      </c>
      <c r="AN121" s="2">
        <v>44967</v>
      </c>
      <c r="AO121">
        <v>0.7538978530046923</v>
      </c>
      <c r="AP121">
        <v>228.9628284068529</v>
      </c>
      <c r="AQ121">
        <v>4.991647400539263</v>
      </c>
      <c r="AR121">
        <v>0.3359397069073738</v>
      </c>
      <c r="AS121">
        <v>0.006883378007092404</v>
      </c>
      <c r="AT121">
        <v>30.15429384531925</v>
      </c>
      <c r="AU121">
        <v>14.40375254178239</v>
      </c>
      <c r="AV121">
        <v>0.04803706323400191</v>
      </c>
      <c r="AW121">
        <v>9.982675720868054</v>
      </c>
      <c r="AX121">
        <v>48.00050873315836</v>
      </c>
      <c r="AY121">
        <v>1.935764718024696</v>
      </c>
      <c r="AZ121">
        <v>16.95245380889116</v>
      </c>
    </row>
    <row r="122" spans="1:52">
      <c r="A122" s="2">
        <v>44968</v>
      </c>
      <c r="B122">
        <v>1043.051515477356</v>
      </c>
      <c r="C122">
        <v>-0.005376798472848665</v>
      </c>
      <c r="AN122" s="2">
        <v>44968</v>
      </c>
      <c r="AO122">
        <v>0.7406203286790423</v>
      </c>
      <c r="AP122">
        <v>230.0271420867217</v>
      </c>
      <c r="AQ122">
        <v>4.986619043973858</v>
      </c>
      <c r="AR122">
        <v>0.3339150506801402</v>
      </c>
      <c r="AS122">
        <v>0.006908949660087884</v>
      </c>
      <c r="AT122">
        <v>30.31724525952625</v>
      </c>
      <c r="AU122">
        <v>14.43043304178373</v>
      </c>
      <c r="AV122">
        <v>0.04876872903227034</v>
      </c>
      <c r="AW122">
        <v>10.05100542940407</v>
      </c>
      <c r="AX122">
        <v>47.71549472608114</v>
      </c>
      <c r="AY122">
        <v>1.956887877027527</v>
      </c>
      <c r="AZ122">
        <v>16.72210916076415</v>
      </c>
    </row>
    <row r="123" spans="1:52">
      <c r="A123" s="2">
        <v>44969</v>
      </c>
      <c r="B123">
        <v>1061.152672311182</v>
      </c>
      <c r="C123">
        <v>0.01735403914881539</v>
      </c>
      <c r="AN123" s="2">
        <v>44969</v>
      </c>
      <c r="AO123">
        <v>1.087927620505215</v>
      </c>
      <c r="AP123">
        <v>380.3601444601807</v>
      </c>
      <c r="AQ123">
        <v>4.935152542750459</v>
      </c>
      <c r="AR123">
        <v>0.3385987185337801</v>
      </c>
      <c r="AS123">
        <v>0.006751817388148193</v>
      </c>
      <c r="AT123">
        <v>28.54195905426288</v>
      </c>
      <c r="AU123">
        <v>15.65269312437695</v>
      </c>
      <c r="AV123">
        <v>0.04750510190898966</v>
      </c>
      <c r="AW123">
        <v>8.47305864199825</v>
      </c>
      <c r="AX123">
        <v>23.80089016309523</v>
      </c>
      <c r="AY123">
        <v>1.937606094905786</v>
      </c>
      <c r="AZ123">
        <v>11.04432431184054</v>
      </c>
    </row>
    <row r="124" spans="1:52">
      <c r="A124" s="2">
        <v>44970</v>
      </c>
      <c r="B124">
        <v>1050.126160460285</v>
      </c>
      <c r="C124">
        <v>-0.01039107014345164</v>
      </c>
      <c r="AN124" s="2">
        <v>44970</v>
      </c>
      <c r="AO124">
        <v>1.104575286675211</v>
      </c>
      <c r="AP124">
        <v>381.9452395479323</v>
      </c>
      <c r="AQ124">
        <v>4.961476953446527</v>
      </c>
      <c r="AR124">
        <v>0.3322601755077761</v>
      </c>
      <c r="AS124">
        <v>0.006710115284539159</v>
      </c>
      <c r="AT124">
        <v>28.35652092128629</v>
      </c>
      <c r="AU124">
        <v>15.76668596683864</v>
      </c>
      <c r="AV124">
        <v>0.04783159295835417</v>
      </c>
      <c r="AW124">
        <v>8.636758901753772</v>
      </c>
      <c r="AX124">
        <v>23.84018752149933</v>
      </c>
      <c r="AY124">
        <v>1.859778011983111</v>
      </c>
      <c r="AZ124">
        <v>11.17930120044093</v>
      </c>
    </row>
    <row r="125" spans="1:52">
      <c r="A125" s="2">
        <v>44971</v>
      </c>
      <c r="B125">
        <v>1034.020291738241</v>
      </c>
      <c r="C125">
        <v>-0.01533707979904475</v>
      </c>
      <c r="AN125" s="2">
        <v>44971</v>
      </c>
      <c r="AO125">
        <v>1.022522581641839</v>
      </c>
      <c r="AP125">
        <v>380.5991226705547</v>
      </c>
      <c r="AQ125">
        <v>4.919790042987678</v>
      </c>
      <c r="AR125">
        <v>0.3492625342986533</v>
      </c>
      <c r="AS125">
        <v>0.006599145787086222</v>
      </c>
      <c r="AT125">
        <v>29.69044860803142</v>
      </c>
      <c r="AU125">
        <v>15.67329635393721</v>
      </c>
      <c r="AV125">
        <v>0.04733410068470124</v>
      </c>
      <c r="AW125">
        <v>8.685119304814455</v>
      </c>
      <c r="AX125">
        <v>24.50992341103372</v>
      </c>
      <c r="AY125">
        <v>1.89383336098311</v>
      </c>
      <c r="AZ125">
        <v>11.15646903084236</v>
      </c>
    </row>
    <row r="126" spans="1:52">
      <c r="A126" s="2">
        <v>44972</v>
      </c>
      <c r="B126">
        <v>1065.695616250553</v>
      </c>
      <c r="C126">
        <v>0.03063317496319518</v>
      </c>
      <c r="AN126" s="2">
        <v>44972</v>
      </c>
      <c r="AO126">
        <v>1.04391771787803</v>
      </c>
      <c r="AP126">
        <v>364.7554972476592</v>
      </c>
      <c r="AQ126">
        <v>4.921136005847536</v>
      </c>
      <c r="AR126">
        <v>0.3566052355750383</v>
      </c>
      <c r="AS126">
        <v>0.006671622946485921</v>
      </c>
      <c r="AT126">
        <v>30.36444658177675</v>
      </c>
      <c r="AU126">
        <v>15.845191925343</v>
      </c>
      <c r="AV126">
        <v>0.04718020625883243</v>
      </c>
      <c r="AW126">
        <v>8.757878295690091</v>
      </c>
      <c r="AX126">
        <v>23.78478554364541</v>
      </c>
      <c r="AY126">
        <v>1.857241545907129</v>
      </c>
      <c r="AZ126">
        <v>10.92299299410411</v>
      </c>
    </row>
    <row r="127" spans="1:52">
      <c r="A127" s="2">
        <v>44973</v>
      </c>
      <c r="B127">
        <v>1144.08306267894</v>
      </c>
      <c r="C127">
        <v>0.07355519271457478</v>
      </c>
      <c r="AN127" s="2">
        <v>44973</v>
      </c>
      <c r="AO127">
        <v>1.044807393670323</v>
      </c>
      <c r="AP127">
        <v>367.5525156448263</v>
      </c>
      <c r="AQ127">
        <v>4.834975713852258</v>
      </c>
      <c r="AR127">
        <v>0.3577408700040953</v>
      </c>
      <c r="AS127">
        <v>0.006548750057974742</v>
      </c>
      <c r="AT127">
        <v>30.44783991416138</v>
      </c>
      <c r="AU127">
        <v>16.04334893188885</v>
      </c>
      <c r="AV127">
        <v>0.04715595897863804</v>
      </c>
      <c r="AW127">
        <v>8.816321851402376</v>
      </c>
      <c r="AX127">
        <v>24.19157864197369</v>
      </c>
      <c r="AY127">
        <v>1.825577706565737</v>
      </c>
      <c r="AZ127">
        <v>11.13912203703288</v>
      </c>
    </row>
    <row r="128" spans="1:52">
      <c r="A128" s="2">
        <v>44974</v>
      </c>
      <c r="B128">
        <v>1097.042351335093</v>
      </c>
      <c r="C128">
        <v>-0.04111651756621404</v>
      </c>
      <c r="AN128" s="2">
        <v>44974</v>
      </c>
      <c r="AO128">
        <v>1.054946380514608</v>
      </c>
      <c r="AP128">
        <v>373.6647697966218</v>
      </c>
      <c r="AQ128">
        <v>4.92991606405992</v>
      </c>
      <c r="AR128">
        <v>0.3556490004426452</v>
      </c>
      <c r="AS128">
        <v>0.006428171456757668</v>
      </c>
      <c r="AT128">
        <v>30.7969043305784</v>
      </c>
      <c r="AU128">
        <v>15.99155596579624</v>
      </c>
      <c r="AV128">
        <v>0.04601330014878288</v>
      </c>
      <c r="AW128">
        <v>8.733392747113381</v>
      </c>
      <c r="AX128">
        <v>22.42440343189823</v>
      </c>
      <c r="AY128">
        <v>1.870123898402808</v>
      </c>
      <c r="AZ128">
        <v>11.37521250989799</v>
      </c>
    </row>
    <row r="129" spans="1:52">
      <c r="A129" s="2">
        <v>44975</v>
      </c>
      <c r="B129">
        <v>1152.371427067531</v>
      </c>
      <c r="C129">
        <v>0.05043476732243102</v>
      </c>
      <c r="AN129" s="2">
        <v>44975</v>
      </c>
      <c r="AO129">
        <v>1.084259966319409</v>
      </c>
      <c r="AP129">
        <v>377.7384691241427</v>
      </c>
      <c r="AQ129">
        <v>4.960021156349848</v>
      </c>
      <c r="AR129">
        <v>0.3643416736856271</v>
      </c>
      <c r="AS129">
        <v>0.006515045574370997</v>
      </c>
      <c r="AT129">
        <v>31.16626567249923</v>
      </c>
      <c r="AU129">
        <v>14.61550394033484</v>
      </c>
      <c r="AV129">
        <v>0.04684779703353759</v>
      </c>
      <c r="AW129">
        <v>8.446349629289944</v>
      </c>
      <c r="AX129">
        <v>21.2142413195803</v>
      </c>
      <c r="AY129">
        <v>1.892362346867498</v>
      </c>
      <c r="AZ129">
        <v>11.55598761520103</v>
      </c>
    </row>
    <row r="130" spans="1:52">
      <c r="A130" s="2">
        <v>44976</v>
      </c>
      <c r="B130">
        <v>1165.85934447766</v>
      </c>
      <c r="C130">
        <v>0.01170448788760092</v>
      </c>
      <c r="AN130" s="2">
        <v>44976</v>
      </c>
      <c r="AO130">
        <v>0.670477882839812</v>
      </c>
      <c r="AP130">
        <v>229.9220418709283</v>
      </c>
      <c r="AQ130">
        <v>5.03427298856476</v>
      </c>
      <c r="AR130">
        <v>0.3529020532315921</v>
      </c>
      <c r="AS130">
        <v>0.006508248429902871</v>
      </c>
      <c r="AT130">
        <v>30.02753048941339</v>
      </c>
      <c r="AU130">
        <v>14.08453219082008</v>
      </c>
      <c r="AV130">
        <v>0.05045582216760056</v>
      </c>
      <c r="AW130">
        <v>10.54193993516079</v>
      </c>
      <c r="AX130">
        <v>45.15459781972935</v>
      </c>
      <c r="AY130">
        <v>2.024386961219505</v>
      </c>
      <c r="AZ130">
        <v>18.33727610403774</v>
      </c>
    </row>
    <row r="131" spans="1:52">
      <c r="A131" s="2">
        <v>44977</v>
      </c>
      <c r="B131">
        <v>1171.298796524113</v>
      </c>
      <c r="C131">
        <v>0.004665616030113506</v>
      </c>
      <c r="AN131" s="2">
        <v>44977</v>
      </c>
      <c r="AO131">
        <v>0.6770650432208327</v>
      </c>
      <c r="AP131">
        <v>234.3202494578025</v>
      </c>
      <c r="AQ131">
        <v>4.983417953134676</v>
      </c>
      <c r="AR131">
        <v>0.3588993063310492</v>
      </c>
      <c r="AS131">
        <v>0.006610940393427407</v>
      </c>
      <c r="AT131">
        <v>30.43557166104067</v>
      </c>
      <c r="AU131">
        <v>13.73594393986675</v>
      </c>
      <c r="AV131">
        <v>0.05092399693956397</v>
      </c>
      <c r="AW131">
        <v>10.63613299454292</v>
      </c>
      <c r="AX131">
        <v>45.47502530517446</v>
      </c>
      <c r="AY131">
        <v>1.914229973587806</v>
      </c>
      <c r="AZ131">
        <v>17.8065374811254</v>
      </c>
    </row>
    <row r="132" spans="1:52">
      <c r="A132" s="2">
        <v>44978</v>
      </c>
      <c r="B132">
        <v>1189.185763043829</v>
      </c>
      <c r="C132">
        <v>0.01527105344323476</v>
      </c>
      <c r="AN132" s="2">
        <v>44978</v>
      </c>
      <c r="AO132">
        <v>0.6777093375566313</v>
      </c>
      <c r="AP132">
        <v>236.2042401289069</v>
      </c>
      <c r="AQ132">
        <v>4.828025371140791</v>
      </c>
      <c r="AR132">
        <v>0.3613863493647805</v>
      </c>
      <c r="AS132">
        <v>0.006595279990858791</v>
      </c>
      <c r="AT132">
        <v>30.56367826353111</v>
      </c>
      <c r="AU132">
        <v>13.81618236548958</v>
      </c>
      <c r="AV132">
        <v>0.05116431777779561</v>
      </c>
      <c r="AW132">
        <v>10.76331239463134</v>
      </c>
      <c r="AX132">
        <v>46.53996468226249</v>
      </c>
      <c r="AY132">
        <v>1.858145840400937</v>
      </c>
      <c r="AZ132">
        <v>17.75321300513141</v>
      </c>
    </row>
    <row r="133" spans="1:52">
      <c r="A133" s="2">
        <v>44979</v>
      </c>
      <c r="B133">
        <v>1154.806033547162</v>
      </c>
      <c r="C133">
        <v>-0.02891031036956648</v>
      </c>
      <c r="AN133" s="2">
        <v>44979</v>
      </c>
      <c r="AO133">
        <v>0.69158084434072</v>
      </c>
      <c r="AP133">
        <v>236.1282446435633</v>
      </c>
      <c r="AQ133">
        <v>4.675816200807914</v>
      </c>
      <c r="AR133">
        <v>0.3553186129798279</v>
      </c>
      <c r="AS133">
        <v>0.006508931937780215</v>
      </c>
      <c r="AT133">
        <v>30.18904154176586</v>
      </c>
      <c r="AU133">
        <v>13.97403631779823</v>
      </c>
      <c r="AV133">
        <v>0.05105974082406891</v>
      </c>
      <c r="AW133">
        <v>10.97509841116977</v>
      </c>
      <c r="AX133">
        <v>48.16240911338396</v>
      </c>
      <c r="AY133">
        <v>1.893038560640931</v>
      </c>
      <c r="AZ133">
        <v>18.05299288098356</v>
      </c>
    </row>
    <row r="134" spans="1:52">
      <c r="A134" s="2">
        <v>44980</v>
      </c>
      <c r="B134">
        <v>1144.948034505077</v>
      </c>
      <c r="C134">
        <v>-0.008536497693733547</v>
      </c>
      <c r="AN134" s="2">
        <v>44980</v>
      </c>
      <c r="AO134">
        <v>0.7052062697051953</v>
      </c>
      <c r="AP134">
        <v>236.0157387121489</v>
      </c>
      <c r="AQ134">
        <v>4.773367909529859</v>
      </c>
      <c r="AR134">
        <v>0.350723100673106</v>
      </c>
      <c r="AS134">
        <v>0.006516570275293878</v>
      </c>
      <c r="AT134">
        <v>30.09861856584028</v>
      </c>
      <c r="AU134">
        <v>13.98423982936677</v>
      </c>
      <c r="AV134">
        <v>0.05102941410115865</v>
      </c>
      <c r="AW134">
        <v>10.75532995064772</v>
      </c>
      <c r="AX134">
        <v>47.41895774127966</v>
      </c>
      <c r="AY134">
        <v>1.931111353813032</v>
      </c>
      <c r="AZ134">
        <v>18.13448568543576</v>
      </c>
    </row>
    <row r="135" spans="1:52">
      <c r="A135" s="2">
        <v>44981</v>
      </c>
      <c r="B135">
        <v>1135.649584315882</v>
      </c>
      <c r="C135">
        <v>-0.008121285778017517</v>
      </c>
      <c r="AN135" s="2">
        <v>44981</v>
      </c>
      <c r="AO135">
        <v>0.6961707654924222</v>
      </c>
      <c r="AP135">
        <v>237.7196510514116</v>
      </c>
      <c r="AQ135">
        <v>4.879672685157065</v>
      </c>
      <c r="AR135">
        <v>0.3525360728171342</v>
      </c>
      <c r="AS135">
        <v>0.00653223186368368</v>
      </c>
      <c r="AT135">
        <v>30.28355177845558</v>
      </c>
      <c r="AU135">
        <v>14.04508959261856</v>
      </c>
      <c r="AV135">
        <v>0.05038631934642394</v>
      </c>
      <c r="AW135">
        <v>10.35625627257443</v>
      </c>
      <c r="AX135">
        <v>48.41022622791183</v>
      </c>
      <c r="AY135">
        <v>1.940207440269038</v>
      </c>
      <c r="AZ135">
        <v>17.96591792411247</v>
      </c>
    </row>
    <row r="136" spans="1:52">
      <c r="A136" s="2">
        <v>44982</v>
      </c>
      <c r="B136">
        <v>1086.896863441272</v>
      </c>
      <c r="C136">
        <v>-0.04292936971748973</v>
      </c>
      <c r="AN136" s="2">
        <v>44982</v>
      </c>
      <c r="AO136">
        <v>0.6981770481481678</v>
      </c>
      <c r="AP136">
        <v>238.0766693288253</v>
      </c>
      <c r="AQ136">
        <v>5.006229733203056</v>
      </c>
      <c r="AR136">
        <v>0.3446644063686319</v>
      </c>
      <c r="AS136">
        <v>0.006449864493075034</v>
      </c>
      <c r="AT136">
        <v>29.592132195291</v>
      </c>
      <c r="AU136">
        <v>14.40219055753724</v>
      </c>
      <c r="AV136">
        <v>0.04945542484805805</v>
      </c>
      <c r="AW136">
        <v>10.56733847737418</v>
      </c>
      <c r="AX136">
        <v>49.48339844419113</v>
      </c>
      <c r="AY136">
        <v>1.924427910259828</v>
      </c>
      <c r="AZ136">
        <v>18.15241717143292</v>
      </c>
    </row>
    <row r="137" spans="1:52">
      <c r="A137" s="2">
        <v>44983</v>
      </c>
      <c r="B137">
        <v>1076.936982973332</v>
      </c>
      <c r="C137">
        <v>-0.009163592980115376</v>
      </c>
      <c r="AN137" s="2">
        <v>44983</v>
      </c>
      <c r="AO137">
        <v>0.6897850641192138</v>
      </c>
      <c r="AP137">
        <v>249.0817712073409</v>
      </c>
      <c r="AQ137">
        <v>5.071043287591183</v>
      </c>
      <c r="AR137">
        <v>0.3433825457546417</v>
      </c>
      <c r="AS137">
        <v>0.006367742904859352</v>
      </c>
      <c r="AT137">
        <v>28.96194401763537</v>
      </c>
      <c r="AU137">
        <v>14.34019471882221</v>
      </c>
      <c r="AV137">
        <v>0.05228932072897922</v>
      </c>
      <c r="AW137">
        <v>10.26524545205897</v>
      </c>
      <c r="AX137">
        <v>48.92227229671036</v>
      </c>
      <c r="AY137">
        <v>1.945364490184148</v>
      </c>
      <c r="AZ137">
        <v>17.98048281347953</v>
      </c>
    </row>
    <row r="138" spans="1:52">
      <c r="A138" s="2">
        <v>44984</v>
      </c>
      <c r="B138">
        <v>1100.385866819013</v>
      </c>
      <c r="C138">
        <v>0.02177368241263289</v>
      </c>
      <c r="AN138" s="2">
        <v>44984</v>
      </c>
      <c r="AO138">
        <v>0.6849822430039075</v>
      </c>
      <c r="AP138">
        <v>249.6743289836547</v>
      </c>
      <c r="AQ138">
        <v>5.045741463478607</v>
      </c>
      <c r="AR138">
        <v>0.3432900118374669</v>
      </c>
      <c r="AS138">
        <v>0.006400740098161211</v>
      </c>
      <c r="AT138">
        <v>29.24866091367972</v>
      </c>
      <c r="AU138">
        <v>14.32527785416398</v>
      </c>
      <c r="AV138">
        <v>0.05190782488606887</v>
      </c>
      <c r="AW138">
        <v>10.33768827863638</v>
      </c>
      <c r="AX138">
        <v>48.72319091100188</v>
      </c>
      <c r="AY138">
        <v>1.914001679679421</v>
      </c>
      <c r="AZ138">
        <v>17.9966889178676</v>
      </c>
    </row>
    <row r="139" spans="1:52">
      <c r="A139" s="2">
        <v>44985</v>
      </c>
      <c r="B139">
        <v>1082.870365860432</v>
      </c>
      <c r="C139">
        <v>-0.01591759898663048</v>
      </c>
      <c r="AN139" s="2">
        <v>44985</v>
      </c>
      <c r="AO139">
        <v>0.6900649208320934</v>
      </c>
      <c r="AP139">
        <v>248.5044981615445</v>
      </c>
      <c r="AQ139">
        <v>5.106811912810524</v>
      </c>
      <c r="AR139">
        <v>0.3425193756781124</v>
      </c>
      <c r="AS139">
        <v>0.006309014332061809</v>
      </c>
      <c r="AT139">
        <v>29.06667404273619</v>
      </c>
      <c r="AU139">
        <v>14.30419406146177</v>
      </c>
      <c r="AV139">
        <v>0.05129886951020211</v>
      </c>
      <c r="AW139">
        <v>10.46722983320761</v>
      </c>
      <c r="AX139">
        <v>49.68114659989129</v>
      </c>
      <c r="AY139">
        <v>1.930720965427689</v>
      </c>
      <c r="AZ139">
        <v>18.13292691302566</v>
      </c>
    </row>
    <row r="140" spans="1:52">
      <c r="A140" s="2">
        <v>44986</v>
      </c>
      <c r="B140">
        <v>1060.191746382359</v>
      </c>
      <c r="C140">
        <v>-0.02094306040045046</v>
      </c>
      <c r="AN140" s="2">
        <v>44986</v>
      </c>
      <c r="AO140">
        <v>0.6982394351973561</v>
      </c>
      <c r="AP140">
        <v>251.9974989265006</v>
      </c>
      <c r="AQ140">
        <v>5.236188533199316</v>
      </c>
      <c r="AR140">
        <v>0.3388392453087657</v>
      </c>
      <c r="AS140">
        <v>0.006272486686486012</v>
      </c>
      <c r="AT140">
        <v>29.06810598125933</v>
      </c>
      <c r="AU140">
        <v>14.53315556865889</v>
      </c>
      <c r="AV140">
        <v>0.05106749381656268</v>
      </c>
      <c r="AW140">
        <v>10.35054784707288</v>
      </c>
      <c r="AX140">
        <v>50.18022859797139</v>
      </c>
      <c r="AY140">
        <v>1.955349205925144</v>
      </c>
      <c r="AZ140">
        <v>17.62339574038796</v>
      </c>
    </row>
    <row r="141" spans="1:52">
      <c r="A141" s="2">
        <v>44987</v>
      </c>
      <c r="B141">
        <v>1091.841102020861</v>
      </c>
      <c r="C141">
        <v>0.02985248257826778</v>
      </c>
      <c r="AN141" s="2">
        <v>44987</v>
      </c>
      <c r="AO141">
        <v>0.6755290400468912</v>
      </c>
      <c r="AP141">
        <v>253.8073275416015</v>
      </c>
      <c r="AQ141">
        <v>5.200613496918539</v>
      </c>
      <c r="AR141">
        <v>0.3478035429436585</v>
      </c>
      <c r="AS141">
        <v>0.006332594102473614</v>
      </c>
      <c r="AT141">
        <v>29.63851129734864</v>
      </c>
      <c r="AU141">
        <v>14.5690350767467</v>
      </c>
      <c r="AV141">
        <v>0.05084983900140404</v>
      </c>
      <c r="AW141">
        <v>10.20815853568556</v>
      </c>
      <c r="AX141">
        <v>49.69490996630839</v>
      </c>
      <c r="AY141">
        <v>1.964730709842294</v>
      </c>
      <c r="AZ141">
        <v>17.22295651747052</v>
      </c>
    </row>
    <row r="142" spans="1:52">
      <c r="A142" s="2">
        <v>44988</v>
      </c>
      <c r="B142">
        <v>1071.106219938027</v>
      </c>
      <c r="C142">
        <v>-0.01899075061788458</v>
      </c>
      <c r="AN142" s="2">
        <v>44988</v>
      </c>
      <c r="AO142">
        <v>0.6863205846332645</v>
      </c>
      <c r="AP142">
        <v>256.2927046682005</v>
      </c>
      <c r="AQ142">
        <v>5.183687080519144</v>
      </c>
      <c r="AR142">
        <v>0.3440888702857678</v>
      </c>
      <c r="AS142">
        <v>0.006249558010636574</v>
      </c>
      <c r="AT142">
        <v>29.46629971372675</v>
      </c>
      <c r="AU142">
        <v>14.73622392531379</v>
      </c>
      <c r="AV142">
        <v>0.05030352273034127</v>
      </c>
      <c r="AW142">
        <v>10.36216852031022</v>
      </c>
      <c r="AX142">
        <v>49.53281701223286</v>
      </c>
      <c r="AY142">
        <v>1.970346865307537</v>
      </c>
      <c r="AZ142">
        <v>17.4192473684137</v>
      </c>
    </row>
    <row r="143" spans="1:52">
      <c r="A143" s="2">
        <v>44989</v>
      </c>
      <c r="B143">
        <v>1026.036362253745</v>
      </c>
      <c r="C143">
        <v>-0.04207786010885983</v>
      </c>
      <c r="AN143" s="2">
        <v>44989</v>
      </c>
      <c r="AO143">
        <v>0.6824044768412246</v>
      </c>
      <c r="AP143">
        <v>250.845501732874</v>
      </c>
      <c r="AQ143">
        <v>5.206267576592919</v>
      </c>
      <c r="AR143">
        <v>0.3409429792837174</v>
      </c>
      <c r="AS143">
        <v>0.006286568879861098</v>
      </c>
      <c r="AT143">
        <v>29.42540218624262</v>
      </c>
      <c r="AU143">
        <v>14.79697506757732</v>
      </c>
      <c r="AV143">
        <v>0.05060319031914656</v>
      </c>
      <c r="AW143">
        <v>10.38140793396674</v>
      </c>
      <c r="AX143">
        <v>49.79834512443153</v>
      </c>
      <c r="AY143">
        <v>1.939564786823579</v>
      </c>
      <c r="AZ143">
        <v>17.6745529439111</v>
      </c>
    </row>
    <row r="144" spans="1:52">
      <c r="A144" s="2">
        <v>44990</v>
      </c>
      <c r="B144">
        <v>1013.195515917228</v>
      </c>
      <c r="C144">
        <v>-0.0125150012308638</v>
      </c>
      <c r="AN144" s="2">
        <v>44990</v>
      </c>
      <c r="AO144">
        <v>0.9693367976399272</v>
      </c>
      <c r="AP144">
        <v>197.7575070298037</v>
      </c>
      <c r="AQ144">
        <v>4.150571126053096</v>
      </c>
      <c r="AR144">
        <v>0.5255583999191512</v>
      </c>
      <c r="AS144">
        <v>0.005033250053128561</v>
      </c>
      <c r="AT144">
        <v>40.00622327853937</v>
      </c>
      <c r="AU144">
        <v>18.10831720852232</v>
      </c>
      <c r="AV144">
        <v>0.04187799446447458</v>
      </c>
      <c r="AW144">
        <v>7.347861054411386</v>
      </c>
      <c r="AX144">
        <v>42.73896591525054</v>
      </c>
      <c r="AY144">
        <v>1.428425661045479</v>
      </c>
      <c r="AZ144">
        <v>14.63782855396288</v>
      </c>
    </row>
    <row r="145" spans="1:52">
      <c r="A145" s="2">
        <v>44991</v>
      </c>
      <c r="B145">
        <v>1017.348895321284</v>
      </c>
      <c r="C145">
        <v>0.004099287194629708</v>
      </c>
      <c r="AN145" s="2">
        <v>44991</v>
      </c>
      <c r="AO145">
        <v>0.9776215476001849</v>
      </c>
      <c r="AP145">
        <v>198.1130774088947</v>
      </c>
      <c r="AQ145">
        <v>4.15599017473059</v>
      </c>
      <c r="AR145">
        <v>0.5294429081495626</v>
      </c>
      <c r="AS145">
        <v>0.005034602166270305</v>
      </c>
      <c r="AT145">
        <v>40.58422819641564</v>
      </c>
      <c r="AU145">
        <v>17.95275912628932</v>
      </c>
      <c r="AV145">
        <v>0.04211025055048501</v>
      </c>
      <c r="AW145">
        <v>7.281691032742541</v>
      </c>
      <c r="AX145">
        <v>42.50951186695003</v>
      </c>
      <c r="AY145">
        <v>1.431083061370914</v>
      </c>
      <c r="AZ145">
        <v>14.20866320654349</v>
      </c>
    </row>
    <row r="146" spans="1:52">
      <c r="A146" s="2">
        <v>44992</v>
      </c>
      <c r="B146">
        <v>1017.418131944223</v>
      </c>
      <c r="C146">
        <v>6.805592777192615E-05</v>
      </c>
      <c r="AN146" s="2">
        <v>44992</v>
      </c>
      <c r="AO146">
        <v>0.955384699253665</v>
      </c>
      <c r="AP146">
        <v>201.7470067806806</v>
      </c>
      <c r="AQ146">
        <v>4.06267515710761</v>
      </c>
      <c r="AR146">
        <v>0.5299653118105389</v>
      </c>
      <c r="AS146">
        <v>0.005036093505224355</v>
      </c>
      <c r="AT146">
        <v>40.54876203980822</v>
      </c>
      <c r="AU146">
        <v>18.11993989940887</v>
      </c>
      <c r="AV146">
        <v>0.04200817950708659</v>
      </c>
      <c r="AW146">
        <v>7.364443424009984</v>
      </c>
      <c r="AX146">
        <v>42.62029097045352</v>
      </c>
      <c r="AY146">
        <v>1.451608696595638</v>
      </c>
      <c r="AZ146">
        <v>14.24724342457652</v>
      </c>
    </row>
    <row r="147" spans="1:52">
      <c r="A147" s="2">
        <v>44993</v>
      </c>
      <c r="B147">
        <v>1012.261655663791</v>
      </c>
      <c r="C147">
        <v>-0.005068197743417935</v>
      </c>
      <c r="AN147" s="2">
        <v>44993</v>
      </c>
      <c r="AO147">
        <v>0.9714750714519477</v>
      </c>
      <c r="AP147">
        <v>201.0496989072709</v>
      </c>
      <c r="AQ147">
        <v>4.137360962363804</v>
      </c>
      <c r="AR147">
        <v>0.525694026387959</v>
      </c>
      <c r="AS147">
        <v>0.005064812226224215</v>
      </c>
      <c r="AT147">
        <v>40.52023866212846</v>
      </c>
      <c r="AU147">
        <v>18.28947518013893</v>
      </c>
      <c r="AV147">
        <v>0.04199642788087434</v>
      </c>
      <c r="AW147">
        <v>7.323000981466318</v>
      </c>
      <c r="AX147">
        <v>41.89866692036523</v>
      </c>
      <c r="AY147">
        <v>1.475641248856662</v>
      </c>
      <c r="AZ147">
        <v>13.99314509799762</v>
      </c>
    </row>
    <row r="148" spans="1:52">
      <c r="A148" s="2">
        <v>44994</v>
      </c>
      <c r="B148">
        <v>979.9977255970468</v>
      </c>
      <c r="C148">
        <v>-0.03187311293105033</v>
      </c>
      <c r="AN148" s="2">
        <v>44994</v>
      </c>
      <c r="AO148">
        <v>0.985346995042891</v>
      </c>
      <c r="AP148">
        <v>202.0005370083594</v>
      </c>
      <c r="AQ148">
        <v>4.264645852876709</v>
      </c>
      <c r="AR148">
        <v>0.5119755656751546</v>
      </c>
      <c r="AS148">
        <v>0.005010313836891396</v>
      </c>
      <c r="AT148">
        <v>39.50262344452711</v>
      </c>
      <c r="AU148">
        <v>18.46412540479228</v>
      </c>
      <c r="AV148">
        <v>0.04134159239849575</v>
      </c>
      <c r="AW148">
        <v>7.384243123646501</v>
      </c>
      <c r="AX148">
        <v>44.05663160087998</v>
      </c>
      <c r="AY148">
        <v>1.566342395355615</v>
      </c>
      <c r="AZ148">
        <v>14.2458479043999</v>
      </c>
    </row>
    <row r="149" spans="1:52">
      <c r="A149" s="2">
        <v>44995</v>
      </c>
      <c r="B149">
        <v>933.7581250352413</v>
      </c>
      <c r="C149">
        <v>-0.04718337538348349</v>
      </c>
      <c r="AN149" s="2">
        <v>44995</v>
      </c>
      <c r="AO149">
        <v>0.9825030060539199</v>
      </c>
      <c r="AP149">
        <v>198.1668489956797</v>
      </c>
      <c r="AQ149">
        <v>4.284983326723444</v>
      </c>
      <c r="AR149">
        <v>0.5059346467831254</v>
      </c>
      <c r="AS149">
        <v>0.005090978378988713</v>
      </c>
      <c r="AT149">
        <v>39.07445121726263</v>
      </c>
      <c r="AU149">
        <v>18.34283758618454</v>
      </c>
      <c r="AV149">
        <v>0.04206584622377159</v>
      </c>
      <c r="AW149">
        <v>7.549450505453562</v>
      </c>
      <c r="AX149">
        <v>43.7511049030447</v>
      </c>
      <c r="AY149">
        <v>1.591159839282237</v>
      </c>
      <c r="AZ149">
        <v>14.47395055252098</v>
      </c>
    </row>
    <row r="150" spans="1:52">
      <c r="A150" s="2">
        <v>44996</v>
      </c>
      <c r="B150">
        <v>944.973721641034</v>
      </c>
      <c r="C150">
        <v>0.0120112439239759</v>
      </c>
      <c r="AN150" s="2">
        <v>44996</v>
      </c>
      <c r="AO150">
        <v>0.9924164338682667</v>
      </c>
      <c r="AP150">
        <v>195.6388468301811</v>
      </c>
      <c r="AQ150">
        <v>4.182384057303268</v>
      </c>
      <c r="AR150">
        <v>0.5092903548880879</v>
      </c>
      <c r="AS150">
        <v>0.005179976667362393</v>
      </c>
      <c r="AT150">
        <v>39.62078983734404</v>
      </c>
      <c r="AU150">
        <v>17.86363695945188</v>
      </c>
      <c r="AV150">
        <v>0.04264590349599863</v>
      </c>
      <c r="AW150">
        <v>7.509036872444224</v>
      </c>
      <c r="AX150">
        <v>42.20189535963984</v>
      </c>
      <c r="AY150">
        <v>1.52361990068192</v>
      </c>
      <c r="AZ150">
        <v>14.84816044214134</v>
      </c>
    </row>
    <row r="151" spans="1:52">
      <c r="A151" s="2">
        <v>44997</v>
      </c>
      <c r="B151">
        <v>936.1348760044891</v>
      </c>
      <c r="C151">
        <v>-0.009353535907004273</v>
      </c>
      <c r="AN151" s="2">
        <v>44997</v>
      </c>
      <c r="AO151">
        <v>0.9583274565193937</v>
      </c>
      <c r="AP151">
        <v>187.9694989350415</v>
      </c>
      <c r="AQ151">
        <v>3.645922818231615</v>
      </c>
      <c r="AR151">
        <v>0.5066196321494344</v>
      </c>
      <c r="AS151">
        <v>0.005256938913912049</v>
      </c>
      <c r="AT151">
        <v>39.94055844569913</v>
      </c>
      <c r="AU151">
        <v>13.4752281194498</v>
      </c>
      <c r="AV151">
        <v>0.04923871762551043</v>
      </c>
      <c r="AW151">
        <v>13.16867718027522</v>
      </c>
      <c r="AX151">
        <v>32.76756478186923</v>
      </c>
      <c r="AY151">
        <v>1.558795410677852</v>
      </c>
      <c r="AZ151">
        <v>14.72778584027449</v>
      </c>
    </row>
    <row r="152" spans="1:52">
      <c r="A152" s="2">
        <v>44998</v>
      </c>
      <c r="B152">
        <v>1001.321416685273</v>
      </c>
      <c r="C152">
        <v>0.06963370594524365</v>
      </c>
      <c r="AN152" s="2">
        <v>44998</v>
      </c>
      <c r="AO152">
        <v>0.9468314538992701</v>
      </c>
      <c r="AP152">
        <v>186.3456164897226</v>
      </c>
      <c r="AQ152">
        <v>3.490742022062165</v>
      </c>
      <c r="AR152">
        <v>0.5193445340002988</v>
      </c>
      <c r="AS152">
        <v>0.005245665632681371</v>
      </c>
      <c r="AT152">
        <v>40.93914782595743</v>
      </c>
      <c r="AU152">
        <v>13.40405225748535</v>
      </c>
      <c r="AV152">
        <v>0.04904045232662214</v>
      </c>
      <c r="AW152">
        <v>13.25813194003687</v>
      </c>
      <c r="AX152">
        <v>32.30725973426506</v>
      </c>
      <c r="AY152">
        <v>1.49612057089233</v>
      </c>
      <c r="AZ152">
        <v>14.55010045846568</v>
      </c>
    </row>
    <row r="153" spans="1:52">
      <c r="A153" s="2">
        <v>44999</v>
      </c>
      <c r="B153">
        <v>1048.289367785201</v>
      </c>
      <c r="C153">
        <v>0.04690596877015651</v>
      </c>
      <c r="AN153" s="2">
        <v>44999</v>
      </c>
      <c r="AO153">
        <v>0.9477350870974878</v>
      </c>
      <c r="AP153">
        <v>187.3117374122721</v>
      </c>
      <c r="AQ153">
        <v>3.609977895638147</v>
      </c>
      <c r="AR153">
        <v>0.5095337917192637</v>
      </c>
      <c r="AS153">
        <v>0.005016891679046804</v>
      </c>
      <c r="AT153">
        <v>41.3683377506709</v>
      </c>
      <c r="AU153">
        <v>13.56464832104825</v>
      </c>
      <c r="AV153">
        <v>0.04854445215825053</v>
      </c>
      <c r="AW153">
        <v>13.49231861090506</v>
      </c>
      <c r="AX153">
        <v>32.72625173500062</v>
      </c>
      <c r="AY153">
        <v>1.556361864457039</v>
      </c>
      <c r="AZ153">
        <v>14.76335886473683</v>
      </c>
    </row>
    <row r="154" spans="1:52">
      <c r="A154" s="2">
        <v>45000</v>
      </c>
      <c r="B154">
        <v>1069.166518909055</v>
      </c>
      <c r="C154">
        <v>0.01991544678924173</v>
      </c>
      <c r="AN154" s="2">
        <v>45000</v>
      </c>
      <c r="AO154">
        <v>0.9262282880127809</v>
      </c>
      <c r="AP154">
        <v>190.9281893451761</v>
      </c>
      <c r="AQ154">
        <v>3.530922546013995</v>
      </c>
      <c r="AR154">
        <v>0.518072498109673</v>
      </c>
      <c r="AS154">
        <v>0.004989843093608646</v>
      </c>
      <c r="AT154">
        <v>42.01201621293342</v>
      </c>
      <c r="AU154">
        <v>13.51299699570729</v>
      </c>
      <c r="AV154">
        <v>0.0486698559229185</v>
      </c>
      <c r="AW154">
        <v>13.35204399262482</v>
      </c>
      <c r="AX154">
        <v>33.2235344701285</v>
      </c>
      <c r="AY154">
        <v>1.544600292675115</v>
      </c>
      <c r="AZ154">
        <v>14.50158944260562</v>
      </c>
    </row>
    <row r="155" spans="1:52">
      <c r="A155" s="2">
        <v>45001</v>
      </c>
      <c r="B155">
        <v>1023.639411890627</v>
      </c>
      <c r="C155">
        <v>-0.04258186747643589</v>
      </c>
      <c r="AN155" s="2">
        <v>45001</v>
      </c>
      <c r="AO155">
        <v>0.9510476973442236</v>
      </c>
      <c r="AP155">
        <v>194.0805485555634</v>
      </c>
      <c r="AQ155">
        <v>3.722940006010724</v>
      </c>
      <c r="AR155">
        <v>0.499880126005581</v>
      </c>
      <c r="AS155">
        <v>0.0048476702079944</v>
      </c>
      <c r="AT155">
        <v>41.17072312121425</v>
      </c>
      <c r="AU155">
        <v>13.75452100321489</v>
      </c>
      <c r="AV155">
        <v>0.04804592580100072</v>
      </c>
      <c r="AW155">
        <v>13.61648633155684</v>
      </c>
      <c r="AX155">
        <v>34.12704160780277</v>
      </c>
      <c r="AY155">
        <v>1.60358298478805</v>
      </c>
      <c r="AZ155">
        <v>14.88629195549753</v>
      </c>
    </row>
    <row r="156" spans="1:52">
      <c r="A156" s="2">
        <v>45002</v>
      </c>
      <c r="B156">
        <v>1052.793005409669</v>
      </c>
      <c r="C156">
        <v>0.0284803351457481</v>
      </c>
      <c r="AN156" s="2">
        <v>45002</v>
      </c>
      <c r="AO156">
        <v>0.9653686906469376</v>
      </c>
      <c r="AP156">
        <v>199.4730040667897</v>
      </c>
      <c r="AQ156">
        <v>3.762662540288137</v>
      </c>
      <c r="AR156">
        <v>0.4784498304596932</v>
      </c>
      <c r="AS156">
        <v>0.0048596256492016</v>
      </c>
      <c r="AT156">
        <v>41.12324851836777</v>
      </c>
      <c r="AU156">
        <v>13.63439231020887</v>
      </c>
      <c r="AV156">
        <v>0.04877127278071378</v>
      </c>
      <c r="AW156">
        <v>13.73243192717932</v>
      </c>
      <c r="AX156">
        <v>34.0235825743741</v>
      </c>
      <c r="AY156">
        <v>1.615132789712934</v>
      </c>
      <c r="AZ156">
        <v>15.2813687860654</v>
      </c>
    </row>
    <row r="157" spans="1:52">
      <c r="A157" s="2">
        <v>45003</v>
      </c>
      <c r="B157">
        <v>1122.079746279389</v>
      </c>
      <c r="C157">
        <v>0.06581231117009412</v>
      </c>
      <c r="AN157" s="2">
        <v>45003</v>
      </c>
      <c r="AO157">
        <v>0.9585961166524842</v>
      </c>
      <c r="AP157">
        <v>197.515674438106</v>
      </c>
      <c r="AQ157">
        <v>3.6086837696172</v>
      </c>
      <c r="AR157">
        <v>0.496145593107969</v>
      </c>
      <c r="AS157">
        <v>0.004725216964946901</v>
      </c>
      <c r="AT157">
        <v>43.00069646616488</v>
      </c>
      <c r="AU157">
        <v>13.40266486907585</v>
      </c>
      <c r="AV157">
        <v>0.04867928565503309</v>
      </c>
      <c r="AW157">
        <v>13.53064995250988</v>
      </c>
      <c r="AX157">
        <v>34.10710495948138</v>
      </c>
      <c r="AY157">
        <v>1.574931104194896</v>
      </c>
      <c r="AZ157">
        <v>15.03628836958113</v>
      </c>
    </row>
    <row r="158" spans="1:52">
      <c r="A158" s="2">
        <v>45004</v>
      </c>
      <c r="B158">
        <v>1094.421187412104</v>
      </c>
      <c r="C158">
        <v>-0.02464937002828527</v>
      </c>
      <c r="AN158" s="2">
        <v>45004</v>
      </c>
      <c r="AO158">
        <v>1.027788843616475</v>
      </c>
      <c r="AP158">
        <v>330.0188422021875</v>
      </c>
      <c r="AQ158">
        <v>3.676139566610734</v>
      </c>
      <c r="AR158">
        <v>0.4945721713157185</v>
      </c>
      <c r="AS158">
        <v>0.003689418894949548</v>
      </c>
      <c r="AT158">
        <v>43.20411427741504</v>
      </c>
      <c r="AU158">
        <v>7.571720390575361</v>
      </c>
      <c r="AV158">
        <v>0.04600827870426186</v>
      </c>
      <c r="AW158">
        <v>14.97899480506882</v>
      </c>
      <c r="AX158">
        <v>36.65377907765874</v>
      </c>
      <c r="AY158">
        <v>1.754697567735418</v>
      </c>
      <c r="AZ158">
        <v>15.24349734742471</v>
      </c>
    </row>
    <row r="159" spans="1:52">
      <c r="A159" s="2">
        <v>45005</v>
      </c>
      <c r="B159">
        <v>1121.842151459244</v>
      </c>
      <c r="C159">
        <v>0.02505522038729957</v>
      </c>
      <c r="AN159" s="2">
        <v>45005</v>
      </c>
      <c r="AO159">
        <v>1.024521185258586</v>
      </c>
      <c r="AP159">
        <v>328.3034207102271</v>
      </c>
      <c r="AQ159">
        <v>3.623521039229778</v>
      </c>
      <c r="AR159">
        <v>0.4972455445209499</v>
      </c>
      <c r="AS159">
        <v>0.00362091482469017</v>
      </c>
      <c r="AT159">
        <v>43.52423785727083</v>
      </c>
      <c r="AU159">
        <v>7.54627547876068</v>
      </c>
      <c r="AV159">
        <v>0.04618246312741064</v>
      </c>
      <c r="AW159">
        <v>14.9075553072031</v>
      </c>
      <c r="AX159">
        <v>37.52025501577214</v>
      </c>
      <c r="AY159">
        <v>1.7344143025119</v>
      </c>
      <c r="AZ159">
        <v>15.48638856608295</v>
      </c>
    </row>
    <row r="160" spans="1:52">
      <c r="A160" s="2">
        <v>45006</v>
      </c>
      <c r="B160">
        <v>1088.728919070306</v>
      </c>
      <c r="C160">
        <v>-0.02951683741412781</v>
      </c>
      <c r="AN160" s="2">
        <v>45006</v>
      </c>
      <c r="AO160">
        <v>1.044214050664209</v>
      </c>
      <c r="AP160">
        <v>332.7421690637586</v>
      </c>
      <c r="AQ160">
        <v>3.721877538270743</v>
      </c>
      <c r="AR160">
        <v>0.4890198054059952</v>
      </c>
      <c r="AS160">
        <v>0.00355833337780371</v>
      </c>
      <c r="AT160">
        <v>42.99556258824569</v>
      </c>
      <c r="AU160">
        <v>7.790324550799063</v>
      </c>
      <c r="AV160">
        <v>0.0464799439314976</v>
      </c>
      <c r="AW160">
        <v>14.61295130895006</v>
      </c>
      <c r="AX160">
        <v>38.68804953409624</v>
      </c>
      <c r="AY160">
        <v>1.666255460898118</v>
      </c>
      <c r="AZ160">
        <v>15.87091280377455</v>
      </c>
    </row>
    <row r="161" spans="1:52">
      <c r="A161" s="2">
        <v>45007</v>
      </c>
      <c r="B161">
        <v>1127.108984727675</v>
      </c>
      <c r="C161">
        <v>0.0352521780078574</v>
      </c>
      <c r="AN161" s="2">
        <v>45007</v>
      </c>
      <c r="AO161">
        <v>1.045829794196732</v>
      </c>
      <c r="AP161">
        <v>309.5087042559629</v>
      </c>
      <c r="AQ161">
        <v>3.685685442529618</v>
      </c>
      <c r="AR161">
        <v>0.5036508143666498</v>
      </c>
      <c r="AS161">
        <v>0.003639516716587945</v>
      </c>
      <c r="AT161">
        <v>44.01231045530941</v>
      </c>
      <c r="AU161">
        <v>7.731241025518647</v>
      </c>
      <c r="AV161">
        <v>0.04631342487108862</v>
      </c>
      <c r="AW161">
        <v>14.45581251052675</v>
      </c>
      <c r="AX161">
        <v>38.37234394909125</v>
      </c>
      <c r="AY161">
        <v>1.696922390579503</v>
      </c>
      <c r="AZ161">
        <v>15.83339939108116</v>
      </c>
    </row>
    <row r="162" spans="1:52">
      <c r="A162" s="2">
        <v>45008</v>
      </c>
      <c r="B162">
        <v>1084.60388131683</v>
      </c>
      <c r="C162">
        <v>-0.03771161794182132</v>
      </c>
      <c r="AN162" s="2">
        <v>45008</v>
      </c>
      <c r="AO162">
        <v>1.054547567363522</v>
      </c>
      <c r="AP162">
        <v>306.6203688011646</v>
      </c>
      <c r="AQ162">
        <v>3.691892565088105</v>
      </c>
      <c r="AR162">
        <v>0.5048581089439582</v>
      </c>
      <c r="AS162">
        <v>0.003608740490635749</v>
      </c>
      <c r="AT162">
        <v>43.70523157165322</v>
      </c>
      <c r="AU162">
        <v>7.828017232954776</v>
      </c>
      <c r="AV162">
        <v>0.04628007938091604</v>
      </c>
      <c r="AW162">
        <v>14.36242960711171</v>
      </c>
      <c r="AX162">
        <v>38.40579054182565</v>
      </c>
      <c r="AY162">
        <v>1.718485346632732</v>
      </c>
      <c r="AZ162">
        <v>16.11788099566918</v>
      </c>
    </row>
    <row r="163" spans="1:52">
      <c r="A163" s="2">
        <v>45009</v>
      </c>
      <c r="B163">
        <v>1120.875928423233</v>
      </c>
      <c r="C163">
        <v>0.03344266762383752</v>
      </c>
      <c r="AN163" s="2">
        <v>45009</v>
      </c>
      <c r="AO163">
        <v>1.063384527623587</v>
      </c>
      <c r="AP163">
        <v>306.7816893877595</v>
      </c>
      <c r="AQ163">
        <v>3.641293450095216</v>
      </c>
      <c r="AR163">
        <v>0.509478991956132</v>
      </c>
      <c r="AS163">
        <v>0.003591965653667255</v>
      </c>
      <c r="AT163">
        <v>44.49790499856672</v>
      </c>
      <c r="AU163">
        <v>7.754153789692812</v>
      </c>
      <c r="AV163">
        <v>0.04569906552411358</v>
      </c>
      <c r="AW163">
        <v>13.95967396951912</v>
      </c>
      <c r="AX163">
        <v>38.79723125762679</v>
      </c>
      <c r="AY163">
        <v>1.718130169575999</v>
      </c>
      <c r="AZ163">
        <v>16.19537631121151</v>
      </c>
    </row>
    <row r="164" spans="1:52">
      <c r="A164" s="2">
        <v>45010</v>
      </c>
      <c r="B164">
        <v>1078.344954280279</v>
      </c>
      <c r="C164">
        <v>-0.03794440853305092</v>
      </c>
      <c r="AN164" s="2">
        <v>45010</v>
      </c>
      <c r="AO164">
        <v>1.080680780083991</v>
      </c>
      <c r="AP164">
        <v>305.334469518755</v>
      </c>
      <c r="AQ164">
        <v>3.619294351084325</v>
      </c>
      <c r="AR164">
        <v>0.5017555740482711</v>
      </c>
      <c r="AS164">
        <v>0.003571903251094918</v>
      </c>
      <c r="AT164">
        <v>43.83931070734074</v>
      </c>
      <c r="AU164">
        <v>7.833425987565335</v>
      </c>
      <c r="AV164">
        <v>0.04567500095176856</v>
      </c>
      <c r="AW164">
        <v>14.20451086474771</v>
      </c>
      <c r="AX164">
        <v>38.63257257531793</v>
      </c>
      <c r="AY164">
        <v>1.777200636255364</v>
      </c>
      <c r="AZ164">
        <v>16.54746192527963</v>
      </c>
    </row>
    <row r="165" spans="1:52">
      <c r="A165" s="2">
        <v>45011</v>
      </c>
      <c r="B165">
        <v>1066.283977563395</v>
      </c>
      <c r="C165">
        <v>-0.01118471104168584</v>
      </c>
      <c r="AN165" s="2">
        <v>45011</v>
      </c>
      <c r="AO165">
        <v>1.071986364108995</v>
      </c>
      <c r="AP165">
        <v>299.8719100505853</v>
      </c>
      <c r="AQ165">
        <v>3.679061563768568</v>
      </c>
      <c r="AR165">
        <v>0.4960024683518839</v>
      </c>
      <c r="AS165">
        <v>0.003531749035069501</v>
      </c>
      <c r="AT165">
        <v>43.32807553806784</v>
      </c>
      <c r="AU165">
        <v>13.72756742473717</v>
      </c>
      <c r="AV165">
        <v>0.04664805699856373</v>
      </c>
      <c r="AW165">
        <v>8.723108024790902</v>
      </c>
      <c r="AX165">
        <v>42.39638422164175</v>
      </c>
      <c r="AY165">
        <v>1.907742580852991</v>
      </c>
      <c r="AZ165">
        <v>16.93252089504771</v>
      </c>
    </row>
    <row r="166" spans="1:52">
      <c r="A166" s="2">
        <v>45012</v>
      </c>
      <c r="B166">
        <v>1088.443149003646</v>
      </c>
      <c r="C166">
        <v>0.02078167908973794</v>
      </c>
      <c r="AN166" s="2">
        <v>45012</v>
      </c>
      <c r="AO166">
        <v>1.068728186872016</v>
      </c>
      <c r="AP166">
        <v>301.764708797268</v>
      </c>
      <c r="AQ166">
        <v>3.685482131893918</v>
      </c>
      <c r="AR166">
        <v>0.4959044449461615</v>
      </c>
      <c r="AS166">
        <v>0.003533112638054824</v>
      </c>
      <c r="AT166">
        <v>43.52766263255756</v>
      </c>
      <c r="AU166">
        <v>13.64124112652238</v>
      </c>
      <c r="AV166">
        <v>0.0466520394779836</v>
      </c>
      <c r="AW166">
        <v>8.665990857373773</v>
      </c>
      <c r="AX166">
        <v>42.06580069501814</v>
      </c>
      <c r="AY166">
        <v>1.892785272611342</v>
      </c>
      <c r="AZ166">
        <v>17.02453008530621</v>
      </c>
    </row>
    <row r="167" spans="1:52">
      <c r="A167" s="2">
        <v>45013</v>
      </c>
      <c r="B167">
        <v>1042.730402869274</v>
      </c>
      <c r="C167">
        <v>-0.04199828551102303</v>
      </c>
      <c r="AN167" s="2">
        <v>45013</v>
      </c>
      <c r="AO167">
        <v>1.072465500948958</v>
      </c>
      <c r="AP167">
        <v>298.5131117427287</v>
      </c>
      <c r="AQ167">
        <v>3.670082276282018</v>
      </c>
      <c r="AR167">
        <v>0.5038126608586992</v>
      </c>
      <c r="AS167">
        <v>0.003496209653515263</v>
      </c>
      <c r="AT167">
        <v>43.66964904788084</v>
      </c>
      <c r="AU167">
        <v>13.5050876262107</v>
      </c>
      <c r="AV167">
        <v>0.04635173325432603</v>
      </c>
      <c r="AW167">
        <v>8.785855993748532</v>
      </c>
      <c r="AX167">
        <v>42.6884970542171</v>
      </c>
      <c r="AY167">
        <v>1.916262861771372</v>
      </c>
      <c r="AZ167">
        <v>16.80090166650294</v>
      </c>
    </row>
    <row r="168" spans="1:52">
      <c r="A168" s="2">
        <v>45014</v>
      </c>
      <c r="B168">
        <v>1067.837309691977</v>
      </c>
      <c r="C168">
        <v>0.02407804237185029</v>
      </c>
      <c r="AN168" s="2">
        <v>45014</v>
      </c>
      <c r="AO168">
        <v>1.084034617989314</v>
      </c>
      <c r="AP168">
        <v>286.6555725500921</v>
      </c>
      <c r="AQ168">
        <v>3.705586461018677</v>
      </c>
      <c r="AR168">
        <v>0.5114446987058682</v>
      </c>
      <c r="AS168">
        <v>0.00356346758622038</v>
      </c>
      <c r="AT168">
        <v>44.13676374062506</v>
      </c>
      <c r="AU168">
        <v>13.37444936667879</v>
      </c>
      <c r="AV168">
        <v>0.04586190741064396</v>
      </c>
      <c r="AW168">
        <v>8.889628633052023</v>
      </c>
      <c r="AX168">
        <v>42.04082461077353</v>
      </c>
      <c r="AY168">
        <v>1.906056801574783</v>
      </c>
      <c r="AZ168">
        <v>16.64787799849818</v>
      </c>
    </row>
    <row r="169" spans="1:52">
      <c r="A169" s="2">
        <v>45015</v>
      </c>
      <c r="B169">
        <v>1093.881457696644</v>
      </c>
      <c r="C169">
        <v>0.02438962168514136</v>
      </c>
      <c r="AN169" s="2">
        <v>45015</v>
      </c>
      <c r="AO169">
        <v>1.076029857944302</v>
      </c>
      <c r="AP169">
        <v>282.9805325975996</v>
      </c>
      <c r="AQ169">
        <v>3.669326156072999</v>
      </c>
      <c r="AR169">
        <v>0.5225428691009473</v>
      </c>
      <c r="AS169">
        <v>0.003508252816552362</v>
      </c>
      <c r="AT169">
        <v>44.79139307027008</v>
      </c>
      <c r="AU169">
        <v>13.4313005309668</v>
      </c>
      <c r="AV169">
        <v>0.04646142169871462</v>
      </c>
      <c r="AW169">
        <v>8.568437780179844</v>
      </c>
      <c r="AX169">
        <v>41.69710962898262</v>
      </c>
      <c r="AY169">
        <v>1.892321161969638</v>
      </c>
      <c r="AZ169">
        <v>16.67285230039388</v>
      </c>
    </row>
    <row r="170" spans="1:52">
      <c r="A170" s="2">
        <v>45016</v>
      </c>
      <c r="B170">
        <v>1084.641518071155</v>
      </c>
      <c r="C170">
        <v>-0.008446929564877581</v>
      </c>
      <c r="AN170" s="2">
        <v>45016</v>
      </c>
      <c r="AO170">
        <v>1.09246957966149</v>
      </c>
      <c r="AP170">
        <v>284.9201832939201</v>
      </c>
      <c r="AQ170">
        <v>3.654587089902167</v>
      </c>
      <c r="AR170">
        <v>0.5138746578842478</v>
      </c>
      <c r="AS170">
        <v>0.003524269582657679</v>
      </c>
      <c r="AT170">
        <v>44.34883891055925</v>
      </c>
      <c r="AU170">
        <v>13.47315293185214</v>
      </c>
      <c r="AV170">
        <v>0.04614487093253344</v>
      </c>
      <c r="AW170">
        <v>8.685587338651438</v>
      </c>
      <c r="AX170">
        <v>42.57896503028202</v>
      </c>
      <c r="AY170">
        <v>1.929717047749797</v>
      </c>
      <c r="AZ170">
        <v>16.71157253910694</v>
      </c>
    </row>
    <row r="171" spans="1:52">
      <c r="A171" s="2">
        <v>45017</v>
      </c>
      <c r="B171">
        <v>1113.399450760984</v>
      </c>
      <c r="C171">
        <v>0.0265137671854665</v>
      </c>
      <c r="AN171" s="2">
        <v>45017</v>
      </c>
      <c r="AO171">
        <v>1.074747309161801</v>
      </c>
      <c r="AP171">
        <v>275.7003145441039</v>
      </c>
      <c r="AQ171">
        <v>3.648377754403951</v>
      </c>
      <c r="AR171">
        <v>0.5267467776843451</v>
      </c>
      <c r="AS171">
        <v>0.003555147802760258</v>
      </c>
      <c r="AT171">
        <v>45.06456415717877</v>
      </c>
      <c r="AU171">
        <v>13.34210217382094</v>
      </c>
      <c r="AV171">
        <v>0.04653199098400904</v>
      </c>
      <c r="AW171">
        <v>8.478304021027274</v>
      </c>
      <c r="AX171">
        <v>42.58815973898561</v>
      </c>
      <c r="AY171">
        <v>1.916920928595672</v>
      </c>
      <c r="AZ171">
        <v>16.65984487112107</v>
      </c>
    </row>
    <row r="172" spans="1:52">
      <c r="A172" s="2">
        <v>45018</v>
      </c>
      <c r="B172">
        <v>1112.059870711974</v>
      </c>
      <c r="C172">
        <v>-0.001203144161868064</v>
      </c>
      <c r="AN172" s="2">
        <v>45018</v>
      </c>
      <c r="AO172">
        <v>0.8859048187004998</v>
      </c>
      <c r="AP172">
        <v>231.8382679726542</v>
      </c>
      <c r="AQ172">
        <v>3.126551442820828</v>
      </c>
      <c r="AR172">
        <v>0.5295643428955373</v>
      </c>
      <c r="AS172">
        <v>0.005854063296854227</v>
      </c>
      <c r="AT172">
        <v>44.67645575113899</v>
      </c>
      <c r="AU172">
        <v>5.694389930334054</v>
      </c>
      <c r="AV172">
        <v>0.0694826912256075</v>
      </c>
      <c r="AW172">
        <v>5.995417619186347</v>
      </c>
      <c r="AX172">
        <v>69.66225781237645</v>
      </c>
      <c r="AY172">
        <v>1.644853856719009</v>
      </c>
      <c r="AZ172">
        <v>12.8886664836151</v>
      </c>
    </row>
    <row r="173" spans="1:52">
      <c r="A173" s="2">
        <v>45019</v>
      </c>
      <c r="B173">
        <v>1097.82125303103</v>
      </c>
      <c r="C173">
        <v>-0.01280382293790305</v>
      </c>
      <c r="AN173" s="2">
        <v>45019</v>
      </c>
      <c r="AO173">
        <v>0.888640099901936</v>
      </c>
      <c r="AP173">
        <v>236.3965092593944</v>
      </c>
      <c r="AQ173">
        <v>3.184805654996487</v>
      </c>
      <c r="AR173">
        <v>0.5248520162722312</v>
      </c>
      <c r="AS173">
        <v>0.005847354571318741</v>
      </c>
      <c r="AT173">
        <v>43.58469146245951</v>
      </c>
      <c r="AU173">
        <v>5.695267534162642</v>
      </c>
      <c r="AV173">
        <v>0.06965017816759535</v>
      </c>
      <c r="AW173">
        <v>6.16314058835971</v>
      </c>
      <c r="AX173">
        <v>69.72254179482714</v>
      </c>
      <c r="AY173">
        <v>1.669930686860776</v>
      </c>
      <c r="AZ173">
        <v>13.05175421528007</v>
      </c>
    </row>
    <row r="174" spans="1:52">
      <c r="A174" s="2">
        <v>45020</v>
      </c>
      <c r="B174">
        <v>1093.248946787771</v>
      </c>
      <c r="C174">
        <v>-0.004164891352427258</v>
      </c>
      <c r="AN174" s="2">
        <v>45020</v>
      </c>
      <c r="AO174">
        <v>0.8767817594550774</v>
      </c>
      <c r="AP174">
        <v>231.3352190784983</v>
      </c>
      <c r="AQ174">
        <v>3.196077709171577</v>
      </c>
      <c r="AR174">
        <v>0.5309455663213647</v>
      </c>
      <c r="AS174">
        <v>0.005888027722911336</v>
      </c>
      <c r="AT174">
        <v>44.49895007318051</v>
      </c>
      <c r="AU174">
        <v>5.543687804927342</v>
      </c>
      <c r="AV174">
        <v>0.06873091913233571</v>
      </c>
      <c r="AW174">
        <v>6.136621941071901</v>
      </c>
      <c r="AX174">
        <v>69.36490605417386</v>
      </c>
      <c r="AY174">
        <v>1.66800321134932</v>
      </c>
      <c r="AZ174">
        <v>13.00902467114779</v>
      </c>
    </row>
    <row r="175" spans="1:52">
      <c r="A175" s="2">
        <v>45021</v>
      </c>
      <c r="B175">
        <v>1109.794953078466</v>
      </c>
      <c r="C175">
        <v>0.01513471047862591</v>
      </c>
      <c r="AN175" s="2">
        <v>45021</v>
      </c>
      <c r="AO175">
        <v>0.8596929595788096</v>
      </c>
      <c r="AP175">
        <v>234.1283700698274</v>
      </c>
      <c r="AQ175">
        <v>3.154029002208186</v>
      </c>
      <c r="AR175">
        <v>0.5355698582598188</v>
      </c>
      <c r="AS175">
        <v>0.005921231008825317</v>
      </c>
      <c r="AT175">
        <v>45.59263041442786</v>
      </c>
      <c r="AU175">
        <v>5.613838721007339</v>
      </c>
      <c r="AV175">
        <v>0.06764214980206563</v>
      </c>
      <c r="AW175">
        <v>6.129342206184565</v>
      </c>
      <c r="AX175">
        <v>67.93150960515571</v>
      </c>
      <c r="AY175">
        <v>1.657950445191083</v>
      </c>
      <c r="AZ175">
        <v>12.73276994654222</v>
      </c>
    </row>
    <row r="176" spans="1:52">
      <c r="A176" s="2">
        <v>45022</v>
      </c>
      <c r="B176">
        <v>1122.692220856833</v>
      </c>
      <c r="C176">
        <v>0.01162130692934804</v>
      </c>
      <c r="AN176" s="2">
        <v>45022</v>
      </c>
      <c r="AO176">
        <v>0.8477692567236833</v>
      </c>
      <c r="AP176">
        <v>235.0113053224214</v>
      </c>
      <c r="AQ176">
        <v>3.12040752583221</v>
      </c>
      <c r="AR176">
        <v>0.5359510432370399</v>
      </c>
      <c r="AS176">
        <v>0.005973819497989113</v>
      </c>
      <c r="AT176">
        <v>45.32023321469632</v>
      </c>
      <c r="AU176">
        <v>5.70127261561883</v>
      </c>
      <c r="AV176">
        <v>0.06689096854255797</v>
      </c>
      <c r="AW176">
        <v>6.235057242238942</v>
      </c>
      <c r="AX176">
        <v>68.52420299393077</v>
      </c>
      <c r="AY176">
        <v>1.670866528031833</v>
      </c>
      <c r="AZ176">
        <v>12.73035051951985</v>
      </c>
    </row>
    <row r="177" spans="1:52">
      <c r="A177" s="2">
        <v>45023</v>
      </c>
      <c r="B177">
        <v>1109.915204656293</v>
      </c>
      <c r="C177">
        <v>-0.01138069362481897</v>
      </c>
      <c r="AN177" s="2">
        <v>45023</v>
      </c>
      <c r="AO177">
        <v>0.8152302320484367</v>
      </c>
      <c r="AP177">
        <v>237.7458137347338</v>
      </c>
      <c r="AQ177">
        <v>3.084169857939734</v>
      </c>
      <c r="AR177">
        <v>0.5329208266595032</v>
      </c>
      <c r="AS177">
        <v>0.00593557127308929</v>
      </c>
      <c r="AT177">
        <v>45.44959293434911</v>
      </c>
      <c r="AU177">
        <v>5.745553302537568</v>
      </c>
      <c r="AV177">
        <v>0.06750866520074716</v>
      </c>
      <c r="AW177">
        <v>6.276535659524962</v>
      </c>
      <c r="AX177">
        <v>69.45869636310324</v>
      </c>
      <c r="AY177">
        <v>1.681579738147407</v>
      </c>
      <c r="AZ177">
        <v>12.89513510478613</v>
      </c>
    </row>
    <row r="178" spans="1:52">
      <c r="A178" s="2">
        <v>45024</v>
      </c>
      <c r="B178">
        <v>1103.256316052087</v>
      </c>
      <c r="C178">
        <v>-0.005999457054260415</v>
      </c>
      <c r="AN178" s="2">
        <v>45024</v>
      </c>
      <c r="AO178">
        <v>0.8331933389280619</v>
      </c>
      <c r="AP178">
        <v>236.2513874424232</v>
      </c>
      <c r="AQ178">
        <v>3.132079684893533</v>
      </c>
      <c r="AR178">
        <v>0.532678027030677</v>
      </c>
      <c r="AS178">
        <v>0.005923671364196874</v>
      </c>
      <c r="AT178">
        <v>45.28732520029419</v>
      </c>
      <c r="AU178">
        <v>5.802612832383744</v>
      </c>
      <c r="AV178">
        <v>0.06731022830847033</v>
      </c>
      <c r="AW178">
        <v>6.163787631290552</v>
      </c>
      <c r="AX178">
        <v>69.3989597254041</v>
      </c>
      <c r="AY178">
        <v>1.682461820769023</v>
      </c>
      <c r="AZ178">
        <v>12.96725558821378</v>
      </c>
    </row>
    <row r="179" spans="1:52">
      <c r="A179" s="2">
        <v>45025</v>
      </c>
      <c r="B179">
        <v>1097.18705823752</v>
      </c>
      <c r="C179">
        <v>-0.005501221906696885</v>
      </c>
      <c r="AN179" s="2">
        <v>45025</v>
      </c>
      <c r="AO179">
        <v>0.6176574214851783</v>
      </c>
      <c r="AP179">
        <v>254.0436436445536</v>
      </c>
      <c r="AQ179">
        <v>3.58982420849293</v>
      </c>
      <c r="AR179">
        <v>0.5297098618562008</v>
      </c>
      <c r="AS179">
        <v>0.005867609407494625</v>
      </c>
      <c r="AT179">
        <v>45.20029528399835</v>
      </c>
      <c r="AU179">
        <v>6.134928173252164</v>
      </c>
      <c r="AV179">
        <v>0.07023122542911879</v>
      </c>
      <c r="AW179">
        <v>6.634228267431949</v>
      </c>
      <c r="AX179">
        <v>44.53499851356609</v>
      </c>
      <c r="AY179">
        <v>1.968028527125516</v>
      </c>
      <c r="AZ179">
        <v>15.5891506403485</v>
      </c>
    </row>
    <row r="180" spans="1:52">
      <c r="A180" s="2">
        <v>45026</v>
      </c>
      <c r="B180">
        <v>1105.640024570554</v>
      </c>
      <c r="C180">
        <v>0.007704216222357729</v>
      </c>
      <c r="AN180" s="2">
        <v>45026</v>
      </c>
      <c r="AO180">
        <v>0.62242109748688</v>
      </c>
      <c r="AP180">
        <v>253.619770313602</v>
      </c>
      <c r="AQ180">
        <v>3.596378050169719</v>
      </c>
      <c r="AR180">
        <v>0.5297368822916327</v>
      </c>
      <c r="AS180">
        <v>0.00583071366620057</v>
      </c>
      <c r="AT180">
        <v>45.19134462866831</v>
      </c>
      <c r="AU180">
        <v>6.105906676404366</v>
      </c>
      <c r="AV180">
        <v>0.07041550982616968</v>
      </c>
      <c r="AW180">
        <v>6.624114901859051</v>
      </c>
      <c r="AX180">
        <v>44.91721606195654</v>
      </c>
      <c r="AY180">
        <v>1.955622580412943</v>
      </c>
      <c r="AZ180">
        <v>15.71150931187771</v>
      </c>
    </row>
    <row r="181" spans="1:52">
      <c r="A181" s="2">
        <v>45027</v>
      </c>
      <c r="B181">
        <v>1130.615467011748</v>
      </c>
      <c r="C181">
        <v>0.02258912655671463</v>
      </c>
      <c r="AN181" s="2">
        <v>45027</v>
      </c>
      <c r="AO181">
        <v>0.6195711965025603</v>
      </c>
      <c r="AP181">
        <v>254.475515734339</v>
      </c>
      <c r="AQ181">
        <v>3.601417124802027</v>
      </c>
      <c r="AR181">
        <v>0.533008192527705</v>
      </c>
      <c r="AS181">
        <v>0.005695356988988915</v>
      </c>
      <c r="AT181">
        <v>45.91661701297654</v>
      </c>
      <c r="AU181">
        <v>6.163963125168067</v>
      </c>
      <c r="AV181">
        <v>0.07008621981565373</v>
      </c>
      <c r="AW181">
        <v>6.646208432298247</v>
      </c>
      <c r="AX181">
        <v>45.1247033863669</v>
      </c>
      <c r="AY181">
        <v>1.942835602232725</v>
      </c>
      <c r="AZ181">
        <v>15.78791104911166</v>
      </c>
    </row>
    <row r="182" spans="1:52">
      <c r="A182" s="2">
        <v>45028</v>
      </c>
      <c r="B182">
        <v>1139.692534445943</v>
      </c>
      <c r="C182">
        <v>0.008028430265673236</v>
      </c>
      <c r="AN182" s="2">
        <v>45028</v>
      </c>
      <c r="AO182">
        <v>0.6200517617746693</v>
      </c>
      <c r="AP182">
        <v>253.6536907598495</v>
      </c>
      <c r="AQ182">
        <v>3.583330414127047</v>
      </c>
      <c r="AR182">
        <v>0.5293694126527752</v>
      </c>
      <c r="AS182">
        <v>0.005634879447461694</v>
      </c>
      <c r="AT182">
        <v>46.48395675720344</v>
      </c>
      <c r="AU182">
        <v>6.086793992061566</v>
      </c>
      <c r="AV182">
        <v>0.07141049551677435</v>
      </c>
      <c r="AW182">
        <v>6.739558565436796</v>
      </c>
      <c r="AX182">
        <v>45.85435579098212</v>
      </c>
      <c r="AY182">
        <v>1.776718055975404</v>
      </c>
      <c r="AZ182">
        <v>16.1410246631805</v>
      </c>
    </row>
    <row r="183" spans="1:52">
      <c r="A183" s="2">
        <v>45029</v>
      </c>
      <c r="B183">
        <v>1137.66060180653</v>
      </c>
      <c r="C183">
        <v>-0.001782877906102209</v>
      </c>
      <c r="AN183" s="2">
        <v>45029</v>
      </c>
      <c r="AO183">
        <v>0.6189500429180315</v>
      </c>
      <c r="AP183">
        <v>250.9759760448461</v>
      </c>
      <c r="AQ183">
        <v>3.560027887450068</v>
      </c>
      <c r="AR183">
        <v>0.5329668400138656</v>
      </c>
      <c r="AS183">
        <v>0.00568765578539634</v>
      </c>
      <c r="AT183">
        <v>47.18457229126231</v>
      </c>
      <c r="AU183">
        <v>6.092852096679429</v>
      </c>
      <c r="AV183">
        <v>0.0701683265962217</v>
      </c>
      <c r="AW183">
        <v>6.789509510351836</v>
      </c>
      <c r="AX183">
        <v>46.13380255400261</v>
      </c>
      <c r="AY183">
        <v>1.715491233432092</v>
      </c>
      <c r="AZ183">
        <v>16.09117582090544</v>
      </c>
    </row>
    <row r="184" spans="1:52">
      <c r="A184" s="2">
        <v>45030</v>
      </c>
      <c r="B184">
        <v>1167.650487718665</v>
      </c>
      <c r="C184">
        <v>0.02636101299852833</v>
      </c>
      <c r="AN184" s="2">
        <v>45030</v>
      </c>
      <c r="AO184">
        <v>0.6186025541833398</v>
      </c>
      <c r="AP184">
        <v>245.1420675474941</v>
      </c>
      <c r="AQ184">
        <v>3.543172468561859</v>
      </c>
      <c r="AR184">
        <v>0.53938942648917</v>
      </c>
      <c r="AS184">
        <v>0.005749590667066749</v>
      </c>
      <c r="AT184">
        <v>48.22642434084973</v>
      </c>
      <c r="AU184">
        <v>6.038663700012378</v>
      </c>
      <c r="AV184">
        <v>0.06882755188480652</v>
      </c>
      <c r="AW184">
        <v>6.765803910592477</v>
      </c>
      <c r="AX184">
        <v>46.1222844901501</v>
      </c>
      <c r="AY184">
        <v>1.71852859308774</v>
      </c>
      <c r="AZ184">
        <v>15.8475361025401</v>
      </c>
    </row>
    <row r="185" spans="1:52">
      <c r="A185" s="2">
        <v>45031</v>
      </c>
      <c r="B185">
        <v>1188.578267364595</v>
      </c>
      <c r="C185">
        <v>0.01792298283266081</v>
      </c>
      <c r="AN185" s="2">
        <v>45031</v>
      </c>
      <c r="AO185">
        <v>0.6182299778473684</v>
      </c>
      <c r="AP185">
        <v>242.2922262424203</v>
      </c>
      <c r="AQ185">
        <v>3.531290183623534</v>
      </c>
      <c r="AR185">
        <v>0.5416764650568363</v>
      </c>
      <c r="AS185">
        <v>0.005835702996052753</v>
      </c>
      <c r="AT185">
        <v>49.15580628636659</v>
      </c>
      <c r="AU185">
        <v>6.057491850561563</v>
      </c>
      <c r="AV185">
        <v>0.06701612325363426</v>
      </c>
      <c r="AW185">
        <v>6.626964710662778</v>
      </c>
      <c r="AX185">
        <v>45.77227548477784</v>
      </c>
      <c r="AY185">
        <v>1.723157750862662</v>
      </c>
      <c r="AZ185">
        <v>15.85632334234866</v>
      </c>
    </row>
    <row r="186" spans="1:52">
      <c r="A186" s="2">
        <v>45032</v>
      </c>
      <c r="B186">
        <v>1195.773728008782</v>
      </c>
      <c r="C186">
        <v>0.00605383830560946</v>
      </c>
      <c r="AN186" s="2">
        <v>45032</v>
      </c>
      <c r="AO186">
        <v>0.6017614889238381</v>
      </c>
      <c r="AP186">
        <v>244.2698403140981</v>
      </c>
      <c r="AQ186">
        <v>3.647042257826294</v>
      </c>
      <c r="AR186">
        <v>0.5373877470248654</v>
      </c>
      <c r="AS186">
        <v>0.005351295732805537</v>
      </c>
      <c r="AT186">
        <v>49.18639335845828</v>
      </c>
      <c r="AU186">
        <v>6.875200628849686</v>
      </c>
      <c r="AV186">
        <v>0.0729942752452076</v>
      </c>
      <c r="AW186">
        <v>7.298427096187993</v>
      </c>
      <c r="AX186">
        <v>70.86591318258735</v>
      </c>
      <c r="AY186">
        <v>1.740307137135029</v>
      </c>
      <c r="AZ186">
        <v>9.671591391088191</v>
      </c>
    </row>
    <row r="187" spans="1:52">
      <c r="A187" s="2">
        <v>45033</v>
      </c>
      <c r="B187">
        <v>1214.888922467072</v>
      </c>
      <c r="C187">
        <v>0.01598562839319251</v>
      </c>
      <c r="AN187" s="2">
        <v>45033</v>
      </c>
      <c r="AO187">
        <v>0.6080954211528136</v>
      </c>
      <c r="AP187">
        <v>249.4835888999947</v>
      </c>
      <c r="AQ187">
        <v>3.502675480173075</v>
      </c>
      <c r="AR187">
        <v>0.5230409820390017</v>
      </c>
      <c r="AS187">
        <v>0.005442063917357668</v>
      </c>
      <c r="AT187">
        <v>49.56173860324947</v>
      </c>
      <c r="AU187">
        <v>6.966613476851276</v>
      </c>
      <c r="AV187">
        <v>0.07329056042109995</v>
      </c>
      <c r="AW187">
        <v>7.317793694986015</v>
      </c>
      <c r="AX187">
        <v>71.39670812388252</v>
      </c>
      <c r="AY187">
        <v>1.682398604741888</v>
      </c>
      <c r="AZ187">
        <v>9.76219763850278</v>
      </c>
    </row>
    <row r="188" spans="1:52">
      <c r="A188" s="2">
        <v>45034</v>
      </c>
      <c r="B188">
        <v>1188.604699995959</v>
      </c>
      <c r="C188">
        <v>-0.02163508283353011</v>
      </c>
      <c r="AN188" s="2">
        <v>45034</v>
      </c>
      <c r="AO188">
        <v>0.609757839834466</v>
      </c>
      <c r="AP188">
        <v>253.861932376081</v>
      </c>
      <c r="AQ188">
        <v>3.370909522432727</v>
      </c>
      <c r="AR188">
        <v>0.5242873411160871</v>
      </c>
      <c r="AS188">
        <v>0.005476708122350253</v>
      </c>
      <c r="AT188">
        <v>49.6784316665566</v>
      </c>
      <c r="AU188">
        <v>6.94481663889028</v>
      </c>
      <c r="AV188">
        <v>0.07318214944783535</v>
      </c>
      <c r="AW188">
        <v>7.12521415774231</v>
      </c>
      <c r="AX188">
        <v>71.63061473223684</v>
      </c>
      <c r="AY188">
        <v>1.694114612041718</v>
      </c>
      <c r="AZ188">
        <v>9.832193589163314</v>
      </c>
    </row>
    <row r="189" spans="1:52">
      <c r="A189" s="2">
        <v>45035</v>
      </c>
      <c r="B189">
        <v>1211.917608309195</v>
      </c>
      <c r="C189">
        <v>0.01961367670287251</v>
      </c>
      <c r="AN189" s="2">
        <v>45035</v>
      </c>
      <c r="AO189">
        <v>0.6168025370978848</v>
      </c>
      <c r="AP189">
        <v>253.6008378580249</v>
      </c>
      <c r="AQ189">
        <v>3.333720810623943</v>
      </c>
      <c r="AR189">
        <v>0.5298886833640857</v>
      </c>
      <c r="AS189">
        <v>0.005419110743288358</v>
      </c>
      <c r="AT189">
        <v>50.01468289324061</v>
      </c>
      <c r="AU189">
        <v>6.862527062737933</v>
      </c>
      <c r="AV189">
        <v>0.07372788348884482</v>
      </c>
      <c r="AW189">
        <v>6.929036970660025</v>
      </c>
      <c r="AX189">
        <v>71.99982078390865</v>
      </c>
      <c r="AY189">
        <v>1.714351580288472</v>
      </c>
      <c r="AZ189">
        <v>9.728195892175473</v>
      </c>
    </row>
    <row r="190" spans="1:52">
      <c r="A190" s="2">
        <v>45036</v>
      </c>
      <c r="B190">
        <v>1124.94412864782</v>
      </c>
      <c r="C190">
        <v>-0.071765175342832</v>
      </c>
      <c r="AN190" s="2">
        <v>45036</v>
      </c>
      <c r="AO190">
        <v>0.6354348700459058</v>
      </c>
      <c r="AP190">
        <v>251.9216028628909</v>
      </c>
      <c r="AQ190">
        <v>3.465773362405453</v>
      </c>
      <c r="AR190">
        <v>0.5237222134092074</v>
      </c>
      <c r="AS190">
        <v>0.00530447688624926</v>
      </c>
      <c r="AT190">
        <v>49.31667875681728</v>
      </c>
      <c r="AU190">
        <v>6.98757020936172</v>
      </c>
      <c r="AV190">
        <v>0.07428159914681984</v>
      </c>
      <c r="AW190">
        <v>7.10653157002342</v>
      </c>
      <c r="AX190">
        <v>72.27199817416434</v>
      </c>
      <c r="AY190">
        <v>1.743702107566857</v>
      </c>
      <c r="AZ190">
        <v>9.818606415964982</v>
      </c>
    </row>
    <row r="191" spans="1:52">
      <c r="A191" s="2">
        <v>45037</v>
      </c>
      <c r="B191">
        <v>1104.053026310845</v>
      </c>
      <c r="C191">
        <v>-0.01857079103304971</v>
      </c>
      <c r="AN191" s="2">
        <v>45037</v>
      </c>
      <c r="AO191">
        <v>0.6353162677301191</v>
      </c>
      <c r="AP191">
        <v>255.7513424651844</v>
      </c>
      <c r="AQ191">
        <v>3.512977683617934</v>
      </c>
      <c r="AR191">
        <v>0.5212880762591107</v>
      </c>
      <c r="AS191">
        <v>0.005306483934367811</v>
      </c>
      <c r="AT191">
        <v>49.30418881131182</v>
      </c>
      <c r="AU191">
        <v>7.080851056054001</v>
      </c>
      <c r="AV191">
        <v>0.07264984651753703</v>
      </c>
      <c r="AW191">
        <v>7.196772448074097</v>
      </c>
      <c r="AX191">
        <v>73.35286121770643</v>
      </c>
      <c r="AY191">
        <v>1.747225844601686</v>
      </c>
      <c r="AZ191">
        <v>9.697462098821953</v>
      </c>
    </row>
    <row r="192" spans="1:52">
      <c r="A192" s="2">
        <v>45038</v>
      </c>
      <c r="B192">
        <v>1070.628185831315</v>
      </c>
      <c r="C192">
        <v>-0.03027466949772994</v>
      </c>
      <c r="AN192" s="2">
        <v>45038</v>
      </c>
      <c r="AO192">
        <v>0.6454050370446486</v>
      </c>
      <c r="AP192">
        <v>259.8542463272008</v>
      </c>
      <c r="AQ192">
        <v>3.682368848153508</v>
      </c>
      <c r="AR192">
        <v>0.4992802564578702</v>
      </c>
      <c r="AS192">
        <v>0.005326696703073546</v>
      </c>
      <c r="AT192">
        <v>47.88508564363514</v>
      </c>
      <c r="AU192">
        <v>7.172609710687268</v>
      </c>
      <c r="AV192">
        <v>0.07400834517737476</v>
      </c>
      <c r="AW192">
        <v>7.373251742438456</v>
      </c>
      <c r="AX192">
        <v>73.6007775550201</v>
      </c>
      <c r="AY192">
        <v>1.765617572445906</v>
      </c>
      <c r="AZ192">
        <v>9.956474348101146</v>
      </c>
    </row>
    <row r="193" spans="1:52">
      <c r="A193" s="2">
        <v>45039</v>
      </c>
      <c r="B193">
        <v>1092.780451518688</v>
      </c>
      <c r="C193">
        <v>0.0206909046301369</v>
      </c>
      <c r="AN193" s="2">
        <v>45039</v>
      </c>
      <c r="AO193">
        <v>0.6422746538970406</v>
      </c>
      <c r="AP193">
        <v>259.7528975977888</v>
      </c>
      <c r="AQ193">
        <v>3.673281551832024</v>
      </c>
      <c r="AR193">
        <v>0.4934876600538021</v>
      </c>
      <c r="AS193">
        <v>0.005323483971368378</v>
      </c>
      <c r="AT193">
        <v>48.13725042437625</v>
      </c>
      <c r="AU193">
        <v>7.174337643806087</v>
      </c>
      <c r="AV193">
        <v>0.07275234299309212</v>
      </c>
      <c r="AW193">
        <v>7.139502070965891</v>
      </c>
      <c r="AX193">
        <v>76.41764551543805</v>
      </c>
      <c r="AY193">
        <v>1.822201389684819</v>
      </c>
      <c r="AZ193">
        <v>10.26377128671717</v>
      </c>
    </row>
    <row r="194" spans="1:52">
      <c r="A194" s="2">
        <v>45040</v>
      </c>
      <c r="B194">
        <v>1079.478722453724</v>
      </c>
      <c r="C194">
        <v>-0.01217237098858914</v>
      </c>
      <c r="AN194" s="2">
        <v>45040</v>
      </c>
      <c r="AO194">
        <v>0.6399866145074943</v>
      </c>
      <c r="AP194">
        <v>261.3353661621471</v>
      </c>
      <c r="AQ194">
        <v>3.708740721853108</v>
      </c>
      <c r="AR194">
        <v>0.4898371356553904</v>
      </c>
      <c r="AS194">
        <v>0.005301139698903342</v>
      </c>
      <c r="AT194">
        <v>48.36585830054716</v>
      </c>
      <c r="AU194">
        <v>7.131995343186906</v>
      </c>
      <c r="AV194">
        <v>0.07235824442638497</v>
      </c>
      <c r="AW194">
        <v>7.159770920266425</v>
      </c>
      <c r="AX194">
        <v>77.200376045936</v>
      </c>
      <c r="AY194">
        <v>1.829693433205962</v>
      </c>
      <c r="AZ194">
        <v>10.28485958006612</v>
      </c>
    </row>
    <row r="195" spans="1:52">
      <c r="A195" s="2">
        <v>45041</v>
      </c>
      <c r="B195">
        <v>1052.944814083351</v>
      </c>
      <c r="C195">
        <v>-0.0245802977107874</v>
      </c>
      <c r="AN195" s="2">
        <v>45041</v>
      </c>
      <c r="AO195">
        <v>0.627599643941924</v>
      </c>
      <c r="AP195">
        <v>258.0074460249945</v>
      </c>
      <c r="AQ195">
        <v>3.601942253170822</v>
      </c>
      <c r="AR195">
        <v>0.4767333275237173</v>
      </c>
      <c r="AS195">
        <v>0.005186710364853122</v>
      </c>
      <c r="AT195">
        <v>54.63826753441253</v>
      </c>
      <c r="AU195">
        <v>6.978361557680599</v>
      </c>
      <c r="AV195">
        <v>0.07134370289444872</v>
      </c>
      <c r="AW195">
        <v>6.986337075700481</v>
      </c>
      <c r="AX195">
        <v>76.2734644955341</v>
      </c>
      <c r="AY195">
        <v>1.791388935930022</v>
      </c>
      <c r="AZ195">
        <v>10.14709895834314</v>
      </c>
    </row>
    <row r="196" spans="1:52">
      <c r="A196" s="2">
        <v>45042</v>
      </c>
      <c r="B196">
        <v>1067.211664428475</v>
      </c>
      <c r="C196">
        <v>0.01354947586454847</v>
      </c>
      <c r="AN196" s="2">
        <v>45042</v>
      </c>
      <c r="AO196">
        <v>0.6239714432868927</v>
      </c>
      <c r="AP196">
        <v>254.929506707761</v>
      </c>
      <c r="AQ196">
        <v>3.508598594562922</v>
      </c>
      <c r="AR196">
        <v>0.4724561100559055</v>
      </c>
      <c r="AS196">
        <v>0.005111645786754718</v>
      </c>
      <c r="AT196">
        <v>57.73318720876886</v>
      </c>
      <c r="AU196">
        <v>6.947205147685771</v>
      </c>
      <c r="AV196">
        <v>0.07133537587433926</v>
      </c>
      <c r="AW196">
        <v>6.88899815088681</v>
      </c>
      <c r="AX196">
        <v>76.06032510481181</v>
      </c>
      <c r="AY196">
        <v>1.774098638932766</v>
      </c>
      <c r="AZ196">
        <v>10.11490018321624</v>
      </c>
    </row>
    <row r="197" spans="1:52">
      <c r="A197" s="2">
        <v>45043</v>
      </c>
      <c r="B197">
        <v>1046.680752863625</v>
      </c>
      <c r="C197">
        <v>-0.01923790026774641</v>
      </c>
      <c r="AN197" s="2">
        <v>45043</v>
      </c>
      <c r="AO197">
        <v>0.6280647843854916</v>
      </c>
      <c r="AP197">
        <v>245.6385995029713</v>
      </c>
      <c r="AQ197">
        <v>3.530606948531413</v>
      </c>
      <c r="AR197">
        <v>0.475014759829452</v>
      </c>
      <c r="AS197">
        <v>0.00499890664842904</v>
      </c>
      <c r="AT197">
        <v>60.1975252436368</v>
      </c>
      <c r="AU197">
        <v>6.991346458430058</v>
      </c>
      <c r="AV197">
        <v>0.07000645281394992</v>
      </c>
      <c r="AW197">
        <v>7.024723805160286</v>
      </c>
      <c r="AX197">
        <v>76.16914594521046</v>
      </c>
      <c r="AY197">
        <v>1.790772661056642</v>
      </c>
      <c r="AZ197">
        <v>10.1166058785645</v>
      </c>
    </row>
    <row r="198" spans="1:52">
      <c r="A198" s="2">
        <v>45044</v>
      </c>
      <c r="B198">
        <v>1071.4117160248</v>
      </c>
      <c r="C198">
        <v>0.02362799076367228</v>
      </c>
      <c r="AN198" s="2">
        <v>45044</v>
      </c>
      <c r="AO198">
        <v>0.6245137192346827</v>
      </c>
      <c r="AP198">
        <v>246.1449151881397</v>
      </c>
      <c r="AQ198">
        <v>3.504460635957422</v>
      </c>
      <c r="AR198">
        <v>0.4844934583496813</v>
      </c>
      <c r="AS198">
        <v>0.004929237974942617</v>
      </c>
      <c r="AT198">
        <v>60.76386660923495</v>
      </c>
      <c r="AU198">
        <v>7.012955883576696</v>
      </c>
      <c r="AV198">
        <v>0.07006668449566737</v>
      </c>
      <c r="AW198">
        <v>7.018993126864439</v>
      </c>
      <c r="AX198">
        <v>75.94707920192818</v>
      </c>
      <c r="AY198">
        <v>1.747582782633386</v>
      </c>
      <c r="AZ198">
        <v>9.958080324902751</v>
      </c>
    </row>
    <row r="199" spans="1:52">
      <c r="A199" s="2">
        <v>45045</v>
      </c>
      <c r="B199">
        <v>1071.137838343768</v>
      </c>
      <c r="C199">
        <v>-0.0002556231903526607</v>
      </c>
      <c r="AN199" s="2">
        <v>45045</v>
      </c>
      <c r="AO199">
        <v>0.618179740443179</v>
      </c>
      <c r="AP199">
        <v>249.2382428500012</v>
      </c>
      <c r="AQ199">
        <v>3.538580779716169</v>
      </c>
      <c r="AR199">
        <v>0.4952051673717935</v>
      </c>
      <c r="AS199">
        <v>0.004947242624922814</v>
      </c>
      <c r="AT199">
        <v>58.32762589337567</v>
      </c>
      <c r="AU199">
        <v>7.039466586916492</v>
      </c>
      <c r="AV199">
        <v>0.0706194660425168</v>
      </c>
      <c r="AW199">
        <v>7.134328532987286</v>
      </c>
      <c r="AX199">
        <v>76.94554232738484</v>
      </c>
      <c r="AY199">
        <v>1.669255979691129</v>
      </c>
      <c r="AZ199">
        <v>10.01983677774767</v>
      </c>
    </row>
    <row r="200" spans="1:52">
      <c r="A200" s="2">
        <v>45046</v>
      </c>
      <c r="B200">
        <v>1067.988837586711</v>
      </c>
      <c r="C200">
        <v>-0.002939865108235296</v>
      </c>
      <c r="AN200" s="2">
        <v>45046</v>
      </c>
      <c r="AO200">
        <v>1.104546847409002</v>
      </c>
      <c r="AP200">
        <v>258.097705686081</v>
      </c>
      <c r="AQ200">
        <v>3.553168839161254</v>
      </c>
      <c r="AR200">
        <v>0.4976654798980251</v>
      </c>
      <c r="AS200">
        <v>0.003029612537019397</v>
      </c>
      <c r="AT200">
        <v>59.50366551231079</v>
      </c>
      <c r="AU200">
        <v>13.77532148354095</v>
      </c>
      <c r="AV200">
        <v>0.04349401458929519</v>
      </c>
      <c r="AW200">
        <v>8.159939716732747</v>
      </c>
      <c r="AX200">
        <v>48.60393484866992</v>
      </c>
      <c r="AY200">
        <v>1.744023814845573</v>
      </c>
      <c r="AZ200">
        <v>17.83204942279783</v>
      </c>
    </row>
    <row r="201" spans="1:52">
      <c r="A201" s="2">
        <v>45047</v>
      </c>
      <c r="B201">
        <v>1064.985402924425</v>
      </c>
      <c r="C201">
        <v>-0.002812234132589242</v>
      </c>
      <c r="AN201" s="2">
        <v>45047</v>
      </c>
      <c r="AO201">
        <v>1.11765365701512</v>
      </c>
      <c r="AP201">
        <v>260.1591330510262</v>
      </c>
      <c r="AQ201">
        <v>3.598401114222737</v>
      </c>
      <c r="AR201">
        <v>0.4734325559232976</v>
      </c>
      <c r="AS201">
        <v>0.003006628942925595</v>
      </c>
      <c r="AT201">
        <v>59.71849604984424</v>
      </c>
      <c r="AU201">
        <v>14.02391754790339</v>
      </c>
      <c r="AV201">
        <v>0.04383856335699424</v>
      </c>
      <c r="AW201">
        <v>8.279424290400875</v>
      </c>
      <c r="AX201">
        <v>49.23722634178664</v>
      </c>
      <c r="AY201">
        <v>1.750689369096719</v>
      </c>
      <c r="AZ201">
        <v>18.23892200865647</v>
      </c>
    </row>
    <row r="202" spans="1:52">
      <c r="A202" s="2">
        <v>45048</v>
      </c>
      <c r="B202">
        <v>1030.077042492889</v>
      </c>
      <c r="C202">
        <v>-0.03277825248653987</v>
      </c>
      <c r="AN202" s="2">
        <v>45048</v>
      </c>
      <c r="AO202">
        <v>1.108563083255992</v>
      </c>
      <c r="AP202">
        <v>258.946056511031</v>
      </c>
      <c r="AQ202">
        <v>3.593750079165453</v>
      </c>
      <c r="AR202">
        <v>0.4700262935934975</v>
      </c>
      <c r="AS202">
        <v>0.003037074463240563</v>
      </c>
      <c r="AT202">
        <v>60.63081802215373</v>
      </c>
      <c r="AU202">
        <v>14.14894138517828</v>
      </c>
      <c r="AV202">
        <v>0.04364647770872277</v>
      </c>
      <c r="AW202">
        <v>8.191827523676759</v>
      </c>
      <c r="AX202">
        <v>48.87280783731748</v>
      </c>
      <c r="AY202">
        <v>1.770694099936584</v>
      </c>
      <c r="AZ202">
        <v>18.14162863189788</v>
      </c>
    </row>
    <row r="203" spans="1:52">
      <c r="A203" s="2">
        <v>45049</v>
      </c>
      <c r="B203">
        <v>1034.865857196558</v>
      </c>
      <c r="C203">
        <v>0.004648986926336418</v>
      </c>
      <c r="AN203" s="2">
        <v>45049</v>
      </c>
      <c r="AO203">
        <v>1.10980093618141</v>
      </c>
      <c r="AP203">
        <v>256.9876161580812</v>
      </c>
      <c r="AQ203">
        <v>3.56694838703534</v>
      </c>
      <c r="AR203">
        <v>0.481920766251564</v>
      </c>
      <c r="AS203">
        <v>0.002989976758528663</v>
      </c>
      <c r="AT203">
        <v>61.18660087435745</v>
      </c>
      <c r="AU203">
        <v>14.09027038574098</v>
      </c>
      <c r="AV203">
        <v>0.04289998320214151</v>
      </c>
      <c r="AW203">
        <v>8.127807814571826</v>
      </c>
      <c r="AX203">
        <v>48.27619232810078</v>
      </c>
      <c r="AY203">
        <v>1.756193144222693</v>
      </c>
      <c r="AZ203">
        <v>18.24331237718505</v>
      </c>
    </row>
    <row r="204" spans="1:52">
      <c r="A204" s="2">
        <v>45050</v>
      </c>
      <c r="B204">
        <v>1048.986390419959</v>
      </c>
      <c r="C204">
        <v>0.01364479572420452</v>
      </c>
      <c r="AN204" s="2">
        <v>45050</v>
      </c>
      <c r="AO204">
        <v>1.085141761989795</v>
      </c>
      <c r="AP204">
        <v>258.7165239028462</v>
      </c>
      <c r="AQ204">
        <v>3.538298521069664</v>
      </c>
      <c r="AR204">
        <v>0.4825621569900352</v>
      </c>
      <c r="AS204">
        <v>0.002993787219577953</v>
      </c>
      <c r="AT204">
        <v>61.93332432775653</v>
      </c>
      <c r="AU204">
        <v>14.1202827378526</v>
      </c>
      <c r="AV204">
        <v>0.04273701267828806</v>
      </c>
      <c r="AW204">
        <v>8.083391450820455</v>
      </c>
      <c r="AX204">
        <v>47.46279811168256</v>
      </c>
      <c r="AY204">
        <v>1.78635824312671</v>
      </c>
      <c r="AZ204">
        <v>18.27700697025421</v>
      </c>
    </row>
    <row r="205" spans="1:52">
      <c r="A205" s="2">
        <v>45051</v>
      </c>
      <c r="B205">
        <v>1034.0017679918</v>
      </c>
      <c r="C205">
        <v>-0.0142848587598543</v>
      </c>
      <c r="AN205" s="2">
        <v>45051</v>
      </c>
      <c r="AO205">
        <v>1.082742161771304</v>
      </c>
      <c r="AP205">
        <v>259.5285356284747</v>
      </c>
      <c r="AQ205">
        <v>3.550719294044839</v>
      </c>
      <c r="AR205">
        <v>0.4789528220941321</v>
      </c>
      <c r="AS205">
        <v>0.002970368935137698</v>
      </c>
      <c r="AT205">
        <v>61.68419333847978</v>
      </c>
      <c r="AU205">
        <v>14.20249363669839</v>
      </c>
      <c r="AV205">
        <v>0.04275606605534055</v>
      </c>
      <c r="AW205">
        <v>8.113347723355911</v>
      </c>
      <c r="AX205">
        <v>47.96667858759888</v>
      </c>
      <c r="AY205">
        <v>1.798005011274708</v>
      </c>
      <c r="AZ205">
        <v>18.44208833281313</v>
      </c>
    </row>
    <row r="206" spans="1:52">
      <c r="A206" s="2">
        <v>45052</v>
      </c>
      <c r="B206">
        <v>1058.818556936611</v>
      </c>
      <c r="C206">
        <v>0.02400072196492431</v>
      </c>
      <c r="AN206" s="2">
        <v>45052</v>
      </c>
      <c r="AO206">
        <v>1.06766961757931</v>
      </c>
      <c r="AP206">
        <v>260.9329866162456</v>
      </c>
      <c r="AQ206">
        <v>3.537891881982233</v>
      </c>
      <c r="AR206">
        <v>0.4856977058689422</v>
      </c>
      <c r="AS206">
        <v>0.002969911547751723</v>
      </c>
      <c r="AT206">
        <v>64.5859580140948</v>
      </c>
      <c r="AU206">
        <v>14.06993480538449</v>
      </c>
      <c r="AV206">
        <v>0.04118132952357419</v>
      </c>
      <c r="AW206">
        <v>8.03092087963271</v>
      </c>
      <c r="AX206">
        <v>48.2790603493391</v>
      </c>
      <c r="AY206">
        <v>1.752163868878729</v>
      </c>
      <c r="AZ206">
        <v>17.88745923558578</v>
      </c>
    </row>
    <row r="207" spans="1:52">
      <c r="A207" s="2">
        <v>45053</v>
      </c>
      <c r="B207">
        <v>1011.144115589359</v>
      </c>
      <c r="C207">
        <v>-0.04502607272504267</v>
      </c>
      <c r="AN207" s="2">
        <v>45053</v>
      </c>
      <c r="AO207">
        <v>0.660341786081622</v>
      </c>
      <c r="AP207">
        <v>258.2000740820704</v>
      </c>
      <c r="AQ207">
        <v>3.472845041999479</v>
      </c>
      <c r="AR207">
        <v>0.4700068471286848</v>
      </c>
      <c r="AS207">
        <v>0.004557930509607418</v>
      </c>
      <c r="AT207">
        <v>68.9591602867048</v>
      </c>
      <c r="AU207">
        <v>6.811057844922346</v>
      </c>
      <c r="AV207">
        <v>0.06286804816172217</v>
      </c>
      <c r="AW207">
        <v>6.661029749109235</v>
      </c>
      <c r="AX207">
        <v>48.65004813710195</v>
      </c>
      <c r="AY207">
        <v>1.873895003431832</v>
      </c>
      <c r="AZ207">
        <v>15.35171511687585</v>
      </c>
    </row>
    <row r="208" spans="1:52">
      <c r="A208" s="2">
        <v>45054</v>
      </c>
      <c r="B208">
        <v>1000.418924093647</v>
      </c>
      <c r="C208">
        <v>-0.01060698601747845</v>
      </c>
      <c r="AN208" s="2">
        <v>45054</v>
      </c>
      <c r="AO208">
        <v>0.6600203897762238</v>
      </c>
      <c r="AP208">
        <v>256.4680482301554</v>
      </c>
      <c r="AQ208">
        <v>3.45355542330577</v>
      </c>
      <c r="AR208">
        <v>0.4652779361315386</v>
      </c>
      <c r="AS208">
        <v>0.004531178584340752</v>
      </c>
      <c r="AT208">
        <v>72.6805398031436</v>
      </c>
      <c r="AU208">
        <v>6.707901397456505</v>
      </c>
      <c r="AV208">
        <v>0.06220243519069485</v>
      </c>
      <c r="AW208">
        <v>6.576298342248313</v>
      </c>
      <c r="AX208">
        <v>48.41040139641729</v>
      </c>
      <c r="AY208">
        <v>1.849220472230221</v>
      </c>
      <c r="AZ208">
        <v>15.16856267874097</v>
      </c>
    </row>
    <row r="209" spans="1:52">
      <c r="A209" s="2">
        <v>45055</v>
      </c>
      <c r="B209">
        <v>947.4892104072106</v>
      </c>
      <c r="C209">
        <v>-0.05290754943924048</v>
      </c>
      <c r="AN209" s="2">
        <v>45055</v>
      </c>
      <c r="AO209">
        <v>0.6686381386176472</v>
      </c>
      <c r="AP209">
        <v>251.352600956693</v>
      </c>
      <c r="AQ209">
        <v>3.503440543147338</v>
      </c>
      <c r="AR209">
        <v>0.4529396776064034</v>
      </c>
      <c r="AS209">
        <v>0.004451550796211745</v>
      </c>
      <c r="AT209">
        <v>76.97331432781657</v>
      </c>
      <c r="AU209">
        <v>6.70536808947613</v>
      </c>
      <c r="AV209">
        <v>0.06050468690318905</v>
      </c>
      <c r="AW209">
        <v>6.566819235174244</v>
      </c>
      <c r="AX209">
        <v>49.48917146515785</v>
      </c>
      <c r="AY209">
        <v>1.867485147023748</v>
      </c>
      <c r="AZ209">
        <v>15.32099670496158</v>
      </c>
    </row>
    <row r="210" spans="1:52">
      <c r="A210" s="2">
        <v>45056</v>
      </c>
      <c r="B210">
        <v>946.4807366338134</v>
      </c>
      <c r="C210">
        <v>-0.001064364387815875</v>
      </c>
      <c r="AN210" s="2">
        <v>45056</v>
      </c>
      <c r="AO210">
        <v>0.6696067477483497</v>
      </c>
      <c r="AP210">
        <v>252.4792878611866</v>
      </c>
      <c r="AQ210">
        <v>3.520909689206182</v>
      </c>
      <c r="AR210">
        <v>0.4545736268265298</v>
      </c>
      <c r="AS210">
        <v>0.004460463642115313</v>
      </c>
      <c r="AT210">
        <v>75.22635929458723</v>
      </c>
      <c r="AU210">
        <v>6.758938737590618</v>
      </c>
      <c r="AV210">
        <v>0.06050661394191077</v>
      </c>
      <c r="AW210">
        <v>6.627412787662366</v>
      </c>
      <c r="AX210">
        <v>50.7994564475816</v>
      </c>
      <c r="AY210">
        <v>1.863278211256466</v>
      </c>
      <c r="AZ210">
        <v>15.37121035333909</v>
      </c>
    </row>
    <row r="211" spans="1:52">
      <c r="A211" s="2">
        <v>45057</v>
      </c>
      <c r="B211">
        <v>957.5391899529182</v>
      </c>
      <c r="C211">
        <v>0.01168375952207379</v>
      </c>
      <c r="AN211" s="2">
        <v>45057</v>
      </c>
      <c r="AO211">
        <v>0.6740476043560686</v>
      </c>
      <c r="AP211">
        <v>250.7619883897853</v>
      </c>
      <c r="AQ211">
        <v>3.514568507266687</v>
      </c>
      <c r="AR211">
        <v>0.4564109807422021</v>
      </c>
      <c r="AS211">
        <v>0.004511994796965163</v>
      </c>
      <c r="AT211">
        <v>74.65253248154995</v>
      </c>
      <c r="AU211">
        <v>6.656645666513308</v>
      </c>
      <c r="AV211">
        <v>0.06140486229747303</v>
      </c>
      <c r="AW211">
        <v>6.630574015129687</v>
      </c>
      <c r="AX211">
        <v>51.32049170345889</v>
      </c>
      <c r="AY211">
        <v>1.857649360650029</v>
      </c>
      <c r="AZ211">
        <v>15.03728699344581</v>
      </c>
    </row>
    <row r="212" spans="1:52">
      <c r="A212" s="2">
        <v>45058</v>
      </c>
      <c r="B212">
        <v>930.3609688527393</v>
      </c>
      <c r="C212">
        <v>-0.0283834034004552</v>
      </c>
      <c r="AN212" s="2">
        <v>45058</v>
      </c>
      <c r="AO212">
        <v>0.6803960784616223</v>
      </c>
      <c r="AP212">
        <v>250.798104808067</v>
      </c>
      <c r="AQ212">
        <v>3.548767917923338</v>
      </c>
      <c r="AR212">
        <v>0.4536780834218589</v>
      </c>
      <c r="AS212">
        <v>0.004491103017425113</v>
      </c>
      <c r="AT212">
        <v>75.14039928270292</v>
      </c>
      <c r="AU212">
        <v>6.706113948186035</v>
      </c>
      <c r="AV212">
        <v>0.06121932202038625</v>
      </c>
      <c r="AW212">
        <v>6.682949914675194</v>
      </c>
      <c r="AX212">
        <v>52.00034382986793</v>
      </c>
      <c r="AY212">
        <v>1.872965842628898</v>
      </c>
      <c r="AZ212">
        <v>14.76618236712366</v>
      </c>
    </row>
    <row r="213" spans="1:52">
      <c r="A213" s="2">
        <v>45059</v>
      </c>
      <c r="B213">
        <v>937.7718938522412</v>
      </c>
      <c r="C213">
        <v>0.007965644784776904</v>
      </c>
      <c r="AN213" s="2">
        <v>45059</v>
      </c>
      <c r="AO213">
        <v>0.6765640441027366</v>
      </c>
      <c r="AP213">
        <v>245.7641261918812</v>
      </c>
      <c r="AQ213">
        <v>3.525295134292014</v>
      </c>
      <c r="AR213">
        <v>0.4562959266657731</v>
      </c>
      <c r="AS213">
        <v>0.004562879518277147</v>
      </c>
      <c r="AT213">
        <v>77.59953064288547</v>
      </c>
      <c r="AU213">
        <v>6.673472019931188</v>
      </c>
      <c r="AV213">
        <v>0.06128809975619105</v>
      </c>
      <c r="AW213">
        <v>6.469638026036053</v>
      </c>
      <c r="AX213">
        <v>51.02229318079493</v>
      </c>
      <c r="AY213">
        <v>1.828365565418985</v>
      </c>
      <c r="AZ213">
        <v>14.51736509873395</v>
      </c>
    </row>
    <row r="214" spans="1:52">
      <c r="A214" s="2">
        <v>45060</v>
      </c>
      <c r="B214">
        <v>936.6183824965613</v>
      </c>
      <c r="C214">
        <v>-0.001230055371932104</v>
      </c>
      <c r="AN214" s="2">
        <v>45060</v>
      </c>
      <c r="AO214">
        <v>0.6644149122598828</v>
      </c>
      <c r="AP214">
        <v>249.7156738986858</v>
      </c>
      <c r="AQ214">
        <v>4.035433624817847</v>
      </c>
      <c r="AR214">
        <v>0.4515271381159424</v>
      </c>
      <c r="AS214">
        <v>0.004918944440743186</v>
      </c>
      <c r="AT214">
        <v>75.97837408134644</v>
      </c>
      <c r="AU214">
        <v>6.077772512373752</v>
      </c>
      <c r="AV214">
        <v>0.05763618959401703</v>
      </c>
      <c r="AW214">
        <v>5.921369858619928</v>
      </c>
      <c r="AX214">
        <v>47.34527977572138</v>
      </c>
      <c r="AY214">
        <v>1.798502804624554</v>
      </c>
      <c r="AZ214">
        <v>15.27654958342242</v>
      </c>
    </row>
    <row r="215" spans="1:52">
      <c r="A215" s="2">
        <v>45061</v>
      </c>
      <c r="B215">
        <v>940.8327648844763</v>
      </c>
      <c r="C215">
        <v>0.004499572575846322</v>
      </c>
      <c r="AN215" s="2">
        <v>45061</v>
      </c>
      <c r="AO215">
        <v>0.6678728096859357</v>
      </c>
      <c r="AP215">
        <v>247.2445987516253</v>
      </c>
      <c r="AQ215">
        <v>4.033020949200456</v>
      </c>
      <c r="AR215">
        <v>0.452397008023907</v>
      </c>
      <c r="AS215">
        <v>0.004926968669665927</v>
      </c>
      <c r="AT215">
        <v>76.01352119107271</v>
      </c>
      <c r="AU215">
        <v>6.111473706660447</v>
      </c>
      <c r="AV215">
        <v>0.05788506460643843</v>
      </c>
      <c r="AW215">
        <v>5.914523385266366</v>
      </c>
      <c r="AX215">
        <v>47.03160589459711</v>
      </c>
      <c r="AY215">
        <v>1.803576328130208</v>
      </c>
      <c r="AZ215">
        <v>15.26680366995916</v>
      </c>
    </row>
    <row r="216" spans="1:52">
      <c r="A216" s="2">
        <v>45062</v>
      </c>
      <c r="B216">
        <v>946.0836075862226</v>
      </c>
      <c r="C216">
        <v>0.005581058502348135</v>
      </c>
      <c r="AN216" s="2">
        <v>45062</v>
      </c>
      <c r="AO216">
        <v>0.6642175917123027</v>
      </c>
      <c r="AP216">
        <v>250.3977823790353</v>
      </c>
      <c r="AQ216">
        <v>4.028652136849517</v>
      </c>
      <c r="AR216">
        <v>0.4523250057786734</v>
      </c>
      <c r="AS216">
        <v>0.0048974542816622</v>
      </c>
      <c r="AT216">
        <v>76.0699431057544</v>
      </c>
      <c r="AU216">
        <v>6.176864650439164</v>
      </c>
      <c r="AV216">
        <v>0.0575873614019548</v>
      </c>
      <c r="AW216">
        <v>5.8543049228972</v>
      </c>
      <c r="AX216">
        <v>47.19399086114193</v>
      </c>
      <c r="AY216">
        <v>1.805640540374835</v>
      </c>
      <c r="AZ216">
        <v>15.35542092747476</v>
      </c>
    </row>
    <row r="217" spans="1:52">
      <c r="A217" s="2">
        <v>45063</v>
      </c>
      <c r="B217">
        <v>941.7324118979136</v>
      </c>
      <c r="C217">
        <v>-0.004599166134386712</v>
      </c>
      <c r="AN217" s="2">
        <v>45063</v>
      </c>
      <c r="AO217">
        <v>0.6623631400486238</v>
      </c>
      <c r="AP217">
        <v>249.3100160447233</v>
      </c>
      <c r="AQ217">
        <v>4.071096441939313</v>
      </c>
      <c r="AR217">
        <v>0.4536447753310145</v>
      </c>
      <c r="AS217">
        <v>0.004912071170867367</v>
      </c>
      <c r="AT217">
        <v>75.96063105524603</v>
      </c>
      <c r="AU217">
        <v>6.181328817050261</v>
      </c>
      <c r="AV217">
        <v>0.05716615377169617</v>
      </c>
      <c r="AW217">
        <v>5.818073925023621</v>
      </c>
      <c r="AX217">
        <v>47.8913169689262</v>
      </c>
      <c r="AY217">
        <v>1.828565703080074</v>
      </c>
      <c r="AZ217">
        <v>15.2371446829793</v>
      </c>
    </row>
    <row r="218" spans="1:52">
      <c r="A218" s="2">
        <v>45064</v>
      </c>
      <c r="B218">
        <v>956.9006098269292</v>
      </c>
      <c r="C218">
        <v>0.01610669627314465</v>
      </c>
      <c r="AN218" s="2">
        <v>45064</v>
      </c>
      <c r="AO218">
        <v>0.6526671080254668</v>
      </c>
      <c r="AP218">
        <v>248.2268016776774</v>
      </c>
      <c r="AQ218">
        <v>4.063379227062041</v>
      </c>
      <c r="AR218">
        <v>0.4571169243933688</v>
      </c>
      <c r="AS218">
        <v>0.004922821592644411</v>
      </c>
      <c r="AT218">
        <v>76.4754635485813</v>
      </c>
      <c r="AU218">
        <v>6.14717989083558</v>
      </c>
      <c r="AV218">
        <v>0.05815375878191462</v>
      </c>
      <c r="AW218">
        <v>5.823818509408603</v>
      </c>
      <c r="AX218">
        <v>46.35522857021407</v>
      </c>
      <c r="AY218">
        <v>1.82283578124794</v>
      </c>
      <c r="AZ218">
        <v>15.01493335555591</v>
      </c>
    </row>
    <row r="219" spans="1:52">
      <c r="A219" s="2">
        <v>45065</v>
      </c>
      <c r="B219">
        <v>942.5975272849438</v>
      </c>
      <c r="C219">
        <v>-0.01494730214935525</v>
      </c>
      <c r="AN219" s="2">
        <v>45065</v>
      </c>
      <c r="AO219">
        <v>0.6386596494954583</v>
      </c>
      <c r="AP219">
        <v>246.2038882453541</v>
      </c>
      <c r="AQ219">
        <v>4.126992796289803</v>
      </c>
      <c r="AR219">
        <v>0.4567455454680892</v>
      </c>
      <c r="AS219">
        <v>0.004950007052686271</v>
      </c>
      <c r="AT219">
        <v>76.76424190068063</v>
      </c>
      <c r="AU219">
        <v>6.134768466822306</v>
      </c>
      <c r="AV219">
        <v>0.05786835319745383</v>
      </c>
      <c r="AW219">
        <v>5.929160762134824</v>
      </c>
      <c r="AX219">
        <v>46.3855023587693</v>
      </c>
      <c r="AY219">
        <v>1.859168078339764</v>
      </c>
      <c r="AZ219">
        <v>14.807246580947</v>
      </c>
    </row>
    <row r="220" spans="1:52">
      <c r="A220" s="2">
        <v>45066</v>
      </c>
      <c r="B220">
        <v>941.7059837257647</v>
      </c>
      <c r="C220">
        <v>-0.0009458369382180365</v>
      </c>
      <c r="AN220" s="2">
        <v>45066</v>
      </c>
      <c r="AO220">
        <v>0.6359408210231867</v>
      </c>
      <c r="AP220">
        <v>248.8407516949465</v>
      </c>
      <c r="AQ220">
        <v>4.128894104089288</v>
      </c>
      <c r="AR220">
        <v>0.4571403231603142</v>
      </c>
      <c r="AS220">
        <v>0.004936815774701269</v>
      </c>
      <c r="AT220">
        <v>77.10820080106407</v>
      </c>
      <c r="AU220">
        <v>6.091775480488022</v>
      </c>
      <c r="AV220">
        <v>0.05751527102768367</v>
      </c>
      <c r="AW220">
        <v>5.946564813667409</v>
      </c>
      <c r="AX220">
        <v>46.44342817320511</v>
      </c>
      <c r="AY220">
        <v>1.857705930815066</v>
      </c>
      <c r="AZ220">
        <v>14.75179553733195</v>
      </c>
    </row>
    <row r="221" spans="1:52">
      <c r="A221" s="2">
        <v>45067</v>
      </c>
      <c r="B221">
        <v>943.4063128288377</v>
      </c>
      <c r="C221">
        <v>0.001805583836629987</v>
      </c>
      <c r="AN221" s="2">
        <v>45067</v>
      </c>
      <c r="AO221">
        <v>0.5843409327182162</v>
      </c>
      <c r="AP221">
        <v>164.7129728994462</v>
      </c>
      <c r="AQ221">
        <v>4.419691718225883</v>
      </c>
      <c r="AR221">
        <v>0.4557341863363188</v>
      </c>
      <c r="AS221">
        <v>0.003237956855790553</v>
      </c>
      <c r="AT221">
        <v>70.33020756795285</v>
      </c>
      <c r="AU221">
        <v>8.747983609435694</v>
      </c>
      <c r="AV221">
        <v>0.06653804450730509</v>
      </c>
      <c r="AW221">
        <v>13.89062964457648</v>
      </c>
      <c r="AX221">
        <v>53.24934338599586</v>
      </c>
      <c r="AY221">
        <v>3.643000946668806</v>
      </c>
      <c r="AZ221">
        <v>8.01870911648739</v>
      </c>
    </row>
    <row r="222" spans="1:52">
      <c r="A222" s="2">
        <v>45068</v>
      </c>
      <c r="B222">
        <v>927.9476696675692</v>
      </c>
      <c r="C222">
        <v>-0.01638598655855417</v>
      </c>
      <c r="AN222" s="2">
        <v>45068</v>
      </c>
      <c r="AO222">
        <v>0.5855319477625908</v>
      </c>
      <c r="AP222">
        <v>164.4849057626738</v>
      </c>
      <c r="AQ222">
        <v>4.435891777265355</v>
      </c>
      <c r="AR222">
        <v>0.4539463902885028</v>
      </c>
      <c r="AS222">
        <v>0.003223408196321454</v>
      </c>
      <c r="AT222">
        <v>70.42965543720013</v>
      </c>
      <c r="AU222">
        <v>8.820381666610936</v>
      </c>
      <c r="AV222">
        <v>0.0659129053230238</v>
      </c>
      <c r="AW222">
        <v>13.81727961198832</v>
      </c>
      <c r="AX222">
        <v>53.53540995130947</v>
      </c>
      <c r="AY222">
        <v>3.695840947536764</v>
      </c>
      <c r="AZ222">
        <v>8.144438904705193</v>
      </c>
    </row>
    <row r="223" spans="1:52">
      <c r="A223" s="2">
        <v>45069</v>
      </c>
      <c r="B223">
        <v>934.7695744070488</v>
      </c>
      <c r="C223">
        <v>0.007351605012299256</v>
      </c>
      <c r="AN223" s="2">
        <v>45069</v>
      </c>
      <c r="AO223">
        <v>0.586722403104429</v>
      </c>
      <c r="AP223">
        <v>162.5518118518071</v>
      </c>
      <c r="AQ223">
        <v>4.362466042865939</v>
      </c>
      <c r="AR223">
        <v>0.4534613953369154</v>
      </c>
      <c r="AS223">
        <v>0.003237235583416654</v>
      </c>
      <c r="AT223">
        <v>71.07717568872117</v>
      </c>
      <c r="AU223">
        <v>8.825144399162125</v>
      </c>
      <c r="AV223">
        <v>0.0659693848987175</v>
      </c>
      <c r="AW223">
        <v>13.71642455536803</v>
      </c>
      <c r="AX223">
        <v>53.02339843899298</v>
      </c>
      <c r="AY223">
        <v>3.740174497494319</v>
      </c>
      <c r="AZ223">
        <v>8.264467896657781</v>
      </c>
    </row>
    <row r="224" spans="1:52">
      <c r="A224" s="2">
        <v>45070</v>
      </c>
      <c r="B224">
        <v>945.2172797388488</v>
      </c>
      <c r="C224">
        <v>0.01117677085117719</v>
      </c>
      <c r="AN224" s="2">
        <v>45070</v>
      </c>
      <c r="AO224">
        <v>0.58335546574965</v>
      </c>
      <c r="AP224">
        <v>163.2401385139022</v>
      </c>
      <c r="AQ224">
        <v>4.40243470869162</v>
      </c>
      <c r="AR224">
        <v>0.4522783923108301</v>
      </c>
      <c r="AS224">
        <v>0.003229159410940118</v>
      </c>
      <c r="AT224">
        <v>71.68150431163942</v>
      </c>
      <c r="AU224">
        <v>8.775109744471997</v>
      </c>
      <c r="AV224">
        <v>0.06539897032129677</v>
      </c>
      <c r="AW224">
        <v>13.91944655231558</v>
      </c>
      <c r="AX224">
        <v>52.52781312898883</v>
      </c>
      <c r="AY224">
        <v>3.6889044947784</v>
      </c>
      <c r="AZ224">
        <v>8.369096572976286</v>
      </c>
    </row>
    <row r="225" spans="1:52">
      <c r="A225" s="2">
        <v>45071</v>
      </c>
      <c r="B225">
        <v>911.407456600309</v>
      </c>
      <c r="C225">
        <v>-0.03576936632800554</v>
      </c>
      <c r="AN225" s="2">
        <v>45071</v>
      </c>
      <c r="AO225">
        <v>0.57481058418806</v>
      </c>
      <c r="AP225">
        <v>159.9992963001886</v>
      </c>
      <c r="AQ225">
        <v>4.412996987553266</v>
      </c>
      <c r="AR225">
        <v>0.4467567788472884</v>
      </c>
      <c r="AS225">
        <v>0.003218314958782125</v>
      </c>
      <c r="AT225">
        <v>75.94289769191791</v>
      </c>
      <c r="AU225">
        <v>8.687850727506373</v>
      </c>
      <c r="AV225">
        <v>0.06493004473792395</v>
      </c>
      <c r="AW225">
        <v>13.7961114662234</v>
      </c>
      <c r="AX225">
        <v>51.54913585571534</v>
      </c>
      <c r="AY225">
        <v>3.70997129315558</v>
      </c>
      <c r="AZ225">
        <v>8.217977791251879</v>
      </c>
    </row>
    <row r="226" spans="1:52">
      <c r="A226" s="2">
        <v>45072</v>
      </c>
      <c r="B226">
        <v>902.638873231396</v>
      </c>
      <c r="C226">
        <v>-0.00962092564133854</v>
      </c>
      <c r="AN226" s="2">
        <v>45072</v>
      </c>
      <c r="AO226">
        <v>0.5740641194251841</v>
      </c>
      <c r="AP226">
        <v>161.0936568596734</v>
      </c>
      <c r="AQ226">
        <v>4.387834132388464</v>
      </c>
      <c r="AR226">
        <v>0.4443596203517324</v>
      </c>
      <c r="AS226">
        <v>0.003170093496360259</v>
      </c>
      <c r="AT226">
        <v>79.96373184636481</v>
      </c>
      <c r="AU226">
        <v>8.639275566941821</v>
      </c>
      <c r="AV226">
        <v>0.0640990427741184</v>
      </c>
      <c r="AW226">
        <v>13.77984288206214</v>
      </c>
      <c r="AX226">
        <v>50.15709831317282</v>
      </c>
      <c r="AY226">
        <v>3.667038288529985</v>
      </c>
      <c r="AZ226">
        <v>8.195247597390832</v>
      </c>
    </row>
    <row r="227" spans="1:52">
      <c r="A227" s="2">
        <v>45073</v>
      </c>
      <c r="B227">
        <v>911.9472837265439</v>
      </c>
      <c r="C227">
        <v>0.01031244141062126</v>
      </c>
      <c r="AN227" s="2">
        <v>45073</v>
      </c>
      <c r="AO227">
        <v>0.5696603831724283</v>
      </c>
      <c r="AP227">
        <v>160.8206262136087</v>
      </c>
      <c r="AQ227">
        <v>4.350254072501111</v>
      </c>
      <c r="AR227">
        <v>0.4457066969358775</v>
      </c>
      <c r="AS227">
        <v>0.003174551427918893</v>
      </c>
      <c r="AT227">
        <v>80.39796166634612</v>
      </c>
      <c r="AU227">
        <v>8.720058985977523</v>
      </c>
      <c r="AV227">
        <v>0.06397067864287868</v>
      </c>
      <c r="AW227">
        <v>13.75569379247028</v>
      </c>
      <c r="AX227">
        <v>49.45583446119775</v>
      </c>
      <c r="AY227">
        <v>3.684570492741114</v>
      </c>
      <c r="AZ227">
        <v>8.225884595573085</v>
      </c>
    </row>
    <row r="228" spans="1:52">
      <c r="A228" s="2">
        <v>45074</v>
      </c>
      <c r="B228">
        <v>921.2546356216095</v>
      </c>
      <c r="C228">
        <v>0.01020601964735546</v>
      </c>
      <c r="AN228" s="2">
        <v>45074</v>
      </c>
      <c r="AO228">
        <v>1.058618240621731</v>
      </c>
      <c r="AP228">
        <v>265.5330662249852</v>
      </c>
      <c r="AQ228">
        <v>3.966300191104834</v>
      </c>
      <c r="AR228">
        <v>0.4494915108198907</v>
      </c>
      <c r="AS228">
        <v>0.00514580377984508</v>
      </c>
      <c r="AT228">
        <v>63.56687168858273</v>
      </c>
      <c r="AU228">
        <v>6.886063971914402</v>
      </c>
      <c r="AV228">
        <v>0.05823642295527422</v>
      </c>
      <c r="AW228">
        <v>11.67296082928955</v>
      </c>
      <c r="AX228">
        <v>38.95652505824872</v>
      </c>
      <c r="AY228">
        <v>1.33689157032594</v>
      </c>
      <c r="AZ228">
        <v>7.94296310287667</v>
      </c>
    </row>
    <row r="229" spans="1:52">
      <c r="A229" s="2">
        <v>45075</v>
      </c>
      <c r="B229">
        <v>959.313212925153</v>
      </c>
      <c r="C229">
        <v>0.04131168064936119</v>
      </c>
      <c r="AN229" s="2">
        <v>45075</v>
      </c>
      <c r="AO229">
        <v>1.046632978016711</v>
      </c>
      <c r="AP229">
        <v>264.6792179290451</v>
      </c>
      <c r="AQ229">
        <v>4.021525834196445</v>
      </c>
      <c r="AR229">
        <v>0.4579111480462845</v>
      </c>
      <c r="AS229">
        <v>0.005121340821980046</v>
      </c>
      <c r="AT229">
        <v>61.08631119840937</v>
      </c>
      <c r="AU229">
        <v>6.936311725070068</v>
      </c>
      <c r="AV229">
        <v>0.05808771291259496</v>
      </c>
      <c r="AW229">
        <v>11.78656905766754</v>
      </c>
      <c r="AX229">
        <v>39.59974858243627</v>
      </c>
      <c r="AY229">
        <v>1.363863595598587</v>
      </c>
      <c r="AZ229">
        <v>8.10298882293252</v>
      </c>
    </row>
    <row r="230" spans="1:52">
      <c r="A230" s="2">
        <v>45076</v>
      </c>
      <c r="B230">
        <v>950.6774809313617</v>
      </c>
      <c r="C230">
        <v>-0.009001994215694253</v>
      </c>
      <c r="AN230" s="2">
        <v>45076</v>
      </c>
      <c r="AO230">
        <v>1.063882235205994</v>
      </c>
      <c r="AP230">
        <v>265.005802699662</v>
      </c>
      <c r="AQ230">
        <v>4.111902456329349</v>
      </c>
      <c r="AR230">
        <v>0.457348077416722</v>
      </c>
      <c r="AS230">
        <v>0.005136007487197937</v>
      </c>
      <c r="AT230">
        <v>59.46456614004546</v>
      </c>
      <c r="AU230">
        <v>6.942688868832161</v>
      </c>
      <c r="AV230">
        <v>0.05806389497993764</v>
      </c>
      <c r="AW230">
        <v>11.66792778274425</v>
      </c>
      <c r="AX230">
        <v>40.67370145830076</v>
      </c>
      <c r="AY230">
        <v>1.366533577671156</v>
      </c>
      <c r="AZ230">
        <v>8.085589212305999</v>
      </c>
    </row>
    <row r="231" spans="1:52">
      <c r="A231" s="2">
        <v>45077</v>
      </c>
      <c r="B231">
        <v>950.7016963878225</v>
      </c>
      <c r="C231">
        <v>2.547178927292393E-05</v>
      </c>
      <c r="AN231" s="2">
        <v>45077</v>
      </c>
      <c r="AO231">
        <v>1.075049067939189</v>
      </c>
      <c r="AP231">
        <v>265.7305158019045</v>
      </c>
      <c r="AQ231">
        <v>4.121749822261656</v>
      </c>
      <c r="AR231">
        <v>0.4576209328445006</v>
      </c>
      <c r="AS231">
        <v>0.005145883545822125</v>
      </c>
      <c r="AT231">
        <v>59.00778616571961</v>
      </c>
      <c r="AU231">
        <v>6.965830033426718</v>
      </c>
      <c r="AV231">
        <v>0.05788287125187858</v>
      </c>
      <c r="AW231">
        <v>11.72811454802064</v>
      </c>
      <c r="AX231">
        <v>41.05125661318851</v>
      </c>
      <c r="AY231">
        <v>1.325535286668024</v>
      </c>
      <c r="AZ231">
        <v>8.049290560165137</v>
      </c>
    </row>
    <row r="232" spans="1:52">
      <c r="A232" s="2">
        <v>45078</v>
      </c>
      <c r="B232">
        <v>929.2994667967216</v>
      </c>
      <c r="C232">
        <v>-0.0225120347133263</v>
      </c>
      <c r="AN232" s="2">
        <v>45078</v>
      </c>
      <c r="AO232">
        <v>1.098685599691825</v>
      </c>
      <c r="AP232">
        <v>262.4597858554954</v>
      </c>
      <c r="AQ232">
        <v>4.122215876530801</v>
      </c>
      <c r="AR232">
        <v>0.4544405761084043</v>
      </c>
      <c r="AS232">
        <v>0.005121483658178401</v>
      </c>
      <c r="AT232">
        <v>60.8732008258019</v>
      </c>
      <c r="AU232">
        <v>6.978324475779703</v>
      </c>
      <c r="AV232">
        <v>0.05742234949745527</v>
      </c>
      <c r="AW232">
        <v>11.69821126916231</v>
      </c>
      <c r="AX232">
        <v>40.49010504942745</v>
      </c>
      <c r="AY232">
        <v>1.322809067442169</v>
      </c>
      <c r="AZ232">
        <v>8.057023434783325</v>
      </c>
    </row>
    <row r="233" spans="1:52">
      <c r="A233" s="2">
        <v>45079</v>
      </c>
      <c r="B233">
        <v>921.294136319764</v>
      </c>
      <c r="C233">
        <v>-0.008614371107466434</v>
      </c>
      <c r="AN233" s="2">
        <v>45079</v>
      </c>
      <c r="AO233">
        <v>1.108366520472984</v>
      </c>
      <c r="AP233">
        <v>266.9548008213488</v>
      </c>
      <c r="AQ233">
        <v>4.088268108520298</v>
      </c>
      <c r="AR233">
        <v>0.4531178107211822</v>
      </c>
      <c r="AS233">
        <v>0.005151620034259304</v>
      </c>
      <c r="AT233">
        <v>59.1107927285398</v>
      </c>
      <c r="AU233">
        <v>7.053064426689696</v>
      </c>
      <c r="AV233">
        <v>0.05726601744513066</v>
      </c>
      <c r="AW233">
        <v>11.84071091275158</v>
      </c>
      <c r="AX233">
        <v>40.38286211314046</v>
      </c>
      <c r="AY233">
        <v>1.330766286726657</v>
      </c>
      <c r="AZ233">
        <v>8.03437562999369</v>
      </c>
    </row>
    <row r="234" spans="1:52">
      <c r="A234" s="2">
        <v>45080</v>
      </c>
      <c r="B234">
        <v>942.8353283057126</v>
      </c>
      <c r="C234">
        <v>0.02338144913414708</v>
      </c>
      <c r="AN234" s="2">
        <v>45080</v>
      </c>
      <c r="AO234">
        <v>1.117138865932627</v>
      </c>
      <c r="AP234">
        <v>263.5217943883094</v>
      </c>
      <c r="AQ234">
        <v>4.075907473269191</v>
      </c>
      <c r="AR234">
        <v>0.4601793174112102</v>
      </c>
      <c r="AS234">
        <v>0.005188923727814112</v>
      </c>
      <c r="AT234">
        <v>57.36150855887198</v>
      </c>
      <c r="AU234">
        <v>7.123124242176931</v>
      </c>
      <c r="AV234">
        <v>0.05721972804158212</v>
      </c>
      <c r="AW234">
        <v>11.91058508835197</v>
      </c>
      <c r="AX234">
        <v>40.77331779568175</v>
      </c>
      <c r="AY234">
        <v>1.312785059429272</v>
      </c>
      <c r="AZ234">
        <v>8.093889557914496</v>
      </c>
    </row>
    <row r="235" spans="1:52">
      <c r="A235" s="2">
        <v>45081</v>
      </c>
      <c r="B235">
        <v>939.7761470262044</v>
      </c>
      <c r="C235">
        <v>-0.003244661276116556</v>
      </c>
      <c r="AN235" s="2">
        <v>45081</v>
      </c>
      <c r="AO235">
        <v>0.7520577360563805</v>
      </c>
      <c r="AP235">
        <v>307.4874025886209</v>
      </c>
      <c r="AQ235">
        <v>4.564577695259251</v>
      </c>
      <c r="AR235">
        <v>0.4597829121448861</v>
      </c>
      <c r="AS235">
        <v>0.005069661677228918</v>
      </c>
      <c r="AT235">
        <v>60.22112784610739</v>
      </c>
      <c r="AU235">
        <v>8.369605867100844</v>
      </c>
      <c r="AV235">
        <v>0.03795830209863606</v>
      </c>
      <c r="AW235">
        <v>7.983909308266833</v>
      </c>
      <c r="AX235">
        <v>49.64854235542866</v>
      </c>
      <c r="AY235">
        <v>3.049197781808921</v>
      </c>
      <c r="AZ235">
        <v>9.744183036029719</v>
      </c>
    </row>
    <row r="236" spans="1:52">
      <c r="A236" s="2">
        <v>45082</v>
      </c>
      <c r="B236">
        <v>942.6243213607754</v>
      </c>
      <c r="C236">
        <v>0.003030694430353087</v>
      </c>
      <c r="AN236" s="2">
        <v>45082</v>
      </c>
      <c r="AO236">
        <v>0.761933131013854</v>
      </c>
      <c r="AP236">
        <v>306.3123072046573</v>
      </c>
      <c r="AQ236">
        <v>4.507727933781114</v>
      </c>
      <c r="AR236">
        <v>0.4629736703816446</v>
      </c>
      <c r="AS236">
        <v>0.005070263375581321</v>
      </c>
      <c r="AT236">
        <v>60.77964257518792</v>
      </c>
      <c r="AU236">
        <v>8.376827727648744</v>
      </c>
      <c r="AV236">
        <v>0.03806497873476029</v>
      </c>
      <c r="AW236">
        <v>7.940972655018163</v>
      </c>
      <c r="AX236">
        <v>50.01199384215788</v>
      </c>
      <c r="AY236">
        <v>2.951541384544008</v>
      </c>
      <c r="AZ236">
        <v>9.893227226106921</v>
      </c>
    </row>
    <row r="237" spans="1:52">
      <c r="A237" s="2">
        <v>45083</v>
      </c>
      <c r="B237">
        <v>877.6418435798554</v>
      </c>
      <c r="C237">
        <v>-0.06893783271697373</v>
      </c>
      <c r="AN237" s="2">
        <v>45083</v>
      </c>
      <c r="AO237">
        <v>0.7430694522996183</v>
      </c>
      <c r="AP237">
        <v>306.4557033278874</v>
      </c>
      <c r="AQ237">
        <v>4.47352605292859</v>
      </c>
      <c r="AR237">
        <v>0.4759280241712729</v>
      </c>
      <c r="AS237">
        <v>0.004971982338083649</v>
      </c>
      <c r="AT237">
        <v>63.067823703514</v>
      </c>
      <c r="AU237">
        <v>8.190105740465185</v>
      </c>
      <c r="AV237">
        <v>0.03699642305349467</v>
      </c>
      <c r="AW237">
        <v>7.890103098624989</v>
      </c>
      <c r="AX237">
        <v>49.89321482438056</v>
      </c>
      <c r="AY237">
        <v>3.000623157750896</v>
      </c>
      <c r="AZ237">
        <v>9.770646327592525</v>
      </c>
    </row>
    <row r="238" spans="1:52">
      <c r="A238" s="2">
        <v>45084</v>
      </c>
      <c r="B238">
        <v>903.1164535350903</v>
      </c>
      <c r="C238">
        <v>0.02902620259230715</v>
      </c>
      <c r="AN238" s="2">
        <v>45084</v>
      </c>
      <c r="AO238">
        <v>0.7419748915294101</v>
      </c>
      <c r="AP238">
        <v>313.8917631199009</v>
      </c>
      <c r="AQ238">
        <v>4.369835075881857</v>
      </c>
      <c r="AR238">
        <v>0.4811873728185748</v>
      </c>
      <c r="AS238">
        <v>0.004847845489039922</v>
      </c>
      <c r="AT238">
        <v>61.9999779651202</v>
      </c>
      <c r="AU238">
        <v>8.214353692150743</v>
      </c>
      <c r="AV238">
        <v>0.0366468535305957</v>
      </c>
      <c r="AW238">
        <v>7.866745744103903</v>
      </c>
      <c r="AX238">
        <v>52.11082320792173</v>
      </c>
      <c r="AY238">
        <v>3.036940259439226</v>
      </c>
      <c r="AZ238">
        <v>9.958776067147884</v>
      </c>
    </row>
    <row r="239" spans="1:52">
      <c r="A239" s="2">
        <v>45085</v>
      </c>
      <c r="B239">
        <v>850.319306105028</v>
      </c>
      <c r="C239">
        <v>-0.05846106249465077</v>
      </c>
      <c r="AN239" s="2">
        <v>45085</v>
      </c>
      <c r="AO239">
        <v>0.7315462399886357</v>
      </c>
      <c r="AP239">
        <v>324.6592092020269</v>
      </c>
      <c r="AQ239">
        <v>4.292501567033604</v>
      </c>
      <c r="AR239">
        <v>0.4923105092897278</v>
      </c>
      <c r="AS239">
        <v>0.00471592558170032</v>
      </c>
      <c r="AT239">
        <v>62.21229116157161</v>
      </c>
      <c r="AU239">
        <v>8.024009830829277</v>
      </c>
      <c r="AV239">
        <v>0.03546995983306633</v>
      </c>
      <c r="AW239">
        <v>7.845432519206757</v>
      </c>
      <c r="AX239">
        <v>52.81637142715616</v>
      </c>
      <c r="AY239">
        <v>3.130153027456362</v>
      </c>
      <c r="AZ239">
        <v>9.87891713918456</v>
      </c>
    </row>
    <row r="240" spans="1:52">
      <c r="A240" s="2">
        <v>45086</v>
      </c>
      <c r="B240">
        <v>859.3524327045399</v>
      </c>
      <c r="C240">
        <v>0.01062321710756997</v>
      </c>
      <c r="AN240" s="2">
        <v>45086</v>
      </c>
      <c r="AO240">
        <v>0.7296566669916553</v>
      </c>
      <c r="AP240">
        <v>327.1152134063188</v>
      </c>
      <c r="AQ240">
        <v>4.365487898736757</v>
      </c>
      <c r="AR240">
        <v>0.4915947904882411</v>
      </c>
      <c r="AS240">
        <v>0.004733297375829053</v>
      </c>
      <c r="AT240">
        <v>61.64077235465448</v>
      </c>
      <c r="AU240">
        <v>8.099023426242381</v>
      </c>
      <c r="AV240">
        <v>0.03554902286586066</v>
      </c>
      <c r="AW240">
        <v>7.814067989023241</v>
      </c>
      <c r="AX240">
        <v>52.1974517776609</v>
      </c>
      <c r="AY240">
        <v>3.118659672257002</v>
      </c>
      <c r="AZ240">
        <v>9.764352833538545</v>
      </c>
    </row>
    <row r="241" spans="1:52">
      <c r="A241" s="2">
        <v>45087</v>
      </c>
      <c r="B241">
        <v>837.8920649684269</v>
      </c>
      <c r="C241">
        <v>-0.02497272006151574</v>
      </c>
      <c r="AN241" s="2">
        <v>45087</v>
      </c>
      <c r="AO241">
        <v>0.7108805401762079</v>
      </c>
      <c r="AP241">
        <v>350.8929867142052</v>
      </c>
      <c r="AQ241">
        <v>4.31642401181631</v>
      </c>
      <c r="AR241">
        <v>0.4826743676842588</v>
      </c>
      <c r="AS241">
        <v>0.00462398857686466</v>
      </c>
      <c r="AT241">
        <v>60.51879679722524</v>
      </c>
      <c r="AU241">
        <v>7.979263086069796</v>
      </c>
      <c r="AV241">
        <v>0.03482743538021927</v>
      </c>
      <c r="AW241">
        <v>7.636713349179171</v>
      </c>
      <c r="AX241">
        <v>54.87401789239145</v>
      </c>
      <c r="AY241">
        <v>3.326106718783416</v>
      </c>
      <c r="AZ241">
        <v>9.635941453067749</v>
      </c>
    </row>
    <row r="242" spans="1:52">
      <c r="A242" s="2">
        <v>45088</v>
      </c>
      <c r="B242">
        <v>768.7542129259496</v>
      </c>
      <c r="C242">
        <v>-0.08251403126139234</v>
      </c>
      <c r="AN242" s="2">
        <v>45088</v>
      </c>
      <c r="AO242">
        <v>0.7374227791822831</v>
      </c>
      <c r="AP242">
        <v>208.6001793159985</v>
      </c>
      <c r="AQ242">
        <v>2.576337142345955</v>
      </c>
      <c r="AR242">
        <v>0.4185776538825696</v>
      </c>
      <c r="AS242">
        <v>0.003082065701444922</v>
      </c>
      <c r="AT242">
        <v>63.56790045919684</v>
      </c>
      <c r="AU242">
        <v>9.401279672371277</v>
      </c>
      <c r="AV242">
        <v>0.04567615512714274</v>
      </c>
      <c r="AW242">
        <v>7.480224724748164</v>
      </c>
      <c r="AX242">
        <v>108.0683215598592</v>
      </c>
      <c r="AY242">
        <v>4.209488699859495</v>
      </c>
      <c r="AZ242">
        <v>18.98619342534259</v>
      </c>
    </row>
    <row r="243" spans="1:52">
      <c r="A243" s="2">
        <v>45089</v>
      </c>
      <c r="B243">
        <v>764.322233650516</v>
      </c>
      <c r="C243">
        <v>-0.005765144698934521</v>
      </c>
      <c r="AN243" s="2">
        <v>45089</v>
      </c>
      <c r="AO243">
        <v>0.7422259776305253</v>
      </c>
      <c r="AP243">
        <v>210.5077698022813</v>
      </c>
      <c r="AQ243">
        <v>2.587549203623726</v>
      </c>
      <c r="AR243">
        <v>0.4233817995248815</v>
      </c>
      <c r="AS243">
        <v>0.00305913838402971</v>
      </c>
      <c r="AT243">
        <v>64.30822394400228</v>
      </c>
      <c r="AU243">
        <v>9.374191067273827</v>
      </c>
      <c r="AV243">
        <v>0.04544047844830464</v>
      </c>
      <c r="AW243">
        <v>7.569186192840775</v>
      </c>
      <c r="AX243">
        <v>103.7834076557964</v>
      </c>
      <c r="AY243">
        <v>4.233580959359096</v>
      </c>
      <c r="AZ243">
        <v>19.00648572929685</v>
      </c>
    </row>
    <row r="244" spans="1:52">
      <c r="A244" s="2">
        <v>45090</v>
      </c>
      <c r="B244">
        <v>764.9679576470529</v>
      </c>
      <c r="C244">
        <v>0.0008448321507708023</v>
      </c>
      <c r="AN244" s="2">
        <v>45090</v>
      </c>
      <c r="AO244">
        <v>0.7207157424247093</v>
      </c>
      <c r="AP244">
        <v>208.2903055130158</v>
      </c>
      <c r="AQ244">
        <v>2.596943629913516</v>
      </c>
      <c r="AR244">
        <v>0.43116112894527</v>
      </c>
      <c r="AS244">
        <v>0.003061731849911405</v>
      </c>
      <c r="AT244">
        <v>67.15468823674024</v>
      </c>
      <c r="AU244">
        <v>9.345559070505391</v>
      </c>
      <c r="AV244">
        <v>0.04572371007729973</v>
      </c>
      <c r="AW244">
        <v>7.57866891067321</v>
      </c>
      <c r="AX244">
        <v>102.3566787954438</v>
      </c>
      <c r="AY244">
        <v>4.321461300128242</v>
      </c>
      <c r="AZ244">
        <v>17.9075239874489</v>
      </c>
    </row>
    <row r="245" spans="1:52">
      <c r="A245" s="2">
        <v>45091</v>
      </c>
      <c r="B245">
        <v>775.3057402445</v>
      </c>
      <c r="C245">
        <v>0.01351400734384334</v>
      </c>
      <c r="AN245" s="2">
        <v>45091</v>
      </c>
      <c r="AO245">
        <v>0.7128190081379142</v>
      </c>
      <c r="AP245">
        <v>211.7804434762735</v>
      </c>
      <c r="AQ245">
        <v>2.577105687646063</v>
      </c>
      <c r="AR245">
        <v>0.4153786073406394</v>
      </c>
      <c r="AS245">
        <v>0.00310621255586385</v>
      </c>
      <c r="AT245">
        <v>65.48620973463808</v>
      </c>
      <c r="AU245">
        <v>9.300784101419156</v>
      </c>
      <c r="AV245">
        <v>0.04648911849255595</v>
      </c>
      <c r="AW245">
        <v>7.49532908182807</v>
      </c>
      <c r="AX245">
        <v>103.7447143778499</v>
      </c>
      <c r="AY245">
        <v>4.448593025648353</v>
      </c>
      <c r="AZ245">
        <v>18.2303550383462</v>
      </c>
    </row>
    <row r="246" spans="1:52">
      <c r="A246" s="2">
        <v>45092</v>
      </c>
      <c r="B246">
        <v>754.8858528693232</v>
      </c>
      <c r="C246">
        <v>-0.02633785139877487</v>
      </c>
      <c r="AN246" s="2">
        <v>45092</v>
      </c>
      <c r="AO246">
        <v>0.7334493652810201</v>
      </c>
      <c r="AP246">
        <v>215.4138110515649</v>
      </c>
      <c r="AQ246">
        <v>2.599580979465201</v>
      </c>
      <c r="AR246">
        <v>0.4141764660234667</v>
      </c>
      <c r="AS246">
        <v>0.003118790628664833</v>
      </c>
      <c r="AT246">
        <v>65.617232579635</v>
      </c>
      <c r="AU246">
        <v>9.159236673304344</v>
      </c>
      <c r="AV246">
        <v>0.04764484885713257</v>
      </c>
      <c r="AW246">
        <v>7.369401577148186</v>
      </c>
      <c r="AX246">
        <v>105.0714875625388</v>
      </c>
      <c r="AY246">
        <v>4.487537477701184</v>
      </c>
      <c r="AZ246">
        <v>17.24522193308961</v>
      </c>
    </row>
    <row r="247" spans="1:52">
      <c r="A247" s="2">
        <v>45093</v>
      </c>
      <c r="B247">
        <v>751.438535915597</v>
      </c>
      <c r="C247">
        <v>-0.004566673147500366</v>
      </c>
      <c r="AN247" s="2">
        <v>45093</v>
      </c>
      <c r="AO247">
        <v>0.7591674488135189</v>
      </c>
      <c r="AP247">
        <v>215.4220681736386</v>
      </c>
      <c r="AQ247">
        <v>2.581471358172188</v>
      </c>
      <c r="AR247">
        <v>0.414775793207793</v>
      </c>
      <c r="AS247">
        <v>0.003048484872325393</v>
      </c>
      <c r="AT247">
        <v>65.70234847013026</v>
      </c>
      <c r="AU247">
        <v>9.521378818021274</v>
      </c>
      <c r="AV247">
        <v>0.04703706607193809</v>
      </c>
      <c r="AW247">
        <v>7.258735966182293</v>
      </c>
      <c r="AX247">
        <v>109.685344506265</v>
      </c>
      <c r="AY247">
        <v>4.38508772584916</v>
      </c>
      <c r="AZ247">
        <v>17.1082278746803</v>
      </c>
    </row>
    <row r="248" spans="1:52">
      <c r="A248" s="2">
        <v>45094</v>
      </c>
      <c r="B248">
        <v>767.144242007665</v>
      </c>
      <c r="C248">
        <v>0.02090085261987684</v>
      </c>
      <c r="AN248" s="2">
        <v>45094</v>
      </c>
      <c r="AO248">
        <v>0.7662167537661809</v>
      </c>
      <c r="AP248">
        <v>218.6076159111356</v>
      </c>
      <c r="AQ248">
        <v>2.601778130530306</v>
      </c>
      <c r="AR248">
        <v>0.4176845830849872</v>
      </c>
      <c r="AS248">
        <v>0.003020876877049768</v>
      </c>
      <c r="AT248">
        <v>64.84138146386466</v>
      </c>
      <c r="AU248">
        <v>9.618563697182021</v>
      </c>
      <c r="AV248">
        <v>0.04654383138131954</v>
      </c>
      <c r="AW248">
        <v>7.37856707514293</v>
      </c>
      <c r="AX248">
        <v>112.0019990449554</v>
      </c>
      <c r="AY248">
        <v>4.30880354621205</v>
      </c>
      <c r="AZ248">
        <v>17.00317031824833</v>
      </c>
    </row>
    <row r="249" spans="1:52">
      <c r="A249" s="2">
        <v>45095</v>
      </c>
      <c r="B249">
        <v>778.5817710888653</v>
      </c>
      <c r="C249">
        <v>0.01490922887104973</v>
      </c>
      <c r="AN249" s="2">
        <v>45095</v>
      </c>
      <c r="AO249">
        <v>1.375828563423118</v>
      </c>
      <c r="AP249">
        <v>349.6530017019677</v>
      </c>
      <c r="AQ249">
        <v>2.57060577084754</v>
      </c>
      <c r="AR249">
        <v>0.428597744677528</v>
      </c>
      <c r="AS249">
        <v>0.00294029150341856</v>
      </c>
      <c r="AT249">
        <v>62.62238472050994</v>
      </c>
      <c r="AU249">
        <v>10.20391724096458</v>
      </c>
      <c r="AV249">
        <v>0.0430938891479767</v>
      </c>
      <c r="AW249">
        <v>7.516898737398372</v>
      </c>
      <c r="AX249">
        <v>59.01031567277325</v>
      </c>
      <c r="AY249">
        <v>2.667209777421178</v>
      </c>
      <c r="AZ249">
        <v>16.52075102940154</v>
      </c>
    </row>
    <row r="250" spans="1:52">
      <c r="A250" s="2">
        <v>45096</v>
      </c>
      <c r="B250">
        <v>769.688976024906</v>
      </c>
      <c r="C250">
        <v>-0.01142178688761553</v>
      </c>
      <c r="AN250" s="2">
        <v>45096</v>
      </c>
      <c r="AO250">
        <v>1.365112940022945</v>
      </c>
      <c r="AP250">
        <v>353.6058882294004</v>
      </c>
      <c r="AQ250">
        <v>2.604173635851157</v>
      </c>
      <c r="AR250">
        <v>0.4248582600978277</v>
      </c>
      <c r="AS250">
        <v>0.002924378322022944</v>
      </c>
      <c r="AT250">
        <v>63.0074218405768</v>
      </c>
      <c r="AU250">
        <v>10.07921921040975</v>
      </c>
      <c r="AV250">
        <v>0.04278637597141004</v>
      </c>
      <c r="AW250">
        <v>7.605714450196738</v>
      </c>
      <c r="AX250">
        <v>60.05270654365957</v>
      </c>
      <c r="AY250">
        <v>2.675992431176833</v>
      </c>
      <c r="AZ250">
        <v>16.50954913866133</v>
      </c>
    </row>
    <row r="251" spans="1:52">
      <c r="A251" s="2">
        <v>45097</v>
      </c>
      <c r="B251">
        <v>775.1224481769077</v>
      </c>
      <c r="C251">
        <v>0.007059308787379592</v>
      </c>
      <c r="AN251" s="2">
        <v>45097</v>
      </c>
      <c r="AO251">
        <v>1.35145507033485</v>
      </c>
      <c r="AP251">
        <v>353.3363705934864</v>
      </c>
      <c r="AQ251">
        <v>2.599171545861364</v>
      </c>
      <c r="AR251">
        <v>0.4299101377701469</v>
      </c>
      <c r="AS251">
        <v>0.002898380269557225</v>
      </c>
      <c r="AT251">
        <v>63.7176903405843</v>
      </c>
      <c r="AU251">
        <v>10.17619469242929</v>
      </c>
      <c r="AV251">
        <v>0.04271925880350599</v>
      </c>
      <c r="AW251">
        <v>7.728916478422596</v>
      </c>
      <c r="AX251">
        <v>58.80515515076986</v>
      </c>
      <c r="AY251">
        <v>2.599969999519012</v>
      </c>
      <c r="AZ251">
        <v>16.61879268729747</v>
      </c>
    </row>
    <row r="252" spans="1:52">
      <c r="A252" s="2">
        <v>45098</v>
      </c>
      <c r="B252">
        <v>797.0930529278493</v>
      </c>
      <c r="C252">
        <v>0.02834468902638099</v>
      </c>
      <c r="AN252" s="2">
        <v>45098</v>
      </c>
      <c r="AO252">
        <v>1.357258817114584</v>
      </c>
      <c r="AP252">
        <v>354.0942747670877</v>
      </c>
      <c r="AQ252">
        <v>2.529715498701487</v>
      </c>
      <c r="AR252">
        <v>0.4346871537020845</v>
      </c>
      <c r="AS252">
        <v>0.002819704710268075</v>
      </c>
      <c r="AT252">
        <v>64.95099829034329</v>
      </c>
      <c r="AU252">
        <v>10.12914414650431</v>
      </c>
      <c r="AV252">
        <v>0.04258468270119913</v>
      </c>
      <c r="AW252">
        <v>7.725838040307662</v>
      </c>
      <c r="AX252">
        <v>58.83092262334313</v>
      </c>
      <c r="AY252">
        <v>2.576944925944383</v>
      </c>
      <c r="AZ252">
        <v>16.75714527606614</v>
      </c>
    </row>
    <row r="253" spans="1:52">
      <c r="A253" s="2">
        <v>45099</v>
      </c>
      <c r="B253">
        <v>833.2664978659188</v>
      </c>
      <c r="C253">
        <v>0.045381708955057</v>
      </c>
      <c r="AN253" s="2">
        <v>45099</v>
      </c>
      <c r="AO253">
        <v>1.363885750591547</v>
      </c>
      <c r="AP253">
        <v>347.156980864146</v>
      </c>
      <c r="AQ253">
        <v>2.470116123146978</v>
      </c>
      <c r="AR253">
        <v>0.4492751693005886</v>
      </c>
      <c r="AS253">
        <v>0.002771970693164049</v>
      </c>
      <c r="AT253">
        <v>66.54299697492324</v>
      </c>
      <c r="AU253">
        <v>10.21222133872034</v>
      </c>
      <c r="AV253">
        <v>0.04206116718565944</v>
      </c>
      <c r="AW253">
        <v>7.633367226440949</v>
      </c>
      <c r="AX253">
        <v>57.75185310124134</v>
      </c>
      <c r="AY253">
        <v>2.583407654087707</v>
      </c>
      <c r="AZ253">
        <v>16.71151894951941</v>
      </c>
    </row>
    <row r="254" spans="1:52">
      <c r="A254" s="2">
        <v>45100</v>
      </c>
      <c r="B254">
        <v>823.8482226977451</v>
      </c>
      <c r="C254">
        <v>-0.01130283671825871</v>
      </c>
      <c r="AN254" s="2">
        <v>45100</v>
      </c>
      <c r="AO254">
        <v>1.339323449036529</v>
      </c>
      <c r="AP254">
        <v>339.9503470838919</v>
      </c>
      <c r="AQ254">
        <v>2.494849504464481</v>
      </c>
      <c r="AR254">
        <v>0.4603251677478918</v>
      </c>
      <c r="AS254">
        <v>0.002754090358207288</v>
      </c>
      <c r="AT254">
        <v>67.07873768386153</v>
      </c>
      <c r="AU254">
        <v>10.10754803178397</v>
      </c>
      <c r="AV254">
        <v>0.04202839039445559</v>
      </c>
      <c r="AW254">
        <v>7.539616809151357</v>
      </c>
      <c r="AX254">
        <v>58.29842277801993</v>
      </c>
      <c r="AY254">
        <v>2.65079195724714</v>
      </c>
      <c r="AZ254">
        <v>16.71664374391274</v>
      </c>
    </row>
    <row r="255" spans="1:52">
      <c r="A255" s="2">
        <v>45101</v>
      </c>
      <c r="B255">
        <v>845.8444924227384</v>
      </c>
      <c r="C255">
        <v>0.02669942001327019</v>
      </c>
      <c r="AN255" s="2">
        <v>45101</v>
      </c>
      <c r="AO255">
        <v>1.340665286412827</v>
      </c>
      <c r="AP255">
        <v>342.407333595032</v>
      </c>
      <c r="AQ255">
        <v>2.446558355211083</v>
      </c>
      <c r="AR255">
        <v>0.4662829013594698</v>
      </c>
      <c r="AS255">
        <v>0.002764326362877844</v>
      </c>
      <c r="AT255">
        <v>67.6324007627756</v>
      </c>
      <c r="AU255">
        <v>9.843573269861805</v>
      </c>
      <c r="AV255">
        <v>0.04275778840404862</v>
      </c>
      <c r="AW255">
        <v>7.118662332099537</v>
      </c>
      <c r="AX255">
        <v>58.34124350181278</v>
      </c>
      <c r="AY255">
        <v>2.653727971180941</v>
      </c>
      <c r="AZ255">
        <v>16.68997152412942</v>
      </c>
    </row>
    <row r="256" spans="1:52">
      <c r="A256" s="2">
        <v>45102</v>
      </c>
      <c r="B256">
        <v>833.1466930505891</v>
      </c>
      <c r="C256">
        <v>-0.0150119785444004</v>
      </c>
      <c r="AN256" s="2">
        <v>45102</v>
      </c>
      <c r="AO256">
        <v>1.375138364911047</v>
      </c>
      <c r="AP256">
        <v>225.2546242772605</v>
      </c>
      <c r="AQ256">
        <v>2.413864814881622</v>
      </c>
      <c r="AR256">
        <v>0.4719692690337681</v>
      </c>
      <c r="AS256">
        <v>0.002684973262626463</v>
      </c>
      <c r="AT256">
        <v>68.27235266320535</v>
      </c>
      <c r="AU256">
        <v>9.996177047523549</v>
      </c>
      <c r="AV256">
        <v>0.04321369834636368</v>
      </c>
      <c r="AW256">
        <v>6.800374089581752</v>
      </c>
      <c r="AX256">
        <v>58.98334219535246</v>
      </c>
      <c r="AY256">
        <v>4.362457350005811</v>
      </c>
      <c r="AZ256">
        <v>17.58282752492335</v>
      </c>
    </row>
    <row r="257" spans="1:52">
      <c r="A257" s="2">
        <v>45103</v>
      </c>
      <c r="B257">
        <v>882.2611551602621</v>
      </c>
      <c r="C257">
        <v>0.05895055759009149</v>
      </c>
      <c r="AN257" s="2">
        <v>45103</v>
      </c>
      <c r="AO257">
        <v>1.205600489997008</v>
      </c>
      <c r="AP257">
        <v>236.5460884306495</v>
      </c>
      <c r="AQ257">
        <v>2.477785429209922</v>
      </c>
      <c r="AR257">
        <v>0.4952334674500012</v>
      </c>
      <c r="AS257">
        <v>0.002850866684866128</v>
      </c>
      <c r="AT257">
        <v>63.92374184020616</v>
      </c>
      <c r="AU257">
        <v>10.21205709665943</v>
      </c>
      <c r="AV257">
        <v>0.04519043649422622</v>
      </c>
      <c r="AW257">
        <v>7.193920181325103</v>
      </c>
      <c r="AX257">
        <v>61.24601915618771</v>
      </c>
      <c r="AY257">
        <v>4.527659588972289</v>
      </c>
      <c r="AZ257">
        <v>16.20075235552724</v>
      </c>
    </row>
    <row r="258" spans="1:52">
      <c r="A258" s="2">
        <v>45104</v>
      </c>
      <c r="B258">
        <v>853.4403752672787</v>
      </c>
      <c r="C258">
        <v>-0.03266694869700815</v>
      </c>
      <c r="AN258" s="2">
        <v>45104</v>
      </c>
      <c r="AO258">
        <v>1.270810021961391</v>
      </c>
      <c r="AP258">
        <v>238.6093165258498</v>
      </c>
      <c r="AQ258">
        <v>2.451457189035947</v>
      </c>
      <c r="AR258">
        <v>0.4845189773154613</v>
      </c>
      <c r="AS258">
        <v>0.002777020134203562</v>
      </c>
      <c r="AT258">
        <v>64.98024365916592</v>
      </c>
      <c r="AU258">
        <v>10.21052629486092</v>
      </c>
      <c r="AV258">
        <v>0.04470806340969853</v>
      </c>
      <c r="AW258">
        <v>7.054428652518899</v>
      </c>
      <c r="AX258">
        <v>61.31480736735884</v>
      </c>
      <c r="AY258">
        <v>4.572758318754477</v>
      </c>
      <c r="AZ258">
        <v>16.18562229276186</v>
      </c>
    </row>
    <row r="259" spans="1:52">
      <c r="A259" s="2">
        <v>45105</v>
      </c>
      <c r="B259">
        <v>865.6898637775773</v>
      </c>
      <c r="C259">
        <v>0.01435306890239674</v>
      </c>
      <c r="AN259" s="2">
        <v>45105</v>
      </c>
      <c r="AO259">
        <v>1.257969177387383</v>
      </c>
      <c r="AP259">
        <v>236.9742296513249</v>
      </c>
      <c r="AQ259">
        <v>2.475650101354542</v>
      </c>
      <c r="AR259">
        <v>0.4887883951000893</v>
      </c>
      <c r="AS259">
        <v>0.002779109631106112</v>
      </c>
      <c r="AT259">
        <v>65.27466029478198</v>
      </c>
      <c r="AU259">
        <v>10.21591952102993</v>
      </c>
      <c r="AV259">
        <v>0.04459649347336216</v>
      </c>
      <c r="AW259">
        <v>7.007043377492945</v>
      </c>
      <c r="AX259">
        <v>60.42367357463655</v>
      </c>
      <c r="AY259">
        <v>4.540299619082443</v>
      </c>
      <c r="AZ259">
        <v>16.41688505913102</v>
      </c>
    </row>
    <row r="260" spans="1:52">
      <c r="A260" s="2">
        <v>45106</v>
      </c>
      <c r="B260">
        <v>822.9258786222795</v>
      </c>
      <c r="C260">
        <v>-0.04939873613477497</v>
      </c>
      <c r="AN260" s="2">
        <v>45106</v>
      </c>
      <c r="AO260">
        <v>1.302315238836407</v>
      </c>
      <c r="AP260">
        <v>241.1557996656758</v>
      </c>
      <c r="AQ260">
        <v>2.512256312487717</v>
      </c>
      <c r="AR260">
        <v>0.4779913542661119</v>
      </c>
      <c r="AS260">
        <v>0.002691234928775649</v>
      </c>
      <c r="AT260">
        <v>65.35778628818217</v>
      </c>
      <c r="AU260">
        <v>10.11416669324994</v>
      </c>
      <c r="AV260">
        <v>0.04376689737126475</v>
      </c>
      <c r="AW260">
        <v>7.07108507068355</v>
      </c>
      <c r="AX260">
        <v>61.90212027787146</v>
      </c>
      <c r="AY260">
        <v>4.472142497058267</v>
      </c>
      <c r="AZ260">
        <v>16.99216526907786</v>
      </c>
    </row>
    <row r="261" spans="1:52">
      <c r="A261" s="2">
        <v>45107</v>
      </c>
      <c r="B261">
        <v>847.58779596419</v>
      </c>
      <c r="C261">
        <v>0.02996857673645992</v>
      </c>
      <c r="AN261" s="2">
        <v>45107</v>
      </c>
      <c r="AO261">
        <v>1.263997629861079</v>
      </c>
      <c r="AP261">
        <v>240.8039057239456</v>
      </c>
      <c r="AQ261">
        <v>2.519145306130725</v>
      </c>
      <c r="AR261">
        <v>0.4869020088299961</v>
      </c>
      <c r="AS261">
        <v>0.002739423710102178</v>
      </c>
      <c r="AT261">
        <v>66.43480908353278</v>
      </c>
      <c r="AU261">
        <v>10.20419185403528</v>
      </c>
      <c r="AV261">
        <v>0.04450672439527902</v>
      </c>
      <c r="AW261">
        <v>7.1883052556832</v>
      </c>
      <c r="AX261">
        <v>62.88346746980959</v>
      </c>
      <c r="AY261">
        <v>4.107238182510843</v>
      </c>
      <c r="AZ261">
        <v>17.16871795064019</v>
      </c>
    </row>
    <row r="262" spans="1:52">
      <c r="A262" s="2">
        <v>45108</v>
      </c>
      <c r="B262">
        <v>889.8648904386816</v>
      </c>
      <c r="C262">
        <v>0.0498793100558963</v>
      </c>
      <c r="AN262" s="2">
        <v>45108</v>
      </c>
      <c r="AO262">
        <v>1.189447794769863</v>
      </c>
      <c r="AP262">
        <v>242.6858946383497</v>
      </c>
      <c r="AQ262">
        <v>2.577919306353654</v>
      </c>
      <c r="AR262">
        <v>0.4959037463346595</v>
      </c>
      <c r="AS262">
        <v>0.002873827325411094</v>
      </c>
      <c r="AT262">
        <v>66.46974026539557</v>
      </c>
      <c r="AU262">
        <v>10.33337147707298</v>
      </c>
      <c r="AV262">
        <v>0.04475962395427011</v>
      </c>
      <c r="AW262">
        <v>7.066380112502448</v>
      </c>
      <c r="AX262">
        <v>62.29843513764417</v>
      </c>
      <c r="AY262">
        <v>4.086240865233634</v>
      </c>
      <c r="AZ262">
        <v>16.82738856071729</v>
      </c>
    </row>
    <row r="263" spans="1:52">
      <c r="A263" s="2">
        <v>45109</v>
      </c>
      <c r="B263">
        <v>901.2902361777328</v>
      </c>
      <c r="C263">
        <v>0.01283941625499896</v>
      </c>
      <c r="AN263" s="2">
        <v>45109</v>
      </c>
      <c r="AO263">
        <v>0.4213328958536052</v>
      </c>
      <c r="AP263">
        <v>263.6614360873222</v>
      </c>
      <c r="AQ263">
        <v>2.390424661146687</v>
      </c>
      <c r="AR263">
        <v>0.5466950759793324</v>
      </c>
      <c r="AS263">
        <v>0.004420734759911371</v>
      </c>
      <c r="AT263">
        <v>50.77423949720253</v>
      </c>
      <c r="AU263">
        <v>9.088047661057431</v>
      </c>
      <c r="AV263">
        <v>0.06431610879412784</v>
      </c>
      <c r="AW263">
        <v>10.94020474687815</v>
      </c>
      <c r="AX263">
        <v>98.76236069137374</v>
      </c>
      <c r="AY263">
        <v>3.582613019689775</v>
      </c>
      <c r="AZ263">
        <v>6.546378507346641</v>
      </c>
    </row>
    <row r="264" spans="1:52">
      <c r="A264" s="2">
        <v>45110</v>
      </c>
      <c r="B264">
        <v>907.1946574899206</v>
      </c>
      <c r="C264">
        <v>0.00655107652916298</v>
      </c>
      <c r="AN264" s="2">
        <v>45110</v>
      </c>
      <c r="AO264">
        <v>0.4116905198028737</v>
      </c>
      <c r="AP264">
        <v>265.5459362648713</v>
      </c>
      <c r="AQ264">
        <v>2.383102467132201</v>
      </c>
      <c r="AR264">
        <v>0.5531621029107334</v>
      </c>
      <c r="AS264">
        <v>0.004447873301166871</v>
      </c>
      <c r="AT264">
        <v>51.68878913425214</v>
      </c>
      <c r="AU264">
        <v>8.887061917907868</v>
      </c>
      <c r="AV264">
        <v>0.06432063298072986</v>
      </c>
      <c r="AW264">
        <v>10.96107052692334</v>
      </c>
      <c r="AX264">
        <v>98.60198246293437</v>
      </c>
      <c r="AY264">
        <v>3.44107868265148</v>
      </c>
      <c r="AZ264">
        <v>6.613699681466758</v>
      </c>
    </row>
    <row r="265" spans="1:52">
      <c r="A265" s="2">
        <v>45111</v>
      </c>
      <c r="B265">
        <v>916.0969592657273</v>
      </c>
      <c r="C265">
        <v>0.009813000663427829</v>
      </c>
      <c r="AN265" s="2">
        <v>45111</v>
      </c>
      <c r="AO265">
        <v>0.4010742776528629</v>
      </c>
      <c r="AP265">
        <v>264.2747641924098</v>
      </c>
      <c r="AQ265">
        <v>2.388216569984271</v>
      </c>
      <c r="AR265">
        <v>0.5585488527550941</v>
      </c>
      <c r="AS265">
        <v>0.004413456420127851</v>
      </c>
      <c r="AT265">
        <v>51.73493371756987</v>
      </c>
      <c r="AU265">
        <v>9.121943265295487</v>
      </c>
      <c r="AV265">
        <v>0.06433339487463728</v>
      </c>
      <c r="AW265">
        <v>10.92770397726949</v>
      </c>
      <c r="AX265">
        <v>95.15037105765325</v>
      </c>
      <c r="AY265">
        <v>3.528310826187582</v>
      </c>
      <c r="AZ265">
        <v>6.733477579075852</v>
      </c>
    </row>
    <row r="266" spans="1:52">
      <c r="A266" s="2">
        <v>45112</v>
      </c>
      <c r="B266">
        <v>908.3169469025493</v>
      </c>
      <c r="C266">
        <v>-0.008492564334471653</v>
      </c>
      <c r="AN266" s="2">
        <v>45112</v>
      </c>
      <c r="AO266">
        <v>0.3746481366974616</v>
      </c>
      <c r="AP266">
        <v>264.4383026214412</v>
      </c>
      <c r="AQ266">
        <v>2.393009241328619</v>
      </c>
      <c r="AR266">
        <v>0.5616338151374615</v>
      </c>
      <c r="AS266">
        <v>0.004423629041269643</v>
      </c>
      <c r="AT266">
        <v>52.62500223762252</v>
      </c>
      <c r="AU266">
        <v>9.139496606842966</v>
      </c>
      <c r="AV266">
        <v>0.06430773926437926</v>
      </c>
      <c r="AW266">
        <v>10.94987615479368</v>
      </c>
      <c r="AX266">
        <v>96.34596872205658</v>
      </c>
      <c r="AY266">
        <v>3.476735988144831</v>
      </c>
      <c r="AZ266">
        <v>6.669988020029669</v>
      </c>
    </row>
    <row r="267" spans="1:52">
      <c r="A267" s="2">
        <v>45113</v>
      </c>
      <c r="B267">
        <v>889.1169184843741</v>
      </c>
      <c r="C267">
        <v>-0.02113802729724379</v>
      </c>
      <c r="AN267" s="2">
        <v>45113</v>
      </c>
      <c r="AO267">
        <v>0.3784361594652211</v>
      </c>
      <c r="AP267">
        <v>266.8803437539165</v>
      </c>
      <c r="AQ267">
        <v>2.413327036736376</v>
      </c>
      <c r="AR267">
        <v>0.5577992673085416</v>
      </c>
      <c r="AS267">
        <v>0.004373018414615053</v>
      </c>
      <c r="AT267">
        <v>52.8619485629757</v>
      </c>
      <c r="AU267">
        <v>9.193138499675262</v>
      </c>
      <c r="AV267">
        <v>0.06381205710436576</v>
      </c>
      <c r="AW267">
        <v>11.11754929277998</v>
      </c>
      <c r="AX267">
        <v>98.04618910679305</v>
      </c>
      <c r="AY267">
        <v>3.459905570881727</v>
      </c>
      <c r="AZ267">
        <v>6.641052025431764</v>
      </c>
    </row>
    <row r="268" spans="1:52">
      <c r="A268" s="2">
        <v>45114</v>
      </c>
      <c r="B268">
        <v>871.3369420804961</v>
      </c>
      <c r="C268">
        <v>-0.01999734346995274</v>
      </c>
      <c r="AN268" s="2">
        <v>45114</v>
      </c>
      <c r="AO268">
        <v>0.3919183250515889</v>
      </c>
      <c r="AP268">
        <v>265.5092266509413</v>
      </c>
      <c r="AQ268">
        <v>2.411567152200794</v>
      </c>
      <c r="AR268">
        <v>0.562067482730862</v>
      </c>
      <c r="AS268">
        <v>0.004359630395027677</v>
      </c>
      <c r="AT268">
        <v>53.8246235564454</v>
      </c>
      <c r="AU268">
        <v>9.331438276145336</v>
      </c>
      <c r="AV268">
        <v>0.06448420331954442</v>
      </c>
      <c r="AW268">
        <v>11.26687432698128</v>
      </c>
      <c r="AX268">
        <v>97.07527650644811</v>
      </c>
      <c r="AY268">
        <v>3.225894456427671</v>
      </c>
      <c r="AZ268">
        <v>6.659958101621736</v>
      </c>
    </row>
    <row r="269" spans="1:52">
      <c r="A269" s="2">
        <v>45115</v>
      </c>
      <c r="B269">
        <v>888.4504896007746</v>
      </c>
      <c r="C269">
        <v>0.01964056232875477</v>
      </c>
      <c r="AN269" s="2">
        <v>45115</v>
      </c>
      <c r="AO269">
        <v>0.3790001935084981</v>
      </c>
      <c r="AP269">
        <v>266.6373491343563</v>
      </c>
      <c r="AQ269">
        <v>2.40165440649633</v>
      </c>
      <c r="AR269">
        <v>0.5659268823782464</v>
      </c>
      <c r="AS269">
        <v>0.004393936288308474</v>
      </c>
      <c r="AT269">
        <v>54.24023834167169</v>
      </c>
      <c r="AU269">
        <v>9.367300878125427</v>
      </c>
      <c r="AV269">
        <v>0.06522479280944121</v>
      </c>
      <c r="AW269">
        <v>11.3895482523544</v>
      </c>
      <c r="AX269">
        <v>97.26593052636468</v>
      </c>
      <c r="AY269">
        <v>3.057446995436883</v>
      </c>
      <c r="AZ269">
        <v>6.579213480532695</v>
      </c>
    </row>
    <row r="270" spans="1:52">
      <c r="A270" s="2">
        <v>45116</v>
      </c>
      <c r="B270">
        <v>891.8461361795487</v>
      </c>
      <c r="C270">
        <v>0.003821987402246707</v>
      </c>
      <c r="AN270" s="2">
        <v>45116</v>
      </c>
      <c r="AO270">
        <v>0.6093289709884173</v>
      </c>
      <c r="AP270">
        <v>228.3295879369795</v>
      </c>
      <c r="AQ270">
        <v>3.878436061810895</v>
      </c>
      <c r="AR270">
        <v>0.5666143345137273</v>
      </c>
      <c r="AS270">
        <v>0.004420387317981461</v>
      </c>
      <c r="AT270">
        <v>46.58426695986063</v>
      </c>
      <c r="AU270">
        <v>8.704059983621683</v>
      </c>
      <c r="AV270">
        <v>0.07176655579184829</v>
      </c>
      <c r="AW270">
        <v>5.684334319401651</v>
      </c>
      <c r="AX270">
        <v>87.63701522202031</v>
      </c>
      <c r="AY270">
        <v>2.649393729181828</v>
      </c>
      <c r="AZ270">
        <v>11.639233347818</v>
      </c>
    </row>
    <row r="271" spans="1:52">
      <c r="A271" s="2">
        <v>45117</v>
      </c>
      <c r="B271">
        <v>885.915905209668</v>
      </c>
      <c r="C271">
        <v>-0.0066493879709838</v>
      </c>
      <c r="AN271" s="2">
        <v>45117</v>
      </c>
      <c r="AO271">
        <v>0.6196674850032624</v>
      </c>
      <c r="AP271">
        <v>231.5762112971862</v>
      </c>
      <c r="AQ271">
        <v>3.861706543882999</v>
      </c>
      <c r="AR271">
        <v>0.5677060765906587</v>
      </c>
      <c r="AS271">
        <v>0.004405609915896405</v>
      </c>
      <c r="AT271">
        <v>46.55209657921129</v>
      </c>
      <c r="AU271">
        <v>8.721835478525854</v>
      </c>
      <c r="AV271">
        <v>0.07134384499892348</v>
      </c>
      <c r="AW271">
        <v>5.694704583685378</v>
      </c>
      <c r="AX271">
        <v>86.00509235973956</v>
      </c>
      <c r="AY271">
        <v>2.695705678375269</v>
      </c>
      <c r="AZ271">
        <v>11.58978901335392</v>
      </c>
    </row>
    <row r="272" spans="1:52">
      <c r="A272" s="2">
        <v>45118</v>
      </c>
      <c r="B272">
        <v>900.4155758717288</v>
      </c>
      <c r="C272">
        <v>0.01636687023767691</v>
      </c>
      <c r="AN272" s="2">
        <v>45118</v>
      </c>
      <c r="AO272">
        <v>0.6527031245688085</v>
      </c>
      <c r="AP272">
        <v>232.537871167989</v>
      </c>
      <c r="AQ272">
        <v>3.986379241933711</v>
      </c>
      <c r="AR272">
        <v>0.550703290391508</v>
      </c>
      <c r="AS272">
        <v>0.004443621215656181</v>
      </c>
      <c r="AT272">
        <v>45.64621715745304</v>
      </c>
      <c r="AU272">
        <v>8.772577748901902</v>
      </c>
      <c r="AV272">
        <v>0.07182872491298925</v>
      </c>
      <c r="AW272">
        <v>5.763392830067149</v>
      </c>
      <c r="AX272">
        <v>81.71827393216859</v>
      </c>
      <c r="AY272">
        <v>2.742326138656983</v>
      </c>
      <c r="AZ272">
        <v>11.75979984452832</v>
      </c>
    </row>
    <row r="273" spans="1:52">
      <c r="A273" s="2">
        <v>45119</v>
      </c>
      <c r="B273">
        <v>909.7532298655765</v>
      </c>
      <c r="C273">
        <v>0.01037038257007872</v>
      </c>
      <c r="AN273" s="2">
        <v>45119</v>
      </c>
      <c r="AO273">
        <v>0.622677425329308</v>
      </c>
      <c r="AP273">
        <v>231.0519819786984</v>
      </c>
      <c r="AQ273">
        <v>4.068079801447145</v>
      </c>
      <c r="AR273">
        <v>0.5493535525428183</v>
      </c>
      <c r="AS273">
        <v>0.004457208098054166</v>
      </c>
      <c r="AT273">
        <v>46.37772291760171</v>
      </c>
      <c r="AU273">
        <v>8.726652177465967</v>
      </c>
      <c r="AV273">
        <v>0.0726497996734263</v>
      </c>
      <c r="AW273">
        <v>5.786950902694639</v>
      </c>
      <c r="AX273">
        <v>81.92543642987798</v>
      </c>
      <c r="AY273">
        <v>2.680074592330602</v>
      </c>
      <c r="AZ273">
        <v>11.82178983657344</v>
      </c>
    </row>
    <row r="274" spans="1:52">
      <c r="A274" s="2">
        <v>45120</v>
      </c>
      <c r="B274">
        <v>902.8354200705141</v>
      </c>
      <c r="C274">
        <v>-0.007604050821654718</v>
      </c>
      <c r="AN274" s="2">
        <v>45120</v>
      </c>
      <c r="AO274">
        <v>0.6000216690883481</v>
      </c>
      <c r="AP274">
        <v>232.6097000267381</v>
      </c>
      <c r="AQ274">
        <v>4.108417604473731</v>
      </c>
      <c r="AR274">
        <v>0.5550665675945101</v>
      </c>
      <c r="AS274">
        <v>0.004456889903633586</v>
      </c>
      <c r="AT274">
        <v>46.52117760447896</v>
      </c>
      <c r="AU274">
        <v>8.769509986781054</v>
      </c>
      <c r="AV274">
        <v>0.07235840923480436</v>
      </c>
      <c r="AW274">
        <v>5.707188150024652</v>
      </c>
      <c r="AX274">
        <v>83.22968235027759</v>
      </c>
      <c r="AY274">
        <v>2.667510324674863</v>
      </c>
      <c r="AZ274">
        <v>11.72196618651697</v>
      </c>
    </row>
    <row r="275" spans="1:52">
      <c r="A275" s="2">
        <v>45121</v>
      </c>
      <c r="B275">
        <v>984.7501768932982</v>
      </c>
      <c r="C275">
        <v>0.0907305528801543</v>
      </c>
      <c r="AN275" s="2">
        <v>45121</v>
      </c>
      <c r="AO275">
        <v>0.6276904452408557</v>
      </c>
      <c r="AP275">
        <v>206.1766427316689</v>
      </c>
      <c r="AQ275">
        <v>4.15178844322597</v>
      </c>
      <c r="AR275">
        <v>0.5778503050569141</v>
      </c>
      <c r="AS275">
        <v>0.004699022413364538</v>
      </c>
      <c r="AT275">
        <v>47.81288624582336</v>
      </c>
      <c r="AU275">
        <v>8.875658174910296</v>
      </c>
      <c r="AV275">
        <v>0.07378180818364329</v>
      </c>
      <c r="AW275">
        <v>5.52486642370178</v>
      </c>
      <c r="AX275">
        <v>77.67008153230526</v>
      </c>
      <c r="AY275">
        <v>2.474754733293092</v>
      </c>
      <c r="AZ275">
        <v>11.52461747727909</v>
      </c>
    </row>
    <row r="276" spans="1:52">
      <c r="A276" s="2">
        <v>45122</v>
      </c>
      <c r="B276">
        <v>964.9964500487495</v>
      </c>
      <c r="C276">
        <v>-0.02005963269472877</v>
      </c>
      <c r="AN276" s="2">
        <v>45122</v>
      </c>
      <c r="AO276">
        <v>0.598369588670519</v>
      </c>
      <c r="AP276">
        <v>218.3031125739974</v>
      </c>
      <c r="AQ276">
        <v>3.915937881556311</v>
      </c>
      <c r="AR276">
        <v>0.5842505374738681</v>
      </c>
      <c r="AS276">
        <v>0.004775528150930626</v>
      </c>
      <c r="AT276">
        <v>47.60231881038886</v>
      </c>
      <c r="AU276">
        <v>8.856971928145249</v>
      </c>
      <c r="AV276">
        <v>0.07480062053726901</v>
      </c>
      <c r="AW276">
        <v>5.495321183797546</v>
      </c>
      <c r="AX276">
        <v>79.69399562738013</v>
      </c>
      <c r="AY276">
        <v>2.346863641162884</v>
      </c>
      <c r="AZ276">
        <v>11.27901905605091</v>
      </c>
    </row>
    <row r="277" spans="1:52">
      <c r="A277" s="2">
        <v>45123</v>
      </c>
      <c r="B277">
        <v>965.1521383638881</v>
      </c>
      <c r="C277">
        <v>0.0001613356351006789</v>
      </c>
      <c r="AN277" s="2">
        <v>45123</v>
      </c>
      <c r="AO277">
        <v>0.6513367649179223</v>
      </c>
      <c r="AP277">
        <v>81.68889633800512</v>
      </c>
      <c r="AQ277">
        <v>4.378712840440031</v>
      </c>
      <c r="AR277">
        <v>0.5764727014865765</v>
      </c>
      <c r="AS277">
        <v>0.004779417769064072</v>
      </c>
      <c r="AT277">
        <v>46.85036033893773</v>
      </c>
      <c r="AU277">
        <v>16.76914559725383</v>
      </c>
      <c r="AV277">
        <v>0.07498393699138524</v>
      </c>
      <c r="AW277">
        <v>9.638770678922779</v>
      </c>
      <c r="AX277">
        <v>35.13812909119945</v>
      </c>
      <c r="AY277">
        <v>2.172158931826838</v>
      </c>
      <c r="AZ277">
        <v>12.1586601199284</v>
      </c>
    </row>
    <row r="278" spans="1:52">
      <c r="A278" s="2">
        <v>45124</v>
      </c>
      <c r="B278">
        <v>946.8564920983868</v>
      </c>
      <c r="C278">
        <v>-0.01895623035816496</v>
      </c>
      <c r="AN278" s="2">
        <v>45124</v>
      </c>
      <c r="AO278">
        <v>0.6566692390158773</v>
      </c>
      <c r="AP278">
        <v>82.95484348229273</v>
      </c>
      <c r="AQ278">
        <v>4.45669340694684</v>
      </c>
      <c r="AR278">
        <v>0.5844384540232249</v>
      </c>
      <c r="AS278">
        <v>0.004695191397809462</v>
      </c>
      <c r="AT278">
        <v>47.04227278710299</v>
      </c>
      <c r="AU278">
        <v>16.81494548865108</v>
      </c>
      <c r="AV278">
        <v>0.0737984208179978</v>
      </c>
      <c r="AW278">
        <v>9.884610123114607</v>
      </c>
      <c r="AX278">
        <v>35.79397248528253</v>
      </c>
      <c r="AY278">
        <v>2.132985077259235</v>
      </c>
      <c r="AZ278">
        <v>12.08414493198828</v>
      </c>
    </row>
    <row r="279" spans="1:52">
      <c r="A279" s="2">
        <v>45125</v>
      </c>
      <c r="B279">
        <v>954.9714039347673</v>
      </c>
      <c r="C279">
        <v>0.008570371438650248</v>
      </c>
      <c r="AN279" s="2">
        <v>45125</v>
      </c>
      <c r="AO279">
        <v>0.6765738256206214</v>
      </c>
      <c r="AP279">
        <v>84.30061759190792</v>
      </c>
      <c r="AQ279">
        <v>4.453345672067782</v>
      </c>
      <c r="AR279">
        <v>0.5866982708325755</v>
      </c>
      <c r="AS279">
        <v>0.004752087192024444</v>
      </c>
      <c r="AT279">
        <v>46.13367369500161</v>
      </c>
      <c r="AU279">
        <v>16.9919465511034</v>
      </c>
      <c r="AV279">
        <v>0.07490808494807949</v>
      </c>
      <c r="AW279">
        <v>9.152015864522253</v>
      </c>
      <c r="AX279">
        <v>35.64835014036665</v>
      </c>
      <c r="AY279">
        <v>2.191216748302173</v>
      </c>
      <c r="AZ279">
        <v>11.78582133408</v>
      </c>
    </row>
    <row r="280" spans="1:52">
      <c r="A280" s="2">
        <v>45126</v>
      </c>
      <c r="B280">
        <v>933.4859630631676</v>
      </c>
      <c r="C280">
        <v>-0.02249851752950227</v>
      </c>
      <c r="AN280" s="2">
        <v>45126</v>
      </c>
      <c r="AO280">
        <v>0.6903554625245997</v>
      </c>
      <c r="AP280">
        <v>83.9533820171627</v>
      </c>
      <c r="AQ280">
        <v>4.556701882849854</v>
      </c>
      <c r="AR280">
        <v>0.5832278259059888</v>
      </c>
      <c r="AS280">
        <v>0.004693125080672293</v>
      </c>
      <c r="AT280">
        <v>46.26479906713504</v>
      </c>
      <c r="AU280">
        <v>16.99876709972069</v>
      </c>
      <c r="AV280">
        <v>0.07379728209017397</v>
      </c>
      <c r="AW280">
        <v>9.31322331004883</v>
      </c>
      <c r="AX280">
        <v>36.80290042356197</v>
      </c>
      <c r="AY280">
        <v>2.256456800669936</v>
      </c>
      <c r="AZ280">
        <v>11.5679123778903</v>
      </c>
    </row>
    <row r="281" spans="1:52">
      <c r="A281" s="2">
        <v>45127</v>
      </c>
      <c r="B281">
        <v>938.9301944536268</v>
      </c>
      <c r="C281">
        <v>0.005832151318691858</v>
      </c>
      <c r="AN281" s="2">
        <v>45127</v>
      </c>
      <c r="AO281">
        <v>0.6970659811202383</v>
      </c>
      <c r="AP281">
        <v>80.13303254989033</v>
      </c>
      <c r="AQ281">
        <v>4.508806211187179</v>
      </c>
      <c r="AR281">
        <v>0.5839832605298533</v>
      </c>
      <c r="AS281">
        <v>0.004708300419204504</v>
      </c>
      <c r="AT281">
        <v>46.34423135591061</v>
      </c>
      <c r="AU281">
        <v>17.03585823854475</v>
      </c>
      <c r="AV281">
        <v>0.07453735129169861</v>
      </c>
      <c r="AW281">
        <v>9.380216114950542</v>
      </c>
      <c r="AX281">
        <v>36.64779138565629</v>
      </c>
      <c r="AY281">
        <v>2.193486935052034</v>
      </c>
      <c r="AZ281">
        <v>11.66688377655663</v>
      </c>
    </row>
    <row r="282" spans="1:52">
      <c r="A282" s="2">
        <v>45128</v>
      </c>
      <c r="B282">
        <v>956.1825166501778</v>
      </c>
      <c r="C282">
        <v>0.01837444604344673</v>
      </c>
      <c r="AN282" s="2">
        <v>45128</v>
      </c>
      <c r="AO282">
        <v>0.7031569388674449</v>
      </c>
      <c r="AP282">
        <v>83.43741902640525</v>
      </c>
      <c r="AQ282">
        <v>4.640110066013371</v>
      </c>
      <c r="AR282">
        <v>0.5909423536407703</v>
      </c>
      <c r="AS282">
        <v>0.004812093897744395</v>
      </c>
      <c r="AT282">
        <v>46.49154908513239</v>
      </c>
      <c r="AU282">
        <v>16.84447058505688</v>
      </c>
      <c r="AV282">
        <v>0.07580821057105507</v>
      </c>
      <c r="AW282">
        <v>7.916874538328013</v>
      </c>
      <c r="AX282">
        <v>36.20309212434108</v>
      </c>
      <c r="AY282">
        <v>2.319942639885931</v>
      </c>
      <c r="AZ282">
        <v>11.63928987877073</v>
      </c>
    </row>
    <row r="283" spans="1:52">
      <c r="A283" s="2">
        <v>45129</v>
      </c>
      <c r="B283">
        <v>963.2910865815613</v>
      </c>
      <c r="C283">
        <v>0.007434323267368592</v>
      </c>
      <c r="AN283" s="2">
        <v>45129</v>
      </c>
      <c r="AO283">
        <v>0.6891942628350631</v>
      </c>
      <c r="AP283">
        <v>84.85110471692322</v>
      </c>
      <c r="AQ283">
        <v>4.630585060036947</v>
      </c>
      <c r="AR283">
        <v>0.5929843907459766</v>
      </c>
      <c r="AS283">
        <v>0.004829383129387289</v>
      </c>
      <c r="AT283">
        <v>46.82395180926495</v>
      </c>
      <c r="AU283">
        <v>16.5330783227137</v>
      </c>
      <c r="AV283">
        <v>0.07636641418061318</v>
      </c>
      <c r="AW283">
        <v>8.161267230602473</v>
      </c>
      <c r="AX283">
        <v>36.32664577584507</v>
      </c>
      <c r="AY283">
        <v>2.318081526034732</v>
      </c>
      <c r="AZ283">
        <v>11.31975963923111</v>
      </c>
    </row>
    <row r="284" spans="1:52">
      <c r="A284" s="2">
        <v>45130</v>
      </c>
      <c r="B284">
        <v>941.5402340584494</v>
      </c>
      <c r="C284">
        <v>-0.02257972987199475</v>
      </c>
      <c r="AN284" s="2">
        <v>45130</v>
      </c>
      <c r="AO284">
        <v>0.5572447312484359</v>
      </c>
      <c r="AP284">
        <v>201.2595211953994</v>
      </c>
      <c r="AQ284">
        <v>3.043325319092394</v>
      </c>
      <c r="AR284">
        <v>0.5867391835371979</v>
      </c>
      <c r="AS284">
        <v>0.004751092961361501</v>
      </c>
      <c r="AT284">
        <v>48.30659824476171</v>
      </c>
      <c r="AU284">
        <v>12.26366914053926</v>
      </c>
      <c r="AV284">
        <v>0.06277814390882461</v>
      </c>
      <c r="AW284">
        <v>8.293737669185075</v>
      </c>
      <c r="AX284">
        <v>80.15414385377761</v>
      </c>
      <c r="AY284">
        <v>2.50235377243534</v>
      </c>
      <c r="AZ284">
        <v>12.38193879595081</v>
      </c>
    </row>
    <row r="285" spans="1:52">
      <c r="A285" s="2">
        <v>45131</v>
      </c>
      <c r="B285">
        <v>953.9983056834269</v>
      </c>
      <c r="C285">
        <v>0.01323158711049199</v>
      </c>
      <c r="AN285" s="2">
        <v>45131</v>
      </c>
      <c r="AO285">
        <v>0.5580268123034653</v>
      </c>
      <c r="AP285">
        <v>198.4518190390225</v>
      </c>
      <c r="AQ285">
        <v>3.06368189805868</v>
      </c>
      <c r="AR285">
        <v>0.5903357839246002</v>
      </c>
      <c r="AS285">
        <v>0.004759429964911739</v>
      </c>
      <c r="AT285">
        <v>48.54159611314867</v>
      </c>
      <c r="AU285">
        <v>12.20299204356707</v>
      </c>
      <c r="AV285">
        <v>0.06270964935960592</v>
      </c>
      <c r="AW285">
        <v>8.370019683081747</v>
      </c>
      <c r="AX285">
        <v>79.86914111024988</v>
      </c>
      <c r="AY285">
        <v>2.507239028739167</v>
      </c>
      <c r="AZ285">
        <v>12.25406806752739</v>
      </c>
    </row>
    <row r="286" spans="1:52">
      <c r="A286" s="2">
        <v>45132</v>
      </c>
      <c r="B286">
        <v>923.5751556909418</v>
      </c>
      <c r="C286">
        <v>-0.03189015096907388</v>
      </c>
      <c r="AN286" s="2">
        <v>45132</v>
      </c>
      <c r="AO286">
        <v>0.5558181752913854</v>
      </c>
      <c r="AP286">
        <v>199.5679352886467</v>
      </c>
      <c r="AQ286">
        <v>3.069364203751808</v>
      </c>
      <c r="AR286">
        <v>0.5799138545466915</v>
      </c>
      <c r="AS286">
        <v>0.004747911628952339</v>
      </c>
      <c r="AT286">
        <v>48.27770486195936</v>
      </c>
      <c r="AU286">
        <v>12.22468491950011</v>
      </c>
      <c r="AV286">
        <v>0.06195845442779332</v>
      </c>
      <c r="AW286">
        <v>8.422394325851821</v>
      </c>
      <c r="AX286">
        <v>80.44904019356858</v>
      </c>
      <c r="AY286">
        <v>2.569513100515921</v>
      </c>
      <c r="AZ286">
        <v>12.62439044144498</v>
      </c>
    </row>
    <row r="287" spans="1:52">
      <c r="A287" s="2">
        <v>45133</v>
      </c>
      <c r="B287">
        <v>919.3213997113544</v>
      </c>
      <c r="C287">
        <v>-0.004605749681957483</v>
      </c>
      <c r="AN287" s="2">
        <v>45133</v>
      </c>
      <c r="AO287">
        <v>0.5552340255327775</v>
      </c>
      <c r="AP287">
        <v>199.5439749508458</v>
      </c>
      <c r="AQ287">
        <v>3.002131421892298</v>
      </c>
      <c r="AR287">
        <v>0.5800391913456064</v>
      </c>
      <c r="AS287">
        <v>0.004719106371337769</v>
      </c>
      <c r="AT287">
        <v>48.46377134437832</v>
      </c>
      <c r="AU287">
        <v>12.27371812783615</v>
      </c>
      <c r="AV287">
        <v>0.06141978904892425</v>
      </c>
      <c r="AW287">
        <v>8.598965797263737</v>
      </c>
      <c r="AX287">
        <v>82.41257903840417</v>
      </c>
      <c r="AY287">
        <v>2.574867400757165</v>
      </c>
      <c r="AZ287">
        <v>12.55341201545029</v>
      </c>
    </row>
    <row r="288" spans="1:52">
      <c r="A288" s="2">
        <v>45134</v>
      </c>
      <c r="B288">
        <v>933.5705962554393</v>
      </c>
      <c r="C288">
        <v>0.01549968982399297</v>
      </c>
      <c r="AN288" s="2">
        <v>45134</v>
      </c>
      <c r="AO288">
        <v>0.5485719686081073</v>
      </c>
      <c r="AP288">
        <v>200.8126071863215</v>
      </c>
      <c r="AQ288">
        <v>3.067322209009339</v>
      </c>
      <c r="AR288">
        <v>0.5862555431389833</v>
      </c>
      <c r="AS288">
        <v>0.004769345973894228</v>
      </c>
      <c r="AT288">
        <v>49.26929852170607</v>
      </c>
      <c r="AU288">
        <v>12.3133210080601</v>
      </c>
      <c r="AV288">
        <v>0.06191795814170332</v>
      </c>
      <c r="AW288">
        <v>8.340151401592431</v>
      </c>
      <c r="AX288">
        <v>82.01992040565894</v>
      </c>
      <c r="AY288">
        <v>2.413139376975691</v>
      </c>
      <c r="AZ288">
        <v>12.63629339448783</v>
      </c>
    </row>
    <row r="289" spans="1:52">
      <c r="A289" s="2">
        <v>45135</v>
      </c>
      <c r="B289">
        <v>935.2155636524027</v>
      </c>
      <c r="C289">
        <v>0.001762017145314321</v>
      </c>
      <c r="AN289" s="2">
        <v>45135</v>
      </c>
      <c r="AO289">
        <v>0.5473311737966154</v>
      </c>
      <c r="AP289">
        <v>200.6517036535155</v>
      </c>
      <c r="AQ289">
        <v>3.100814891854373</v>
      </c>
      <c r="AR289">
        <v>0.5836216606529913</v>
      </c>
      <c r="AS289">
        <v>0.004803912077599714</v>
      </c>
      <c r="AT289">
        <v>48.86168177418205</v>
      </c>
      <c r="AU289">
        <v>12.35090699661927</v>
      </c>
      <c r="AV289">
        <v>0.06243165721669143</v>
      </c>
      <c r="AW289">
        <v>8.11258271433508</v>
      </c>
      <c r="AX289">
        <v>82.84920497635528</v>
      </c>
      <c r="AY289">
        <v>2.426411250289855</v>
      </c>
      <c r="AZ289">
        <v>12.61173191061633</v>
      </c>
    </row>
    <row r="290" spans="1:52">
      <c r="A290" s="2">
        <v>45136</v>
      </c>
      <c r="B290">
        <v>938.9962454771935</v>
      </c>
      <c r="C290">
        <v>0.004042577959273652</v>
      </c>
      <c r="AN290" s="2">
        <v>45136</v>
      </c>
      <c r="AO290">
        <v>0.5454031010854603</v>
      </c>
      <c r="AP290">
        <v>199.63269377219</v>
      </c>
      <c r="AQ290">
        <v>3.090003325921624</v>
      </c>
      <c r="AR290">
        <v>0.5821867169886473</v>
      </c>
      <c r="AS290">
        <v>0.004804473074794638</v>
      </c>
      <c r="AT290">
        <v>48.4589785141745</v>
      </c>
      <c r="AU290">
        <v>12.43420626817951</v>
      </c>
      <c r="AV290">
        <v>0.0621500277539223</v>
      </c>
      <c r="AW290">
        <v>8.3418912811838</v>
      </c>
      <c r="AX290">
        <v>83.91899430920908</v>
      </c>
      <c r="AY290">
        <v>2.458732452165044</v>
      </c>
      <c r="AZ290">
        <v>12.35687083576066</v>
      </c>
    </row>
    <row r="291" spans="1:52">
      <c r="A291" s="2">
        <v>45137</v>
      </c>
      <c r="B291">
        <v>947.9266122254459</v>
      </c>
      <c r="C291">
        <v>0.009510545746340027</v>
      </c>
      <c r="AN291" s="2">
        <v>45137</v>
      </c>
      <c r="AO291">
        <v>0.5407454202820741</v>
      </c>
      <c r="AP291">
        <v>206.3628892508899</v>
      </c>
      <c r="AQ291">
        <v>3.103524060587587</v>
      </c>
      <c r="AR291">
        <v>0.5863953831258493</v>
      </c>
      <c r="AS291">
        <v>0.004842887262965783</v>
      </c>
      <c r="AT291">
        <v>48.50500780214495</v>
      </c>
      <c r="AU291">
        <v>12.72897688742217</v>
      </c>
      <c r="AV291">
        <v>0.06397361343968359</v>
      </c>
      <c r="AW291">
        <v>8.415799989190136</v>
      </c>
      <c r="AX291">
        <v>84.118925319601</v>
      </c>
      <c r="AY291">
        <v>2.360335122226485</v>
      </c>
      <c r="AZ291">
        <v>11.22024579493881</v>
      </c>
    </row>
    <row r="292" spans="1:52">
      <c r="A292" s="2">
        <v>45138</v>
      </c>
      <c r="B292">
        <v>936.9548756457398</v>
      </c>
      <c r="C292">
        <v>-0.01157445780950039</v>
      </c>
      <c r="AN292" s="2">
        <v>45138</v>
      </c>
      <c r="AO292">
        <v>0.5633983859737269</v>
      </c>
      <c r="AP292">
        <v>203.0434358667993</v>
      </c>
      <c r="AQ292">
        <v>3.096074874368969</v>
      </c>
      <c r="AR292">
        <v>0.5796218696181301</v>
      </c>
      <c r="AS292">
        <v>0.004802789033252405</v>
      </c>
      <c r="AT292">
        <v>48.37561017351958</v>
      </c>
      <c r="AU292">
        <v>12.74728456507264</v>
      </c>
      <c r="AV292">
        <v>0.0638954086193232</v>
      </c>
      <c r="AW292">
        <v>8.660225784612077</v>
      </c>
      <c r="AX292">
        <v>85.6812596355274</v>
      </c>
      <c r="AY292">
        <v>2.42349825507904</v>
      </c>
      <c r="AZ292">
        <v>10.95655817269309</v>
      </c>
    </row>
    <row r="293" spans="1:52">
      <c r="A293" s="2">
        <v>45139</v>
      </c>
      <c r="B293">
        <v>931.4516438410532</v>
      </c>
      <c r="C293">
        <v>-0.005873529182388704</v>
      </c>
      <c r="AN293" s="2">
        <v>45139</v>
      </c>
      <c r="AO293">
        <v>0.6066727945346987</v>
      </c>
      <c r="AP293">
        <v>206.3866364798977</v>
      </c>
      <c r="AQ293">
        <v>3.150454257867221</v>
      </c>
      <c r="AR293">
        <v>0.5793187062325705</v>
      </c>
      <c r="AS293">
        <v>0.004781608705101299</v>
      </c>
      <c r="AT293">
        <v>46.36764212042034</v>
      </c>
      <c r="AU293">
        <v>12.85663495330465</v>
      </c>
      <c r="AV293">
        <v>0.06370222780204124</v>
      </c>
      <c r="AW293">
        <v>8.613078612613606</v>
      </c>
      <c r="AX293">
        <v>86.38423710002402</v>
      </c>
      <c r="AY293">
        <v>2.462768826273968</v>
      </c>
      <c r="AZ293">
        <v>10.6773896778004</v>
      </c>
    </row>
    <row r="294" spans="1:52">
      <c r="A294" s="2">
        <v>45140</v>
      </c>
      <c r="B294">
        <v>941.2037277476458</v>
      </c>
      <c r="C294">
        <v>0.01046976938746669</v>
      </c>
      <c r="AN294" s="2">
        <v>45140</v>
      </c>
      <c r="AO294">
        <v>0.6128067396947613</v>
      </c>
      <c r="AP294">
        <v>207.326150193465</v>
      </c>
      <c r="AQ294">
        <v>3.179641938621393</v>
      </c>
      <c r="AR294">
        <v>0.5714547504803855</v>
      </c>
      <c r="AS294">
        <v>0.004785848581019583</v>
      </c>
      <c r="AT294">
        <v>47.09928803835996</v>
      </c>
      <c r="AU294">
        <v>12.79307973385344</v>
      </c>
      <c r="AV294">
        <v>0.06399665599462764</v>
      </c>
      <c r="AW294">
        <v>8.634435557564849</v>
      </c>
      <c r="AX294">
        <v>86.07514049746062</v>
      </c>
      <c r="AY294">
        <v>2.470948504529442</v>
      </c>
      <c r="AZ294">
        <v>10.59323239724372</v>
      </c>
    </row>
    <row r="295" spans="1:52">
      <c r="A295" s="2">
        <v>45141</v>
      </c>
      <c r="B295">
        <v>916.1864068703353</v>
      </c>
      <c r="C295">
        <v>-0.0265801336520185</v>
      </c>
      <c r="AN295" s="2">
        <v>45141</v>
      </c>
      <c r="AO295">
        <v>0.6033167201312535</v>
      </c>
      <c r="AP295">
        <v>208.6728893673022</v>
      </c>
      <c r="AQ295">
        <v>3.173175417478561</v>
      </c>
      <c r="AR295">
        <v>0.5713449820519704</v>
      </c>
      <c r="AS295">
        <v>0.004715617624671972</v>
      </c>
      <c r="AT295">
        <v>46.87622251358898</v>
      </c>
      <c r="AU295">
        <v>12.78655529651065</v>
      </c>
      <c r="AV295">
        <v>0.06326801626834386</v>
      </c>
      <c r="AW295">
        <v>8.704205116358461</v>
      </c>
      <c r="AX295">
        <v>85.90729537829077</v>
      </c>
      <c r="AY295">
        <v>2.483392433082967</v>
      </c>
      <c r="AZ295">
        <v>11.17292292556506</v>
      </c>
    </row>
    <row r="296" spans="1:52">
      <c r="A296" s="2">
        <v>45142</v>
      </c>
      <c r="B296">
        <v>908.8130199073654</v>
      </c>
      <c r="C296">
        <v>-0.008047911328609603</v>
      </c>
      <c r="AN296" s="2">
        <v>45142</v>
      </c>
      <c r="AO296">
        <v>0.6130732085976418</v>
      </c>
      <c r="AP296">
        <v>211.5704977954415</v>
      </c>
      <c r="AQ296">
        <v>3.166974587526065</v>
      </c>
      <c r="AR296">
        <v>0.5653830882709245</v>
      </c>
      <c r="AS296">
        <v>0.004669784275006951</v>
      </c>
      <c r="AT296">
        <v>46.5550511140628</v>
      </c>
      <c r="AU296">
        <v>12.8596761430041</v>
      </c>
      <c r="AV296">
        <v>0.06284015869958207</v>
      </c>
      <c r="AW296">
        <v>8.894248486680373</v>
      </c>
      <c r="AX296">
        <v>86.71687458609465</v>
      </c>
      <c r="AY296">
        <v>2.515600730720912</v>
      </c>
      <c r="AZ296">
        <v>11.14714970107089</v>
      </c>
    </row>
    <row r="297" spans="1:52">
      <c r="A297" s="2">
        <v>45143</v>
      </c>
      <c r="B297">
        <v>907.3428434233219</v>
      </c>
      <c r="C297">
        <v>-0.001617688624436009</v>
      </c>
      <c r="AN297" s="2">
        <v>45143</v>
      </c>
      <c r="AO297">
        <v>0.602677189826034</v>
      </c>
      <c r="AP297">
        <v>210.6363695687166</v>
      </c>
      <c r="AQ297">
        <v>3.176415686966824</v>
      </c>
      <c r="AR297">
        <v>0.563995892965396</v>
      </c>
      <c r="AS297">
        <v>0.00468390543909813</v>
      </c>
      <c r="AT297">
        <v>46.68571038925823</v>
      </c>
      <c r="AU297">
        <v>12.82913494578366</v>
      </c>
      <c r="AV297">
        <v>0.06306976037491802</v>
      </c>
      <c r="AW297">
        <v>8.884021763051111</v>
      </c>
      <c r="AX297">
        <v>87.22894254620816</v>
      </c>
      <c r="AY297">
        <v>2.497754951254077</v>
      </c>
      <c r="AZ297">
        <v>11.24598225585066</v>
      </c>
    </row>
    <row r="298" spans="1:52">
      <c r="A298" s="2">
        <v>45144</v>
      </c>
      <c r="B298">
        <v>909.6730881777885</v>
      </c>
      <c r="C298">
        <v>0.002568207564931813</v>
      </c>
      <c r="AN298" s="2">
        <v>45144</v>
      </c>
      <c r="AO298">
        <v>0.9184820241665637</v>
      </c>
      <c r="AP298">
        <v>211.7702313324098</v>
      </c>
      <c r="AQ298">
        <v>3.19785637399838</v>
      </c>
      <c r="AR298">
        <v>0.5617192762318519</v>
      </c>
      <c r="AS298">
        <v>0.004696606676520087</v>
      </c>
      <c r="AT298">
        <v>46.88478910138952</v>
      </c>
      <c r="AU298">
        <v>12.80628112995834</v>
      </c>
      <c r="AV298">
        <v>0.06561373389514401</v>
      </c>
      <c r="AW298">
        <v>5.648709476664053</v>
      </c>
      <c r="AX298">
        <v>87.2465956755436</v>
      </c>
      <c r="AY298">
        <v>2.49917292914043</v>
      </c>
      <c r="AZ298">
        <v>10.90243319439964</v>
      </c>
    </row>
    <row r="299" spans="1:52">
      <c r="A299" s="2">
        <v>45145</v>
      </c>
      <c r="B299">
        <v>909.8049263023374</v>
      </c>
      <c r="C299">
        <v>0.0001449291248276641</v>
      </c>
      <c r="AN299" s="2">
        <v>45145</v>
      </c>
      <c r="AO299">
        <v>0.8983508723602363</v>
      </c>
      <c r="AP299">
        <v>213.013708576408</v>
      </c>
      <c r="AQ299">
        <v>3.163353441795637</v>
      </c>
      <c r="AR299">
        <v>0.562326424390415</v>
      </c>
      <c r="AS299">
        <v>0.004698104357884503</v>
      </c>
      <c r="AT299">
        <v>47.11066091530959</v>
      </c>
      <c r="AU299">
        <v>12.73567891773494</v>
      </c>
      <c r="AV299">
        <v>0.06592633880734033</v>
      </c>
      <c r="AW299">
        <v>5.747553058509266</v>
      </c>
      <c r="AX299">
        <v>87.30096682180202</v>
      </c>
      <c r="AY299">
        <v>2.437813515289869</v>
      </c>
      <c r="AZ299">
        <v>11.15743855929129</v>
      </c>
    </row>
    <row r="300" spans="1:52">
      <c r="A300" s="2">
        <v>45146</v>
      </c>
      <c r="B300">
        <v>907.1421656524126</v>
      </c>
      <c r="C300">
        <v>-0.002926737999481843</v>
      </c>
      <c r="AN300" s="2">
        <v>45146</v>
      </c>
      <c r="AO300">
        <v>0.9087776026144396</v>
      </c>
      <c r="AP300">
        <v>213.706407078245</v>
      </c>
      <c r="AQ300">
        <v>3.186264067714032</v>
      </c>
      <c r="AR300">
        <v>0.5630770809139122</v>
      </c>
      <c r="AS300">
        <v>0.004665671780169452</v>
      </c>
      <c r="AT300">
        <v>47.18750014015287</v>
      </c>
      <c r="AU300">
        <v>12.79791233951353</v>
      </c>
      <c r="AV300">
        <v>0.06577213928031737</v>
      </c>
      <c r="AW300">
        <v>5.577829106265542</v>
      </c>
      <c r="AX300">
        <v>87.23970776335362</v>
      </c>
      <c r="AY300">
        <v>2.446385846107786</v>
      </c>
      <c r="AZ300">
        <v>11.28076124145601</v>
      </c>
    </row>
    <row r="301" spans="1:52">
      <c r="A301" s="2">
        <v>45147</v>
      </c>
      <c r="B301">
        <v>928.2086215231686</v>
      </c>
      <c r="C301">
        <v>0.02322288244159076</v>
      </c>
      <c r="AN301" s="2">
        <v>45147</v>
      </c>
      <c r="AO301">
        <v>0.9090320378181307</v>
      </c>
      <c r="AP301">
        <v>213.0957041831624</v>
      </c>
      <c r="AQ301">
        <v>3.196579846222564</v>
      </c>
      <c r="AR301">
        <v>0.5680671937273476</v>
      </c>
      <c r="AS301">
        <v>0.004675405564355473</v>
      </c>
      <c r="AT301">
        <v>47.65958108412688</v>
      </c>
      <c r="AU301">
        <v>12.82788717287253</v>
      </c>
      <c r="AV301">
        <v>0.06618185722220223</v>
      </c>
      <c r="AW301">
        <v>5.590317705766989</v>
      </c>
      <c r="AX301">
        <v>86.53019457236464</v>
      </c>
      <c r="AY301">
        <v>2.383280318346837</v>
      </c>
      <c r="AZ301">
        <v>11.11711652568481</v>
      </c>
    </row>
    <row r="302" spans="1:52">
      <c r="A302" s="2">
        <v>45148</v>
      </c>
      <c r="B302">
        <v>932.0361544453817</v>
      </c>
      <c r="C302">
        <v>0.00412356967330485</v>
      </c>
      <c r="AN302" s="2">
        <v>45148</v>
      </c>
      <c r="AO302">
        <v>0.8994795498075978</v>
      </c>
      <c r="AP302">
        <v>211.2401592978992</v>
      </c>
      <c r="AQ302">
        <v>3.224430386237751</v>
      </c>
      <c r="AR302">
        <v>0.573175839182379</v>
      </c>
      <c r="AS302">
        <v>0.004725879278412282</v>
      </c>
      <c r="AT302">
        <v>48.1298758289561</v>
      </c>
      <c r="AU302">
        <v>12.89789538799776</v>
      </c>
      <c r="AV302">
        <v>0.06650406629495666</v>
      </c>
      <c r="AW302">
        <v>5.4256283550022</v>
      </c>
      <c r="AX302">
        <v>86.2537491840452</v>
      </c>
      <c r="AY302">
        <v>2.373246096039351</v>
      </c>
      <c r="AZ302">
        <v>10.85300210796131</v>
      </c>
    </row>
    <row r="303" spans="1:52">
      <c r="A303" s="2">
        <v>45149</v>
      </c>
      <c r="B303">
        <v>924.6894027976097</v>
      </c>
      <c r="C303">
        <v>-0.007882474958435304</v>
      </c>
      <c r="AN303" s="2">
        <v>45149</v>
      </c>
      <c r="AO303">
        <v>0.8969107591690344</v>
      </c>
      <c r="AP303">
        <v>213.4042583448972</v>
      </c>
      <c r="AQ303">
        <v>3.239275788323549</v>
      </c>
      <c r="AR303">
        <v>0.5750801045858641</v>
      </c>
      <c r="AS303">
        <v>0.004712968289522472</v>
      </c>
      <c r="AT303">
        <v>48.44263415916341</v>
      </c>
      <c r="AU303">
        <v>12.93933331702825</v>
      </c>
      <c r="AV303">
        <v>0.06613793626286391</v>
      </c>
      <c r="AW303">
        <v>5.450581163488406</v>
      </c>
      <c r="AX303">
        <v>86.30877335955546</v>
      </c>
      <c r="AY303">
        <v>2.333933715645186</v>
      </c>
      <c r="AZ303">
        <v>10.88548137865406</v>
      </c>
    </row>
    <row r="304" spans="1:52">
      <c r="A304" s="2">
        <v>45150</v>
      </c>
      <c r="B304">
        <v>920.2021172305228</v>
      </c>
      <c r="C304">
        <v>-0.004852748991727052</v>
      </c>
      <c r="AN304" s="2">
        <v>45150</v>
      </c>
      <c r="AO304">
        <v>0.9070294721368255</v>
      </c>
      <c r="AP304">
        <v>214.3994507610567</v>
      </c>
      <c r="AQ304">
        <v>3.23335918446886</v>
      </c>
      <c r="AR304">
        <v>0.5763146079523784</v>
      </c>
      <c r="AS304">
        <v>0.004694943136727686</v>
      </c>
      <c r="AT304">
        <v>48.51335381758632</v>
      </c>
      <c r="AU304">
        <v>12.86160713249546</v>
      </c>
      <c r="AV304">
        <v>0.0659704316451391</v>
      </c>
      <c r="AW304">
        <v>5.511575125328001</v>
      </c>
      <c r="AX304">
        <v>86.43160090517</v>
      </c>
      <c r="AY304">
        <v>2.326544596799482</v>
      </c>
      <c r="AZ304">
        <v>10.84789745634548</v>
      </c>
    </row>
    <row r="305" spans="1:52">
      <c r="A305" s="2">
        <v>45151</v>
      </c>
      <c r="B305">
        <v>922.0334980923258</v>
      </c>
      <c r="C305">
        <v>0.001990194140516266</v>
      </c>
      <c r="AN305" s="2">
        <v>45151</v>
      </c>
      <c r="AO305">
        <v>0.7937918349753722</v>
      </c>
      <c r="AP305">
        <v>94.63983770368093</v>
      </c>
      <c r="AQ305">
        <v>5.542847967488184</v>
      </c>
      <c r="AR305">
        <v>0.5757772086572794</v>
      </c>
      <c r="AS305">
        <v>0.004701736328392487</v>
      </c>
      <c r="AT305">
        <v>42.45070791355878</v>
      </c>
      <c r="AU305">
        <v>18.97814928039066</v>
      </c>
      <c r="AV305">
        <v>0.07481583106018133</v>
      </c>
      <c r="AW305">
        <v>7.917603092769194</v>
      </c>
      <c r="AX305">
        <v>38.25642096416012</v>
      </c>
      <c r="AY305">
        <v>2.216737799171108</v>
      </c>
      <c r="AZ305">
        <v>9.769335913117921</v>
      </c>
    </row>
    <row r="306" spans="1:52">
      <c r="A306" s="2">
        <v>45152</v>
      </c>
      <c r="B306">
        <v>915.7025154297011</v>
      </c>
      <c r="C306">
        <v>-0.006866326088719621</v>
      </c>
      <c r="AN306" s="2">
        <v>45152</v>
      </c>
      <c r="AO306">
        <v>0.7935867398236038</v>
      </c>
      <c r="AP306">
        <v>94.82484199165074</v>
      </c>
      <c r="AQ306">
        <v>5.560835607667033</v>
      </c>
      <c r="AR306">
        <v>0.5722200691870352</v>
      </c>
      <c r="AS306">
        <v>0.004690119022900023</v>
      </c>
      <c r="AT306">
        <v>41.80011778363335</v>
      </c>
      <c r="AU306">
        <v>19.03905146758364</v>
      </c>
      <c r="AV306">
        <v>0.0746920026117374</v>
      </c>
      <c r="AW306">
        <v>7.943548452629507</v>
      </c>
      <c r="AX306">
        <v>38.24307230676452</v>
      </c>
      <c r="AY306">
        <v>2.259246798130603</v>
      </c>
      <c r="AZ306">
        <v>9.897783838299821</v>
      </c>
    </row>
    <row r="307" spans="1:52">
      <c r="A307" s="2">
        <v>45153</v>
      </c>
      <c r="B307">
        <v>922.4880786970035</v>
      </c>
      <c r="C307">
        <v>0.007410226741725534</v>
      </c>
      <c r="AN307" s="2">
        <v>45153</v>
      </c>
      <c r="AO307">
        <v>0.8020047403542546</v>
      </c>
      <c r="AP307">
        <v>95.08165499896525</v>
      </c>
      <c r="AQ307">
        <v>5.560419285812944</v>
      </c>
      <c r="AR307">
        <v>0.5758952022684509</v>
      </c>
      <c r="AS307">
        <v>0.004705136009383216</v>
      </c>
      <c r="AT307">
        <v>41.5595959681824</v>
      </c>
      <c r="AU307">
        <v>19.16856236788535</v>
      </c>
      <c r="AV307">
        <v>0.07504613085642703</v>
      </c>
      <c r="AW307">
        <v>7.944827860924059</v>
      </c>
      <c r="AX307">
        <v>38.37934049455126</v>
      </c>
      <c r="AY307">
        <v>2.195993039613592</v>
      </c>
      <c r="AZ307">
        <v>9.703771772104087</v>
      </c>
    </row>
    <row r="308" spans="1:52">
      <c r="A308" s="2">
        <v>45154</v>
      </c>
      <c r="B308">
        <v>897.3785390327819</v>
      </c>
      <c r="C308">
        <v>-0.02721936493714738</v>
      </c>
      <c r="AN308" s="2">
        <v>45154</v>
      </c>
      <c r="AO308">
        <v>0.8039860013093685</v>
      </c>
      <c r="AP308">
        <v>95.44567399111634</v>
      </c>
      <c r="AQ308">
        <v>5.660272749568317</v>
      </c>
      <c r="AR308">
        <v>0.5686081774865939</v>
      </c>
      <c r="AS308">
        <v>0.004614942391572321</v>
      </c>
      <c r="AT308">
        <v>41.35670246880158</v>
      </c>
      <c r="AU308">
        <v>19.33726779194763</v>
      </c>
      <c r="AV308">
        <v>0.07367146317827147</v>
      </c>
      <c r="AW308">
        <v>8.14853699697602</v>
      </c>
      <c r="AX308">
        <v>39.92708306928774</v>
      </c>
      <c r="AY308">
        <v>2.252169885308175</v>
      </c>
      <c r="AZ308">
        <v>9.933306524729268</v>
      </c>
    </row>
    <row r="309" spans="1:52">
      <c r="A309" s="2">
        <v>45155</v>
      </c>
      <c r="B309">
        <v>870.7661943282033</v>
      </c>
      <c r="C309">
        <v>-0.02965565092882883</v>
      </c>
      <c r="AN309" s="2">
        <v>45155</v>
      </c>
      <c r="AO309">
        <v>0.8223486924791923</v>
      </c>
      <c r="AP309">
        <v>95.09921706416669</v>
      </c>
      <c r="AQ309">
        <v>5.712341466412004</v>
      </c>
      <c r="AR309">
        <v>0.5635894301744734</v>
      </c>
      <c r="AS309">
        <v>0.004542449777450422</v>
      </c>
      <c r="AT309">
        <v>41.08850425409798</v>
      </c>
      <c r="AU309">
        <v>19.36170200234866</v>
      </c>
      <c r="AV309">
        <v>0.07228508017229149</v>
      </c>
      <c r="AW309">
        <v>8.242579880135754</v>
      </c>
      <c r="AX309">
        <v>39.58410192833878</v>
      </c>
      <c r="AY309">
        <v>2.286453975667349</v>
      </c>
      <c r="AZ309">
        <v>10.55669712964198</v>
      </c>
    </row>
    <row r="310" spans="1:52">
      <c r="A310" s="2">
        <v>45156</v>
      </c>
      <c r="B310">
        <v>815.8939180157677</v>
      </c>
      <c r="C310">
        <v>-0.06301608476517584</v>
      </c>
      <c r="AN310" s="2">
        <v>45156</v>
      </c>
      <c r="AO310">
        <v>0.8336887013632348</v>
      </c>
      <c r="AP310">
        <v>94.90248201338645</v>
      </c>
      <c r="AQ310">
        <v>5.732329613683182</v>
      </c>
      <c r="AR310">
        <v>0.5582859389058112</v>
      </c>
      <c r="AS310">
        <v>0.004590454033471306</v>
      </c>
      <c r="AT310">
        <v>40.68848439271839</v>
      </c>
      <c r="AU310">
        <v>19.01281130123807</v>
      </c>
      <c r="AV310">
        <v>0.07246383697633588</v>
      </c>
      <c r="AW310">
        <v>8.37238304200867</v>
      </c>
      <c r="AX310">
        <v>39.94356890447511</v>
      </c>
      <c r="AY310">
        <v>2.240033100719982</v>
      </c>
      <c r="AZ310">
        <v>10.76422086951692</v>
      </c>
    </row>
    <row r="311" spans="1:52">
      <c r="A311" s="2">
        <v>45157</v>
      </c>
      <c r="B311">
        <v>808.6672113024268</v>
      </c>
      <c r="C311">
        <v>-0.008857409711934161</v>
      </c>
      <c r="AN311" s="2">
        <v>45157</v>
      </c>
      <c r="AO311">
        <v>0.8248522838430755</v>
      </c>
      <c r="AP311">
        <v>91.82211300693929</v>
      </c>
      <c r="AQ311">
        <v>5.574244944413576</v>
      </c>
      <c r="AR311">
        <v>0.5615529621931157</v>
      </c>
      <c r="AS311">
        <v>0.004658692526963448</v>
      </c>
      <c r="AT311">
        <v>41.27282008059917</v>
      </c>
      <c r="AU311">
        <v>18.5837028829899</v>
      </c>
      <c r="AV311">
        <v>0.07304354398824245</v>
      </c>
      <c r="AW311">
        <v>8.382007423471368</v>
      </c>
      <c r="AX311">
        <v>39.55459427241284</v>
      </c>
      <c r="AY311">
        <v>2.270501722060722</v>
      </c>
      <c r="AZ311">
        <v>10.84782104707194</v>
      </c>
    </row>
    <row r="312" spans="1:52">
      <c r="A312" s="2">
        <v>45158</v>
      </c>
      <c r="B312">
        <v>812.7278637965567</v>
      </c>
      <c r="C312">
        <v>0.005021413552294129</v>
      </c>
      <c r="AN312" s="2">
        <v>45158</v>
      </c>
      <c r="AO312">
        <v>0.8014443679582693</v>
      </c>
      <c r="AP312">
        <v>199.2323008625214</v>
      </c>
      <c r="AQ312">
        <v>5.846304598926416</v>
      </c>
      <c r="AR312">
        <v>0.5619752168066781</v>
      </c>
      <c r="AS312">
        <v>0.004671927054539273</v>
      </c>
      <c r="AT312">
        <v>39.73723328930615</v>
      </c>
      <c r="AU312">
        <v>12.50607125687431</v>
      </c>
      <c r="AV312">
        <v>0.07304927419899609</v>
      </c>
      <c r="AW312">
        <v>8.372443827155186</v>
      </c>
      <c r="AX312">
        <v>43.80498898792142</v>
      </c>
      <c r="AY312">
        <v>2.185222796695631</v>
      </c>
      <c r="AZ312">
        <v>10.4871581736576</v>
      </c>
    </row>
    <row r="313" spans="1:52">
      <c r="A313" s="2">
        <v>45159</v>
      </c>
      <c r="B313">
        <v>815.5607451720481</v>
      </c>
      <c r="C313">
        <v>0.003485645689884409</v>
      </c>
      <c r="AN313" s="2">
        <v>45159</v>
      </c>
      <c r="AO313">
        <v>0.7960734073755724</v>
      </c>
      <c r="AP313">
        <v>198.2193453510496</v>
      </c>
      <c r="AQ313">
        <v>5.820988659632837</v>
      </c>
      <c r="AR313">
        <v>0.5651149707282462</v>
      </c>
      <c r="AS313">
        <v>0.004673437696580407</v>
      </c>
      <c r="AT313">
        <v>40.02417584765865</v>
      </c>
      <c r="AU313">
        <v>12.54399346384747</v>
      </c>
      <c r="AV313">
        <v>0.0726638677725554</v>
      </c>
      <c r="AW313">
        <v>8.347009522951444</v>
      </c>
      <c r="AX313">
        <v>43.7088630246252</v>
      </c>
      <c r="AY313">
        <v>2.203801354076346</v>
      </c>
      <c r="AZ313">
        <v>10.52863571453674</v>
      </c>
    </row>
    <row r="314" spans="1:52">
      <c r="A314" s="2">
        <v>45160</v>
      </c>
      <c r="B314">
        <v>799.1823862809975</v>
      </c>
      <c r="C314">
        <v>-0.02008232861623993</v>
      </c>
      <c r="AN314" s="2">
        <v>45160</v>
      </c>
      <c r="AO314">
        <v>0.8001864806557535</v>
      </c>
      <c r="AP314">
        <v>199.7448363042823</v>
      </c>
      <c r="AQ314">
        <v>5.985519720550656</v>
      </c>
      <c r="AR314">
        <v>0.5688116627370374</v>
      </c>
      <c r="AS314">
        <v>0.004587921226259205</v>
      </c>
      <c r="AT314">
        <v>40.35667207686236</v>
      </c>
      <c r="AU314">
        <v>12.52498245352045</v>
      </c>
      <c r="AV314">
        <v>0.07189964988319632</v>
      </c>
      <c r="AW314">
        <v>8.22101786998104</v>
      </c>
      <c r="AX314">
        <v>44.52738357554588</v>
      </c>
      <c r="AY314">
        <v>2.214707275912901</v>
      </c>
      <c r="AZ314">
        <v>10.59087444513807</v>
      </c>
    </row>
    <row r="315" spans="1:52">
      <c r="A315" s="2">
        <v>45161</v>
      </c>
      <c r="B315">
        <v>787.3841801257272</v>
      </c>
      <c r="C315">
        <v>-0.01476284557543039</v>
      </c>
      <c r="AN315" s="2">
        <v>45161</v>
      </c>
      <c r="AO315">
        <v>0.7995250222933549</v>
      </c>
      <c r="AP315">
        <v>200.8135307527161</v>
      </c>
      <c r="AQ315">
        <v>6.04213925885999</v>
      </c>
      <c r="AR315">
        <v>0.5605508422762436</v>
      </c>
      <c r="AS315">
        <v>0.004546411335570964</v>
      </c>
      <c r="AT315">
        <v>40.94227550852623</v>
      </c>
      <c r="AU315">
        <v>12.39956296369546</v>
      </c>
      <c r="AV315">
        <v>0.07237486262917583</v>
      </c>
      <c r="AW315">
        <v>8.202363231433276</v>
      </c>
      <c r="AX315">
        <v>44.59590252778939</v>
      </c>
      <c r="AY315">
        <v>2.257326946923709</v>
      </c>
      <c r="AZ315">
        <v>10.67901125748406</v>
      </c>
    </row>
    <row r="316" spans="1:52">
      <c r="A316" s="2">
        <v>45162</v>
      </c>
      <c r="B316">
        <v>809.3132735490282</v>
      </c>
      <c r="C316">
        <v>0.02785056390109264</v>
      </c>
      <c r="AN316" s="2">
        <v>45162</v>
      </c>
      <c r="AO316">
        <v>0.7902986819142186</v>
      </c>
      <c r="AP316">
        <v>198.83166327065</v>
      </c>
      <c r="AQ316">
        <v>6.078865056769311</v>
      </c>
      <c r="AR316">
        <v>0.5609508058776633</v>
      </c>
      <c r="AS316">
        <v>0.004589297693869404</v>
      </c>
      <c r="AT316">
        <v>41.10739160849592</v>
      </c>
      <c r="AU316">
        <v>12.53548261511742</v>
      </c>
      <c r="AV316">
        <v>0.07230769758710813</v>
      </c>
      <c r="AW316">
        <v>8.113859958609734</v>
      </c>
      <c r="AX316">
        <v>45.18747539172062</v>
      </c>
      <c r="AY316">
        <v>2.197942979813521</v>
      </c>
      <c r="AZ316">
        <v>10.76798236291492</v>
      </c>
    </row>
    <row r="317" spans="1:52">
      <c r="A317" s="2">
        <v>45163</v>
      </c>
      <c r="B317">
        <v>799.4258500014972</v>
      </c>
      <c r="C317">
        <v>-0.01221705348309965</v>
      </c>
      <c r="AN317" s="2">
        <v>45163</v>
      </c>
      <c r="AO317">
        <v>0.7775992258256567</v>
      </c>
      <c r="AP317">
        <v>198.1327344519832</v>
      </c>
      <c r="AQ317">
        <v>6.148607059488915</v>
      </c>
      <c r="AR317">
        <v>0.5496402545042683</v>
      </c>
      <c r="AS317">
        <v>0.004589689648535609</v>
      </c>
      <c r="AT317">
        <v>40.43509278482862</v>
      </c>
      <c r="AU317">
        <v>12.59360902204755</v>
      </c>
      <c r="AV317">
        <v>0.07238378292155344</v>
      </c>
      <c r="AW317">
        <v>8.375823688726525</v>
      </c>
      <c r="AX317">
        <v>45.53797618964259</v>
      </c>
      <c r="AY317">
        <v>2.240895543607987</v>
      </c>
      <c r="AZ317">
        <v>10.90031483264596</v>
      </c>
    </row>
    <row r="318" spans="1:52">
      <c r="A318" s="2">
        <v>45164</v>
      </c>
      <c r="B318">
        <v>795.446136955345</v>
      </c>
      <c r="C318">
        <v>-0.004978214109719881</v>
      </c>
      <c r="AN318" s="2">
        <v>45164</v>
      </c>
      <c r="AO318">
        <v>0.7792107739373078</v>
      </c>
      <c r="AP318">
        <v>200.5305447061093</v>
      </c>
      <c r="AQ318">
        <v>6.147235134908469</v>
      </c>
      <c r="AR318">
        <v>0.5469334942851182</v>
      </c>
      <c r="AS318">
        <v>0.004581907938306422</v>
      </c>
      <c r="AT318">
        <v>40.224492856678</v>
      </c>
      <c r="AU318">
        <v>12.33308368221708</v>
      </c>
      <c r="AV318">
        <v>0.07218342298996315</v>
      </c>
      <c r="AW318">
        <v>8.415703851642041</v>
      </c>
      <c r="AX318">
        <v>45.25521770800786</v>
      </c>
      <c r="AY318">
        <v>2.296344911067206</v>
      </c>
      <c r="AZ318">
        <v>11.07552418184556</v>
      </c>
    </row>
    <row r="319" spans="1:52">
      <c r="A319" s="2">
        <v>45165</v>
      </c>
      <c r="B319">
        <v>794.0661981315134</v>
      </c>
      <c r="C319">
        <v>-0.00173479857368275</v>
      </c>
      <c r="AN319" s="2">
        <v>45165</v>
      </c>
      <c r="AO319">
        <v>0.7864164483728964</v>
      </c>
      <c r="AP319">
        <v>193.4253703102595</v>
      </c>
      <c r="AQ319">
        <v>6.573497490674005</v>
      </c>
      <c r="AR319">
        <v>0.5507989692778046</v>
      </c>
      <c r="AS319">
        <v>0.004580063540027105</v>
      </c>
      <c r="AT319">
        <v>47.463752707806</v>
      </c>
      <c r="AU319">
        <v>13.04329366389682</v>
      </c>
      <c r="AV319">
        <v>0.07029769478233228</v>
      </c>
      <c r="AW319">
        <v>8.88680121618399</v>
      </c>
      <c r="AX319">
        <v>47.58467730850334</v>
      </c>
      <c r="AY319">
        <v>1.566774456138092</v>
      </c>
      <c r="AZ319">
        <v>10.62763685197323</v>
      </c>
    </row>
    <row r="320" spans="1:52">
      <c r="A320" s="2">
        <v>45166</v>
      </c>
      <c r="B320">
        <v>801.3534053587877</v>
      </c>
      <c r="C320">
        <v>0.009177077735359473</v>
      </c>
      <c r="AN320" s="2">
        <v>45166</v>
      </c>
      <c r="AO320">
        <v>0.7719361312847833</v>
      </c>
      <c r="AP320">
        <v>193.4670457553071</v>
      </c>
      <c r="AQ320">
        <v>6.565482616911642</v>
      </c>
      <c r="AR320">
        <v>0.5508372493933497</v>
      </c>
      <c r="AS320">
        <v>0.004607887225362073</v>
      </c>
      <c r="AT320">
        <v>47.62948918571684</v>
      </c>
      <c r="AU320">
        <v>13.18947537314067</v>
      </c>
      <c r="AV320">
        <v>0.07047926922879703</v>
      </c>
      <c r="AW320">
        <v>8.93622762993957</v>
      </c>
      <c r="AX320">
        <v>47.35917356039288</v>
      </c>
      <c r="AY320">
        <v>1.542079122414561</v>
      </c>
      <c r="AZ320">
        <v>10.52425569268268</v>
      </c>
    </row>
    <row r="321" spans="1:52">
      <c r="A321" s="2">
        <v>45167</v>
      </c>
      <c r="B321">
        <v>804.5711245235815</v>
      </c>
      <c r="C321">
        <v>0.004015355950665933</v>
      </c>
      <c r="AN321" s="2">
        <v>45167</v>
      </c>
      <c r="AO321">
        <v>0.7732819376326083</v>
      </c>
      <c r="AP321">
        <v>191.1523419586404</v>
      </c>
      <c r="AQ321">
        <v>6.486845896189529</v>
      </c>
      <c r="AR321">
        <v>0.5518908648044896</v>
      </c>
      <c r="AS321">
        <v>0.004623391563153671</v>
      </c>
      <c r="AT321">
        <v>47.78597603925754</v>
      </c>
      <c r="AU321">
        <v>12.91923000256439</v>
      </c>
      <c r="AV321">
        <v>0.07093095376581218</v>
      </c>
      <c r="AW321">
        <v>9.035927700793092</v>
      </c>
      <c r="AX321">
        <v>46.99213814285022</v>
      </c>
      <c r="AY321">
        <v>1.564374507732902</v>
      </c>
      <c r="AZ321">
        <v>10.59609119591095</v>
      </c>
    </row>
    <row r="322" spans="1:52">
      <c r="A322" s="2">
        <v>45168</v>
      </c>
      <c r="B322">
        <v>835.0163211147777</v>
      </c>
      <c r="C322">
        <v>0.03784027994942529</v>
      </c>
      <c r="AN322" s="2">
        <v>45168</v>
      </c>
      <c r="AO322">
        <v>0.7881792522338431</v>
      </c>
      <c r="AP322">
        <v>195.0616273313225</v>
      </c>
      <c r="AQ322">
        <v>6.45561195100182</v>
      </c>
      <c r="AR322">
        <v>0.5526440526883365</v>
      </c>
      <c r="AS322">
        <v>0.004526288043510509</v>
      </c>
      <c r="AT322">
        <v>48.32515942848332</v>
      </c>
      <c r="AU322">
        <v>13.22852519878287</v>
      </c>
      <c r="AV322">
        <v>0.07045459838467168</v>
      </c>
      <c r="AW322">
        <v>9.068221685228723</v>
      </c>
      <c r="AX322">
        <v>46.26137967457456</v>
      </c>
      <c r="AY322">
        <v>1.535235594799287</v>
      </c>
      <c r="AZ322">
        <v>10.72490167033839</v>
      </c>
    </row>
    <row r="323" spans="1:52">
      <c r="A323" s="2">
        <v>45169</v>
      </c>
      <c r="B323">
        <v>816.5540743409081</v>
      </c>
      <c r="C323">
        <v>-0.022110043009964</v>
      </c>
      <c r="AN323" s="2">
        <v>45169</v>
      </c>
      <c r="AO323">
        <v>0.792168982880411</v>
      </c>
      <c r="AP323">
        <v>195.2127644379455</v>
      </c>
      <c r="AQ323">
        <v>6.551602242900768</v>
      </c>
      <c r="AR323">
        <v>0.5474274270718624</v>
      </c>
      <c r="AS323">
        <v>0.004486725561858967</v>
      </c>
      <c r="AT323">
        <v>47.98170137361748</v>
      </c>
      <c r="AU323">
        <v>13.31601001669518</v>
      </c>
      <c r="AV323">
        <v>0.06978223858923872</v>
      </c>
      <c r="AW323">
        <v>9.240897419778188</v>
      </c>
      <c r="AX323">
        <v>46.62511943259997</v>
      </c>
      <c r="AY323">
        <v>1.565498547176462</v>
      </c>
      <c r="AZ323">
        <v>10.82656075538025</v>
      </c>
    </row>
    <row r="324" spans="1:52">
      <c r="A324" s="2">
        <v>45170</v>
      </c>
      <c r="B324">
        <v>783.6092273873054</v>
      </c>
      <c r="C324">
        <v>-0.04034619137770457</v>
      </c>
      <c r="AN324" s="2">
        <v>45170</v>
      </c>
      <c r="AO324">
        <v>0.7911193403829657</v>
      </c>
      <c r="AP324">
        <v>195.2086753023497</v>
      </c>
      <c r="AQ324">
        <v>6.553238182978664</v>
      </c>
      <c r="AR324">
        <v>0.5430920639057721</v>
      </c>
      <c r="AS324">
        <v>0.004528683809050098</v>
      </c>
      <c r="AT324">
        <v>47.68998785248944</v>
      </c>
      <c r="AU324">
        <v>13.58619982260583</v>
      </c>
      <c r="AV324">
        <v>0.06938255460233163</v>
      </c>
      <c r="AW324">
        <v>8.958691209611091</v>
      </c>
      <c r="AX324">
        <v>46.86882023024082</v>
      </c>
      <c r="AY324">
        <v>1.587721774827763</v>
      </c>
      <c r="AZ324">
        <v>11.05721220356709</v>
      </c>
    </row>
    <row r="325" spans="1:52">
      <c r="A325" s="2">
        <v>45171</v>
      </c>
      <c r="B325">
        <v>775.9563195169047</v>
      </c>
      <c r="C325">
        <v>-0.009766229905072477</v>
      </c>
      <c r="AN325" s="2">
        <v>45171</v>
      </c>
      <c r="AO325">
        <v>0.7974116159104558</v>
      </c>
      <c r="AP325">
        <v>193.206049683931</v>
      </c>
      <c r="AQ325">
        <v>6.535409649837737</v>
      </c>
      <c r="AR325">
        <v>0.5452434324020866</v>
      </c>
      <c r="AS325">
        <v>0.004510886402571538</v>
      </c>
      <c r="AT325">
        <v>47.7493219807259</v>
      </c>
      <c r="AU325">
        <v>13.62316860771848</v>
      </c>
      <c r="AV325">
        <v>0.06941882308373153</v>
      </c>
      <c r="AW325">
        <v>8.795280939658221</v>
      </c>
      <c r="AX325">
        <v>47.15253816984585</v>
      </c>
      <c r="AY325">
        <v>1.606537554636263</v>
      </c>
      <c r="AZ325">
        <v>11.21391797716343</v>
      </c>
    </row>
    <row r="326" spans="1:52">
      <c r="A326" s="2">
        <v>45172</v>
      </c>
      <c r="B326">
        <v>781.1452149659169</v>
      </c>
      <c r="C326">
        <v>0.006687097351359528</v>
      </c>
      <c r="AN326" s="2">
        <v>45172</v>
      </c>
      <c r="AO326">
        <v>0.7619158587686146</v>
      </c>
      <c r="AP326">
        <v>89.45031761296856</v>
      </c>
      <c r="AQ326">
        <v>6.316708540853402</v>
      </c>
      <c r="AR326">
        <v>0.5467299241506334</v>
      </c>
      <c r="AS326">
        <v>0.004529551610310418</v>
      </c>
      <c r="AT326">
        <v>45.91935245214009</v>
      </c>
      <c r="AU326">
        <v>19.90905707022529</v>
      </c>
      <c r="AV326">
        <v>0.07158224265086648</v>
      </c>
      <c r="AW326">
        <v>8.207867331999028</v>
      </c>
      <c r="AX326">
        <v>38.04288044342099</v>
      </c>
      <c r="AY326">
        <v>2.278630048100392</v>
      </c>
      <c r="AZ326">
        <v>10.60916417188832</v>
      </c>
    </row>
    <row r="327" spans="1:52">
      <c r="A327" s="2">
        <v>45173</v>
      </c>
      <c r="B327">
        <v>781.8332055607225</v>
      </c>
      <c r="C327">
        <v>0.000880746091282969</v>
      </c>
      <c r="AN327" s="2">
        <v>45173</v>
      </c>
      <c r="AO327">
        <v>0.7671996629578702</v>
      </c>
      <c r="AP327">
        <v>89.75840601939895</v>
      </c>
      <c r="AQ327">
        <v>6.34302544765348</v>
      </c>
      <c r="AR327">
        <v>0.5472656008364312</v>
      </c>
      <c r="AS327">
        <v>0.004517082945060976</v>
      </c>
      <c r="AT327">
        <v>46.13784065970788</v>
      </c>
      <c r="AU327">
        <v>19.92950889716445</v>
      </c>
      <c r="AV327">
        <v>0.07170305090083952</v>
      </c>
      <c r="AW327">
        <v>8.131563554284286</v>
      </c>
      <c r="AX327">
        <v>37.98908050899415</v>
      </c>
      <c r="AY327">
        <v>2.269402048753735</v>
      </c>
      <c r="AZ327">
        <v>10.57651359857998</v>
      </c>
    </row>
    <row r="328" spans="1:52">
      <c r="A328" s="2">
        <v>45174</v>
      </c>
      <c r="B328">
        <v>780.5250413112306</v>
      </c>
      <c r="C328">
        <v>-0.001673201189445139</v>
      </c>
      <c r="AN328" s="2">
        <v>45174</v>
      </c>
      <c r="AO328">
        <v>0.7688658761304032</v>
      </c>
      <c r="AP328">
        <v>89.46368086672982</v>
      </c>
      <c r="AQ328">
        <v>6.396358274900358</v>
      </c>
      <c r="AR328">
        <v>0.5445452517936054</v>
      </c>
      <c r="AS328">
        <v>0.004538019714663395</v>
      </c>
      <c r="AT328">
        <v>45.80795482123746</v>
      </c>
      <c r="AU328">
        <v>19.95866726638254</v>
      </c>
      <c r="AV328">
        <v>0.07194142874457711</v>
      </c>
      <c r="AW328">
        <v>8.148579161339285</v>
      </c>
      <c r="AX328">
        <v>37.16170458648077</v>
      </c>
      <c r="AY328">
        <v>2.281481033997658</v>
      </c>
      <c r="AZ328">
        <v>10.50509748589817</v>
      </c>
    </row>
    <row r="329" spans="1:52">
      <c r="A329" s="2">
        <v>45175</v>
      </c>
      <c r="B329">
        <v>785.1072889611157</v>
      </c>
      <c r="C329">
        <v>0.005870724713953113</v>
      </c>
      <c r="AN329" s="2">
        <v>45175</v>
      </c>
      <c r="AO329">
        <v>0.7620187250270107</v>
      </c>
      <c r="AP329">
        <v>89.46259621549362</v>
      </c>
      <c r="AQ329">
        <v>6.344155407483551</v>
      </c>
      <c r="AR329">
        <v>0.549128782554497</v>
      </c>
      <c r="AS329">
        <v>0.004567699900383821</v>
      </c>
      <c r="AT329">
        <v>46.09200021151347</v>
      </c>
      <c r="AU329">
        <v>20.0154276939406</v>
      </c>
      <c r="AV329">
        <v>0.07212866254040992</v>
      </c>
      <c r="AW329">
        <v>8.025489757901829</v>
      </c>
      <c r="AX329">
        <v>37.03703861213294</v>
      </c>
      <c r="AY329">
        <v>2.201256929034566</v>
      </c>
      <c r="AZ329">
        <v>10.70185510413479</v>
      </c>
    </row>
    <row r="330" spans="1:52">
      <c r="A330" s="2">
        <v>45176</v>
      </c>
      <c r="B330">
        <v>786.0757771984079</v>
      </c>
      <c r="C330">
        <v>0.001233574380099967</v>
      </c>
      <c r="AN330" s="2">
        <v>45176</v>
      </c>
      <c r="AO330">
        <v>0.7671386582425956</v>
      </c>
      <c r="AP330">
        <v>89.50740432673274</v>
      </c>
      <c r="AQ330">
        <v>6.341153308974142</v>
      </c>
      <c r="AR330">
        <v>0.548270199512318</v>
      </c>
      <c r="AS330">
        <v>0.004578230509907548</v>
      </c>
      <c r="AT330">
        <v>46.20770705763447</v>
      </c>
      <c r="AU330">
        <v>20.00579884204184</v>
      </c>
      <c r="AV330">
        <v>0.07223208845026172</v>
      </c>
      <c r="AW330">
        <v>7.841443539178823</v>
      </c>
      <c r="AX330">
        <v>37.04269987729595</v>
      </c>
      <c r="AY330">
        <v>2.277098977310756</v>
      </c>
      <c r="AZ330">
        <v>10.52339915918524</v>
      </c>
    </row>
    <row r="331" spans="1:52">
      <c r="A331" s="2">
        <v>45177</v>
      </c>
      <c r="B331">
        <v>794.262298543836</v>
      </c>
      <c r="C331">
        <v>0.01041441751914185</v>
      </c>
      <c r="AN331" s="2">
        <v>45177</v>
      </c>
      <c r="AO331">
        <v>0.7599851274768142</v>
      </c>
      <c r="AP331">
        <v>90.53209234433683</v>
      </c>
      <c r="AQ331">
        <v>6.322194135091974</v>
      </c>
      <c r="AR331">
        <v>0.5497114218213298</v>
      </c>
      <c r="AS331">
        <v>0.004545463439883838</v>
      </c>
      <c r="AT331">
        <v>46.1190101202078</v>
      </c>
      <c r="AU331">
        <v>20.14659658303988</v>
      </c>
      <c r="AV331">
        <v>0.07237755672095236</v>
      </c>
      <c r="AW331">
        <v>7.804865744311054</v>
      </c>
      <c r="AX331">
        <v>37.72021929539763</v>
      </c>
      <c r="AY331">
        <v>2.270554109748723</v>
      </c>
      <c r="AZ331">
        <v>10.58913425800506</v>
      </c>
    </row>
    <row r="332" spans="1:52">
      <c r="A332" s="2">
        <v>45178</v>
      </c>
      <c r="B332">
        <v>785.7107756105063</v>
      </c>
      <c r="C332">
        <v>-0.01076662325406563</v>
      </c>
      <c r="AN332" s="2">
        <v>45178</v>
      </c>
      <c r="AO332">
        <v>0.7484373884423214</v>
      </c>
      <c r="AP332">
        <v>90.6475168862401</v>
      </c>
      <c r="AQ332">
        <v>6.348865704732572</v>
      </c>
      <c r="AR332">
        <v>0.5493880949434906</v>
      </c>
      <c r="AS332">
        <v>0.004549623214047278</v>
      </c>
      <c r="AT332">
        <v>46.08548944678594</v>
      </c>
      <c r="AU332">
        <v>20.09284937380074</v>
      </c>
      <c r="AV332">
        <v>0.07202254775288712</v>
      </c>
      <c r="AW332">
        <v>7.855674327564354</v>
      </c>
      <c r="AX332">
        <v>38.10383938718904</v>
      </c>
      <c r="AY332">
        <v>2.278247979852233</v>
      </c>
      <c r="AZ332">
        <v>10.73869410064537</v>
      </c>
    </row>
    <row r="333" spans="1:52">
      <c r="A333" s="2">
        <v>45179</v>
      </c>
      <c r="B333">
        <v>782.7193014734675</v>
      </c>
      <c r="C333">
        <v>-0.003807347728831179</v>
      </c>
      <c r="AN333" s="2">
        <v>45179</v>
      </c>
      <c r="AO333">
        <v>0.7246397035008693</v>
      </c>
      <c r="AP333">
        <v>85.6270164158702</v>
      </c>
      <c r="AQ333">
        <v>6.299256910888507</v>
      </c>
      <c r="AR333">
        <v>0.5481412717406285</v>
      </c>
      <c r="AS333">
        <v>0.004534065088093436</v>
      </c>
      <c r="AT333">
        <v>53.08849567776159</v>
      </c>
      <c r="AU333">
        <v>20.11900649251022</v>
      </c>
      <c r="AV333">
        <v>0.07182333277366044</v>
      </c>
      <c r="AW333">
        <v>7.694372099146054</v>
      </c>
      <c r="AX333">
        <v>36.63779633051816</v>
      </c>
      <c r="AY333">
        <v>2.190758039048774</v>
      </c>
      <c r="AZ333">
        <v>10.49993305650372</v>
      </c>
    </row>
    <row r="334" spans="1:52">
      <c r="A334" s="2">
        <v>45180</v>
      </c>
      <c r="B334">
        <v>768.3284166816813</v>
      </c>
      <c r="C334">
        <v>-0.01838575433708522</v>
      </c>
      <c r="AN334" s="2">
        <v>45180</v>
      </c>
      <c r="AO334">
        <v>0.7398238410746105</v>
      </c>
      <c r="AP334">
        <v>85.50157181080226</v>
      </c>
      <c r="AQ334">
        <v>6.429589117190072</v>
      </c>
      <c r="AR334">
        <v>0.5428204020322273</v>
      </c>
      <c r="AS334">
        <v>0.00446158448553752</v>
      </c>
      <c r="AT334">
        <v>52.583813074668</v>
      </c>
      <c r="AU334">
        <v>20.15581043857391</v>
      </c>
      <c r="AV334">
        <v>0.07125512413513979</v>
      </c>
      <c r="AW334">
        <v>7.736463800724343</v>
      </c>
      <c r="AX334">
        <v>37.10405888393615</v>
      </c>
      <c r="AY334">
        <v>2.287164309469374</v>
      </c>
      <c r="AZ334">
        <v>10.56060324184036</v>
      </c>
    </row>
    <row r="335" spans="1:52">
      <c r="A335" s="2">
        <v>45181</v>
      </c>
      <c r="B335">
        <v>740.3590933481258</v>
      </c>
      <c r="C335">
        <v>-0.03640282296775077</v>
      </c>
      <c r="AN335" s="2">
        <v>45181</v>
      </c>
      <c r="AO335">
        <v>0.7404060448780392</v>
      </c>
      <c r="AP335">
        <v>84.98026374218071</v>
      </c>
      <c r="AQ335">
        <v>6.360727758336905</v>
      </c>
      <c r="AR335">
        <v>0.5394879067135386</v>
      </c>
      <c r="AS335">
        <v>0.004418288840987315</v>
      </c>
      <c r="AT335">
        <v>54.50269788140054</v>
      </c>
      <c r="AU335">
        <v>20.24779278656495</v>
      </c>
      <c r="AV335">
        <v>0.07167726621271381</v>
      </c>
      <c r="AW335">
        <v>7.711972119721344</v>
      </c>
      <c r="AX335">
        <v>37.21339746217069</v>
      </c>
      <c r="AY335">
        <v>2.280687715463825</v>
      </c>
      <c r="AZ335">
        <v>10.4745529368806</v>
      </c>
    </row>
    <row r="336" spans="1:52">
      <c r="A336" s="2">
        <v>45182</v>
      </c>
      <c r="B336">
        <v>755.3626856601664</v>
      </c>
      <c r="C336">
        <v>0.02026529078502959</v>
      </c>
      <c r="AN336" s="2">
        <v>45182</v>
      </c>
      <c r="AO336">
        <v>0.7408380994276169</v>
      </c>
      <c r="AP336">
        <v>85.18177286064368</v>
      </c>
      <c r="AQ336">
        <v>6.490951745279441</v>
      </c>
      <c r="AR336">
        <v>0.5362379285060289</v>
      </c>
      <c r="AS336">
        <v>0.004381504616540621</v>
      </c>
      <c r="AT336">
        <v>54.41472740430901</v>
      </c>
      <c r="AU336">
        <v>20.63319256840072</v>
      </c>
      <c r="AV336">
        <v>0.07108138784739194</v>
      </c>
      <c r="AW336">
        <v>7.674714213912507</v>
      </c>
      <c r="AX336">
        <v>37.67268771069714</v>
      </c>
      <c r="AY336">
        <v>2.291430394060418</v>
      </c>
      <c r="AZ336">
        <v>10.43337038552509</v>
      </c>
    </row>
    <row r="337" spans="1:52">
      <c r="A337" s="2">
        <v>45183</v>
      </c>
      <c r="B337">
        <v>762.9342242253542</v>
      </c>
      <c r="C337">
        <v>0.01002371272625213</v>
      </c>
      <c r="AN337" s="2">
        <v>45183</v>
      </c>
      <c r="AO337">
        <v>0.7398569027895568</v>
      </c>
      <c r="AP337">
        <v>84.99454819535866</v>
      </c>
      <c r="AQ337">
        <v>6.495137910985831</v>
      </c>
      <c r="AR337">
        <v>0.5383523074197726</v>
      </c>
      <c r="AS337">
        <v>0.004363469518255158</v>
      </c>
      <c r="AT337">
        <v>54.66066143276094</v>
      </c>
      <c r="AU337">
        <v>20.77394011383517</v>
      </c>
      <c r="AV337">
        <v>0.07118166670426289</v>
      </c>
      <c r="AW337">
        <v>7.67865493975505</v>
      </c>
      <c r="AX337">
        <v>37.53228197945834</v>
      </c>
      <c r="AY337">
        <v>2.259298562891873</v>
      </c>
      <c r="AZ337">
        <v>10.40090679119796</v>
      </c>
    </row>
    <row r="338" spans="1:52">
      <c r="A338" s="2">
        <v>45184</v>
      </c>
      <c r="B338">
        <v>770.8417520088633</v>
      </c>
      <c r="C338">
        <v>0.01036462585164277</v>
      </c>
      <c r="AN338" s="2">
        <v>45184</v>
      </c>
      <c r="AO338">
        <v>0.73803079636335</v>
      </c>
      <c r="AP338">
        <v>85.01571871287939</v>
      </c>
      <c r="AQ338">
        <v>6.492524273685214</v>
      </c>
      <c r="AR338">
        <v>0.5443574963401647</v>
      </c>
      <c r="AS338">
        <v>0.004354044843636576</v>
      </c>
      <c r="AT338">
        <v>55.47647410876776</v>
      </c>
      <c r="AU338">
        <v>20.68127762684594</v>
      </c>
      <c r="AV338">
        <v>0.07104430620793577</v>
      </c>
      <c r="AW338">
        <v>7.582986350583336</v>
      </c>
      <c r="AX338">
        <v>37.29468295979031</v>
      </c>
      <c r="AY338">
        <v>2.224367783695554</v>
      </c>
      <c r="AZ338">
        <v>10.46351335563628</v>
      </c>
    </row>
    <row r="339" spans="1:52">
      <c r="A339" s="2">
        <v>45185</v>
      </c>
      <c r="B339">
        <v>780.4132220012556</v>
      </c>
      <c r="C339">
        <v>0.01241690654073735</v>
      </c>
      <c r="AN339" s="2">
        <v>45185</v>
      </c>
      <c r="AO339">
        <v>0.72656291493267</v>
      </c>
      <c r="AP339">
        <v>86.22230261619717</v>
      </c>
      <c r="AQ339">
        <v>6.547544357572853</v>
      </c>
      <c r="AR339">
        <v>0.5461320081195662</v>
      </c>
      <c r="AS339">
        <v>0.004388845208924301</v>
      </c>
      <c r="AT339">
        <v>56.01799324233534</v>
      </c>
      <c r="AU339">
        <v>20.51177239461681</v>
      </c>
      <c r="AV339">
        <v>0.07120892631194639</v>
      </c>
      <c r="AW339">
        <v>7.432354974610056</v>
      </c>
      <c r="AX339">
        <v>37.19117659925454</v>
      </c>
      <c r="AY339">
        <v>2.211695734058657</v>
      </c>
      <c r="AZ339">
        <v>10.39940686351058</v>
      </c>
    </row>
    <row r="340" spans="1:52">
      <c r="A340" s="2">
        <v>45186</v>
      </c>
      <c r="B340">
        <v>781.4420399962842</v>
      </c>
      <c r="C340">
        <v>0.001318299031877412</v>
      </c>
      <c r="AN340" s="2">
        <v>45186</v>
      </c>
      <c r="AO340">
        <v>0.67818106163027</v>
      </c>
      <c r="AP340">
        <v>88.10061699315133</v>
      </c>
      <c r="AQ340">
        <v>6.706081668792713</v>
      </c>
      <c r="AR340">
        <v>0.5454931497491827</v>
      </c>
      <c r="AS340">
        <v>0.004413989766395076</v>
      </c>
      <c r="AT340">
        <v>55.02907360327713</v>
      </c>
      <c r="AU340">
        <v>20.19854231123185</v>
      </c>
      <c r="AV340">
        <v>0.07170419544901495</v>
      </c>
      <c r="AW340">
        <v>7.571223534920962</v>
      </c>
      <c r="AX340">
        <v>38.36783044791383</v>
      </c>
      <c r="AY340">
        <v>2.206985763514328</v>
      </c>
      <c r="AZ340">
        <v>10.57937977194375</v>
      </c>
    </row>
    <row r="341" spans="1:52">
      <c r="A341" s="2">
        <v>45187</v>
      </c>
      <c r="B341">
        <v>774.1667644296609</v>
      </c>
      <c r="C341">
        <v>-0.00931006420726721</v>
      </c>
      <c r="AN341" s="2">
        <v>45187</v>
      </c>
      <c r="AO341">
        <v>0.6715952352984771</v>
      </c>
      <c r="AP341">
        <v>88.45335929949948</v>
      </c>
      <c r="AQ341">
        <v>6.852433426598165</v>
      </c>
      <c r="AR341">
        <v>0.5368054846047143</v>
      </c>
      <c r="AS341">
        <v>0.004381673883487714</v>
      </c>
      <c r="AT341">
        <v>54.10210190129275</v>
      </c>
      <c r="AU341">
        <v>20.56896089058689</v>
      </c>
      <c r="AV341">
        <v>0.07165642900454496</v>
      </c>
      <c r="AW341">
        <v>7.677140094274653</v>
      </c>
      <c r="AX341">
        <v>38.86033917375853</v>
      </c>
      <c r="AY341">
        <v>2.225777925358984</v>
      </c>
      <c r="AZ341">
        <v>10.64156778414306</v>
      </c>
    </row>
    <row r="342" spans="1:52">
      <c r="A342" s="2">
        <v>45188</v>
      </c>
      <c r="B342">
        <v>785.2551861931737</v>
      </c>
      <c r="C342">
        <v>0.01432304029698539</v>
      </c>
      <c r="AN342" s="2">
        <v>45188</v>
      </c>
      <c r="AO342">
        <v>0.6648049068190849</v>
      </c>
      <c r="AP342">
        <v>88.01594035733635</v>
      </c>
      <c r="AQ342">
        <v>6.934828750312513</v>
      </c>
      <c r="AR342">
        <v>0.5453792792574975</v>
      </c>
      <c r="AS342">
        <v>0.004400892877604854</v>
      </c>
      <c r="AT342">
        <v>54.88621314082227</v>
      </c>
      <c r="AU342">
        <v>20.68880451982328</v>
      </c>
      <c r="AV342">
        <v>0.07192528917548106</v>
      </c>
      <c r="AW342">
        <v>7.279634865334867</v>
      </c>
      <c r="AX342">
        <v>38.69020817824049</v>
      </c>
      <c r="AY342">
        <v>2.157255367364392</v>
      </c>
      <c r="AZ342">
        <v>10.58397454101145</v>
      </c>
    </row>
    <row r="343" spans="1:52">
      <c r="A343" s="2">
        <v>45189</v>
      </c>
      <c r="B343">
        <v>796.1334393716567</v>
      </c>
      <c r="C343">
        <v>0.01385314400942628</v>
      </c>
      <c r="AN343" s="2">
        <v>45189</v>
      </c>
      <c r="AO343">
        <v>0.6600945289179829</v>
      </c>
      <c r="AP343">
        <v>87.97299139854701</v>
      </c>
      <c r="AQ343">
        <v>6.949877393355381</v>
      </c>
      <c r="AR343">
        <v>0.5498808179561111</v>
      </c>
      <c r="AS343">
        <v>0.004388013756301054</v>
      </c>
      <c r="AT343">
        <v>55.34062480714544</v>
      </c>
      <c r="AU343">
        <v>20.7137972043863</v>
      </c>
      <c r="AV343">
        <v>0.07266283880996015</v>
      </c>
      <c r="AW343">
        <v>7.041904505200392</v>
      </c>
      <c r="AX343">
        <v>37.92159824030312</v>
      </c>
      <c r="AY343">
        <v>2.14547657894041</v>
      </c>
      <c r="AZ343">
        <v>10.61331868085523</v>
      </c>
    </row>
    <row r="344" spans="1:52">
      <c r="A344" s="2">
        <v>45190</v>
      </c>
      <c r="B344">
        <v>792.6798675007084</v>
      </c>
      <c r="C344">
        <v>-0.004337930929862677</v>
      </c>
      <c r="AN344" s="2">
        <v>45190</v>
      </c>
      <c r="AO344">
        <v>0.6200180579766604</v>
      </c>
      <c r="AP344">
        <v>88.9026553359861</v>
      </c>
      <c r="AQ344">
        <v>7.056360372538327</v>
      </c>
      <c r="AR344">
        <v>0.5552543062310614</v>
      </c>
      <c r="AS344">
        <v>0.004382125491388014</v>
      </c>
      <c r="AT344">
        <v>55.80574057131673</v>
      </c>
      <c r="AU344">
        <v>20.70536226496252</v>
      </c>
      <c r="AV344">
        <v>0.07327557475693409</v>
      </c>
      <c r="AW344">
        <v>6.979119782973771</v>
      </c>
      <c r="AX344">
        <v>37.95927024114322</v>
      </c>
      <c r="AY344">
        <v>2.109493506634944</v>
      </c>
      <c r="AZ344">
        <v>10.667750260141</v>
      </c>
    </row>
    <row r="345" spans="1:52">
      <c r="A345" s="2">
        <v>45191</v>
      </c>
      <c r="B345">
        <v>772.4523005302639</v>
      </c>
      <c r="C345">
        <v>-0.02551795220209307</v>
      </c>
      <c r="AN345" s="2">
        <v>45191</v>
      </c>
      <c r="AO345">
        <v>0.6338770425884276</v>
      </c>
      <c r="AP345">
        <v>88.7387148375788</v>
      </c>
      <c r="AQ345">
        <v>7.043715150629494</v>
      </c>
      <c r="AR345">
        <v>0.5498202814641773</v>
      </c>
      <c r="AS345">
        <v>0.004360590465364717</v>
      </c>
      <c r="AT345">
        <v>55.5198265771228</v>
      </c>
      <c r="AU345">
        <v>20.79726242279376</v>
      </c>
      <c r="AV345">
        <v>0.07311712092142328</v>
      </c>
      <c r="AW345">
        <v>7.034007786079285</v>
      </c>
      <c r="AX345">
        <v>38.53163470775435</v>
      </c>
      <c r="AY345">
        <v>2.140576976133807</v>
      </c>
      <c r="AZ345">
        <v>10.69028556079447</v>
      </c>
    </row>
    <row r="346" spans="1:52">
      <c r="A346" s="2">
        <v>45192</v>
      </c>
      <c r="B346">
        <v>777.3902322057386</v>
      </c>
      <c r="C346">
        <v>0.006392539283118115</v>
      </c>
      <c r="AN346" s="2">
        <v>45192</v>
      </c>
      <c r="AO346">
        <v>0.6190561298958982</v>
      </c>
      <c r="AP346">
        <v>89.50529371560189</v>
      </c>
      <c r="AQ346">
        <v>7.059851583035284</v>
      </c>
      <c r="AR346">
        <v>0.5523775045622621</v>
      </c>
      <c r="AS346">
        <v>0.004386888652611771</v>
      </c>
      <c r="AT346">
        <v>55.4602983586718</v>
      </c>
      <c r="AU346">
        <v>20.91676845363201</v>
      </c>
      <c r="AV346">
        <v>0.07317185332781687</v>
      </c>
      <c r="AW346">
        <v>6.814497049075767</v>
      </c>
      <c r="AX346">
        <v>38.71643730649938</v>
      </c>
      <c r="AY346">
        <v>2.158606078341396</v>
      </c>
      <c r="AZ346">
        <v>10.71765972770552</v>
      </c>
    </row>
    <row r="347" spans="1:52">
      <c r="A347" s="2">
        <v>45193</v>
      </c>
      <c r="B347">
        <v>778.0070024179561</v>
      </c>
      <c r="C347">
        <v>0.0007933855953752289</v>
      </c>
      <c r="AN347" s="2">
        <v>45193</v>
      </c>
      <c r="AO347">
        <v>0.7479602755178524</v>
      </c>
      <c r="AP347">
        <v>95.31752968376503</v>
      </c>
      <c r="AQ347">
        <v>7.62280575278661</v>
      </c>
      <c r="AR347">
        <v>0.4482649569469705</v>
      </c>
      <c r="AS347">
        <v>0.004391256483534607</v>
      </c>
      <c r="AT347">
        <v>44.96665367321901</v>
      </c>
      <c r="AU347">
        <v>22.34502288019624</v>
      </c>
      <c r="AV347">
        <v>0.07326170978239371</v>
      </c>
      <c r="AW347">
        <v>7.043785294799535</v>
      </c>
      <c r="AX347">
        <v>41.30429132913326</v>
      </c>
      <c r="AY347">
        <v>2.539108401559259</v>
      </c>
      <c r="AZ347">
        <v>11.45006807234373</v>
      </c>
    </row>
    <row r="348" spans="1:52">
      <c r="A348" s="2">
        <v>45194</v>
      </c>
      <c r="B348">
        <v>769.6345566183138</v>
      </c>
      <c r="C348">
        <v>-0.01076140159872807</v>
      </c>
      <c r="AN348" s="2">
        <v>45194</v>
      </c>
      <c r="AO348">
        <v>0.7525627764912531</v>
      </c>
      <c r="AP348">
        <v>95.49887698686861</v>
      </c>
      <c r="AQ348">
        <v>7.625919312766991</v>
      </c>
      <c r="AR348">
        <v>0.447902556986716</v>
      </c>
      <c r="AS348">
        <v>0.0043917814862089</v>
      </c>
      <c r="AT348">
        <v>44.78699940548068</v>
      </c>
      <c r="AU348">
        <v>22.30370786651092</v>
      </c>
      <c r="AV348">
        <v>0.07300923732067516</v>
      </c>
      <c r="AW348">
        <v>7.174235442213778</v>
      </c>
      <c r="AX348">
        <v>41.41282132639088</v>
      </c>
      <c r="AY348">
        <v>2.525652852035459</v>
      </c>
      <c r="AZ348">
        <v>11.43254671607768</v>
      </c>
    </row>
    <row r="349" spans="1:52">
      <c r="A349" s="2">
        <v>45195</v>
      </c>
      <c r="B349">
        <v>778.6602358546922</v>
      </c>
      <c r="C349">
        <v>0.01172722710897522</v>
      </c>
      <c r="AN349" s="2">
        <v>45195</v>
      </c>
      <c r="AO349">
        <v>0.756623716121308</v>
      </c>
      <c r="AP349">
        <v>95.58559539747969</v>
      </c>
      <c r="AQ349">
        <v>7.588404703693216</v>
      </c>
      <c r="AR349">
        <v>0.449748228213795</v>
      </c>
      <c r="AS349">
        <v>0.004442918397487986</v>
      </c>
      <c r="AT349">
        <v>44.97010805659812</v>
      </c>
      <c r="AU349">
        <v>22.19249109268682</v>
      </c>
      <c r="AV349">
        <v>0.07357178695763579</v>
      </c>
      <c r="AW349">
        <v>6.791857854640497</v>
      </c>
      <c r="AX349">
        <v>41.43549752009481</v>
      </c>
      <c r="AY349">
        <v>2.551709749298829</v>
      </c>
      <c r="AZ349">
        <v>11.47360494199025</v>
      </c>
    </row>
    <row r="350" spans="1:52">
      <c r="A350" s="2">
        <v>45196</v>
      </c>
      <c r="B350">
        <v>776.4328499698977</v>
      </c>
      <c r="C350">
        <v>-0.002860536318962881</v>
      </c>
      <c r="AN350" s="2">
        <v>45196</v>
      </c>
      <c r="AO350">
        <v>0.7694891655405545</v>
      </c>
      <c r="AP350">
        <v>95.40482297928094</v>
      </c>
      <c r="AQ350">
        <v>7.485820768703415</v>
      </c>
      <c r="AR350">
        <v>0.4435630932025159</v>
      </c>
      <c r="AS350">
        <v>0.004446153163423251</v>
      </c>
      <c r="AT350">
        <v>44.59969643584644</v>
      </c>
      <c r="AU350">
        <v>22.3962424213778</v>
      </c>
      <c r="AV350">
        <v>0.07315466402887985</v>
      </c>
      <c r="AW350">
        <v>6.877175138129492</v>
      </c>
      <c r="AX350">
        <v>42.10924725936547</v>
      </c>
      <c r="AY350">
        <v>2.595409478073298</v>
      </c>
      <c r="AZ350">
        <v>11.4846331844127</v>
      </c>
    </row>
    <row r="351" spans="1:52">
      <c r="A351" s="2">
        <v>45197</v>
      </c>
      <c r="B351">
        <v>777.4445372381493</v>
      </c>
      <c r="C351">
        <v>0.001302993901263871</v>
      </c>
      <c r="AN351" s="2">
        <v>45197</v>
      </c>
      <c r="AO351">
        <v>0.7753319821624375</v>
      </c>
      <c r="AP351">
        <v>95.73414682166866</v>
      </c>
      <c r="AQ351">
        <v>7.597029272142604</v>
      </c>
      <c r="AR351">
        <v>0.4449602494186604</v>
      </c>
      <c r="AS351">
        <v>0.004428019245262662</v>
      </c>
      <c r="AT351">
        <v>44.70321912862936</v>
      </c>
      <c r="AU351">
        <v>22.55891729891541</v>
      </c>
      <c r="AV351">
        <v>0.07304648986107794</v>
      </c>
      <c r="AW351">
        <v>6.623594312928983</v>
      </c>
      <c r="AX351">
        <v>42.67347695064083</v>
      </c>
      <c r="AY351">
        <v>2.585474529915495</v>
      </c>
      <c r="AZ351">
        <v>11.52300141373633</v>
      </c>
    </row>
    <row r="352" spans="1:52">
      <c r="A352" s="2">
        <v>45198</v>
      </c>
      <c r="B352">
        <v>802.4097295526517</v>
      </c>
      <c r="C352">
        <v>0.03211186280013045</v>
      </c>
      <c r="AN352" s="2">
        <v>45198</v>
      </c>
      <c r="AO352">
        <v>0.7376312150057369</v>
      </c>
      <c r="AP352">
        <v>97.13654874044336</v>
      </c>
      <c r="AQ352">
        <v>7.548130416755838</v>
      </c>
      <c r="AR352">
        <v>0.4521117175102679</v>
      </c>
      <c r="AS352">
        <v>0.004452319950836988</v>
      </c>
      <c r="AT352">
        <v>45.32980718056775</v>
      </c>
      <c r="AU352">
        <v>22.78114329750985</v>
      </c>
      <c r="AV352">
        <v>0.07281861833016658</v>
      </c>
      <c r="AW352">
        <v>6.676251459153284</v>
      </c>
      <c r="AX352">
        <v>42.68242522673714</v>
      </c>
      <c r="AY352">
        <v>2.55429127935317</v>
      </c>
      <c r="AZ352">
        <v>11.40860214089834</v>
      </c>
    </row>
    <row r="353" spans="1:52">
      <c r="A353" s="2">
        <v>45199</v>
      </c>
      <c r="B353">
        <v>804.4279638032842</v>
      </c>
      <c r="C353">
        <v>0.002515216573654611</v>
      </c>
      <c r="AN353" s="2">
        <v>45199</v>
      </c>
      <c r="AO353">
        <v>0.7362670500971998</v>
      </c>
      <c r="AP353">
        <v>97.25931774412075</v>
      </c>
      <c r="AQ353">
        <v>7.639903312664076</v>
      </c>
      <c r="AR353">
        <v>0.453218427020185</v>
      </c>
      <c r="AS353">
        <v>0.004483782357245917</v>
      </c>
      <c r="AT353">
        <v>45.4809520478585</v>
      </c>
      <c r="AU353">
        <v>22.8369117096906</v>
      </c>
      <c r="AV353">
        <v>0.07235981843227766</v>
      </c>
      <c r="AW353">
        <v>6.582782166601001</v>
      </c>
      <c r="AX353">
        <v>42.27049827217236</v>
      </c>
      <c r="AY353">
        <v>2.515920311271415</v>
      </c>
      <c r="AZ353">
        <v>11.4989783586578</v>
      </c>
    </row>
    <row r="354" spans="1:52">
      <c r="A354" s="2">
        <v>45200</v>
      </c>
      <c r="B354">
        <v>812.8417122192549</v>
      </c>
      <c r="C354">
        <v>0.01045929380200938</v>
      </c>
      <c r="AN354" s="2">
        <v>45200</v>
      </c>
      <c r="AO354">
        <v>0.7156998862593612</v>
      </c>
      <c r="AP354">
        <v>97.08645582048204</v>
      </c>
      <c r="AQ354">
        <v>7.556172537229431</v>
      </c>
      <c r="AR354">
        <v>0.4336260726212037</v>
      </c>
      <c r="AS354">
        <v>0.004519521199226064</v>
      </c>
      <c r="AT354">
        <v>75.12750045826739</v>
      </c>
      <c r="AU354">
        <v>23.04901305353166</v>
      </c>
      <c r="AV354">
        <v>0.07296013605232661</v>
      </c>
      <c r="AW354">
        <v>6.215664305239503</v>
      </c>
      <c r="AX354">
        <v>41.23678594101395</v>
      </c>
      <c r="AY354">
        <v>1.30171177817483</v>
      </c>
      <c r="AZ354">
        <v>11.18609004847169</v>
      </c>
    </row>
    <row r="355" spans="1:52">
      <c r="A355" s="2">
        <v>45201</v>
      </c>
      <c r="B355">
        <v>842.6884797431633</v>
      </c>
      <c r="C355">
        <v>0.03671904022053618</v>
      </c>
      <c r="AN355" s="2">
        <v>45201</v>
      </c>
      <c r="AO355">
        <v>0.6952208941712754</v>
      </c>
      <c r="AP355">
        <v>96.04833405689463</v>
      </c>
      <c r="AQ355">
        <v>7.428277463623957</v>
      </c>
      <c r="AR355">
        <v>0.4428454940317449</v>
      </c>
      <c r="AS355">
        <v>0.004522454904471096</v>
      </c>
      <c r="AT355">
        <v>76.63291409769361</v>
      </c>
      <c r="AU355">
        <v>23.03442682742917</v>
      </c>
      <c r="AV355">
        <v>0.07300012905312929</v>
      </c>
      <c r="AW355">
        <v>6.538304224445405</v>
      </c>
      <c r="AX355">
        <v>40.1419051446445</v>
      </c>
      <c r="AY355">
        <v>1.20393235027348</v>
      </c>
      <c r="AZ355">
        <v>11.11219017746937</v>
      </c>
    </row>
    <row r="356" spans="1:52">
      <c r="A356" s="2">
        <v>45202</v>
      </c>
      <c r="B356">
        <v>821.9911917468874</v>
      </c>
      <c r="C356">
        <v>-0.02456101927794729</v>
      </c>
      <c r="AN356" s="2">
        <v>45202</v>
      </c>
      <c r="AO356">
        <v>0.7070539383083531</v>
      </c>
      <c r="AP356">
        <v>96.16743839103158</v>
      </c>
      <c r="AQ356">
        <v>7.571103230375196</v>
      </c>
      <c r="AR356">
        <v>0.4384425455386071</v>
      </c>
      <c r="AS356">
        <v>0.004472871433261672</v>
      </c>
      <c r="AT356">
        <v>71.68631265116322</v>
      </c>
      <c r="AU356">
        <v>23.21717497131775</v>
      </c>
      <c r="AV356">
        <v>0.07413373329200912</v>
      </c>
      <c r="AW356">
        <v>6.897808489328647</v>
      </c>
      <c r="AX356">
        <v>40.63643010428067</v>
      </c>
      <c r="AY356">
        <v>1.204613058935993</v>
      </c>
      <c r="AZ356">
        <v>11.29839496210613</v>
      </c>
    </row>
    <row r="357" spans="1:52">
      <c r="A357" s="2">
        <v>45203</v>
      </c>
      <c r="B357">
        <v>813.4136368227777</v>
      </c>
      <c r="C357">
        <v>-0.01043509347816818</v>
      </c>
      <c r="AN357" s="2">
        <v>45203</v>
      </c>
      <c r="AO357">
        <v>0.7422527622478908</v>
      </c>
      <c r="AP357">
        <v>94.48867274103347</v>
      </c>
      <c r="AQ357">
        <v>7.431775743192166</v>
      </c>
      <c r="AR357">
        <v>0.4364344346494323</v>
      </c>
      <c r="AS357">
        <v>0.004446642116549611</v>
      </c>
      <c r="AT357">
        <v>73.90196875923573</v>
      </c>
      <c r="AU357">
        <v>23.2417177904684</v>
      </c>
      <c r="AV357">
        <v>0.07363862921689893</v>
      </c>
      <c r="AW357">
        <v>6.851966120947443</v>
      </c>
      <c r="AX357">
        <v>38.80681072507683</v>
      </c>
      <c r="AY357">
        <v>1.184418933153673</v>
      </c>
      <c r="AZ357">
        <v>11.46186624917606</v>
      </c>
    </row>
    <row r="358" spans="1:52">
      <c r="A358" s="2">
        <v>45204</v>
      </c>
      <c r="B358">
        <v>821.2682018232887</v>
      </c>
      <c r="C358">
        <v>0.009656298646763872</v>
      </c>
      <c r="AN358" s="2">
        <v>45204</v>
      </c>
      <c r="AO358">
        <v>0.7327956396469871</v>
      </c>
      <c r="AP358">
        <v>95.98686262967114</v>
      </c>
      <c r="AQ358">
        <v>6.970254211980771</v>
      </c>
      <c r="AR358">
        <v>0.4405967171511436</v>
      </c>
      <c r="AS358">
        <v>0.004431741451385562</v>
      </c>
      <c r="AT358">
        <v>74.52627499678995</v>
      </c>
      <c r="AU358">
        <v>23.61651185492072</v>
      </c>
      <c r="AV358">
        <v>0.07470736307836974</v>
      </c>
      <c r="AW358">
        <v>6.673616236265348</v>
      </c>
      <c r="AX358">
        <v>39.37980067994192</v>
      </c>
      <c r="AY358">
        <v>1.214502586028094</v>
      </c>
      <c r="AZ358">
        <v>11.68033326391616</v>
      </c>
    </row>
    <row r="359" spans="1:52">
      <c r="A359" s="2">
        <v>45205</v>
      </c>
      <c r="B359">
        <v>811.6616800796573</v>
      </c>
      <c r="C359">
        <v>-0.0116971797060984</v>
      </c>
      <c r="AN359" s="2">
        <v>45205</v>
      </c>
      <c r="AO359">
        <v>0.7212699174553749</v>
      </c>
      <c r="AP359">
        <v>94.60602928535076</v>
      </c>
      <c r="AQ359">
        <v>6.872102914349969</v>
      </c>
      <c r="AR359">
        <v>0.4411190832537409</v>
      </c>
      <c r="AS359">
        <v>0.004439135130865061</v>
      </c>
      <c r="AT359">
        <v>74.72856803070002</v>
      </c>
      <c r="AU359">
        <v>23.47937123168018</v>
      </c>
      <c r="AV359">
        <v>0.07547948197322005</v>
      </c>
      <c r="AW359">
        <v>6.781345393163954</v>
      </c>
      <c r="AX359">
        <v>40.19656893877364</v>
      </c>
      <c r="AY359">
        <v>1.224337433018809</v>
      </c>
      <c r="AZ359">
        <v>11.58248648049502</v>
      </c>
    </row>
    <row r="360" spans="1:52">
      <c r="A360" s="2">
        <v>45206</v>
      </c>
      <c r="B360">
        <v>829.4401428329479</v>
      </c>
      <c r="C360">
        <v>0.02190378477833987</v>
      </c>
      <c r="AN360" s="2">
        <v>45206</v>
      </c>
      <c r="AO360">
        <v>0.7151404010046943</v>
      </c>
      <c r="AP360">
        <v>95.05351607201671</v>
      </c>
      <c r="AQ360">
        <v>6.689082811427168</v>
      </c>
      <c r="AR360">
        <v>0.4450147711101624</v>
      </c>
      <c r="AS360">
        <v>0.004452658524754169</v>
      </c>
      <c r="AT360">
        <v>75.12702751578342</v>
      </c>
      <c r="AU360">
        <v>23.72076547292627</v>
      </c>
      <c r="AV360">
        <v>0.07559944488136222</v>
      </c>
      <c r="AW360">
        <v>6.78183345452815</v>
      </c>
      <c r="AX360">
        <v>39.77894266160198</v>
      </c>
      <c r="AY360">
        <v>1.213836010633813</v>
      </c>
      <c r="AZ360">
        <v>11.59226675221096</v>
      </c>
    </row>
    <row r="361" spans="1:52">
      <c r="A361" s="2">
        <v>45207</v>
      </c>
      <c r="B361">
        <v>822.1490004121133</v>
      </c>
      <c r="C361">
        <v>-0.008790438326184424</v>
      </c>
      <c r="AN361" s="2">
        <v>45207</v>
      </c>
      <c r="AO361">
        <v>0.5704145718207703</v>
      </c>
      <c r="AP361">
        <v>197.6334634636582</v>
      </c>
      <c r="AQ361">
        <v>5.589960078963698</v>
      </c>
      <c r="AR361">
        <v>0.5808236170695483</v>
      </c>
      <c r="AS361">
        <v>0.004408659968660218</v>
      </c>
      <c r="AT361">
        <v>83.71421579654115</v>
      </c>
      <c r="AU361">
        <v>13.37495157603683</v>
      </c>
      <c r="AV361">
        <v>0.07541978410775377</v>
      </c>
      <c r="AW361">
        <v>5.489944968420097</v>
      </c>
      <c r="AX361">
        <v>41.41529110820673</v>
      </c>
      <c r="AY361">
        <v>1.821417860351273</v>
      </c>
      <c r="AZ361">
        <v>10.17239998080177</v>
      </c>
    </row>
    <row r="362" spans="1:52">
      <c r="A362" s="2">
        <v>45208</v>
      </c>
      <c r="B362">
        <v>818.3766776528186</v>
      </c>
      <c r="C362">
        <v>-0.004588368723192349</v>
      </c>
      <c r="AN362" s="2">
        <v>45208</v>
      </c>
      <c r="AO362">
        <v>0.5740909798111703</v>
      </c>
      <c r="AP362">
        <v>198.4442768417543</v>
      </c>
      <c r="AQ362">
        <v>5.710072443377284</v>
      </c>
      <c r="AR362">
        <v>0.5805700773969851</v>
      </c>
      <c r="AS362">
        <v>0.004394153373619116</v>
      </c>
      <c r="AT362">
        <v>83.75820121808962</v>
      </c>
      <c r="AU362">
        <v>13.44890344892078</v>
      </c>
      <c r="AV362">
        <v>0.07517284171498026</v>
      </c>
      <c r="AW362">
        <v>5.358155969394412</v>
      </c>
      <c r="AX362">
        <v>41.46344804727406</v>
      </c>
      <c r="AY362">
        <v>1.817389329372111</v>
      </c>
      <c r="AZ362">
        <v>10.19454527967906</v>
      </c>
    </row>
    <row r="363" spans="1:52">
      <c r="A363" s="2">
        <v>45209</v>
      </c>
      <c r="B363">
        <v>791.5344532926379</v>
      </c>
      <c r="C363">
        <v>-0.03279935156163871</v>
      </c>
      <c r="AN363" s="2">
        <v>45209</v>
      </c>
      <c r="AO363">
        <v>0.5791253330883094</v>
      </c>
      <c r="AP363">
        <v>195.6561146366103</v>
      </c>
      <c r="AQ363">
        <v>5.854071377069316</v>
      </c>
      <c r="AR363">
        <v>0.5774615098278318</v>
      </c>
      <c r="AS363">
        <v>0.004303166823234782</v>
      </c>
      <c r="AT363">
        <v>83.41029772213426</v>
      </c>
      <c r="AU363">
        <v>13.46842409288922</v>
      </c>
      <c r="AV363">
        <v>0.07516686690827756</v>
      </c>
      <c r="AW363">
        <v>5.471408048295675</v>
      </c>
      <c r="AX363">
        <v>42.45200699115735</v>
      </c>
      <c r="AY363">
        <v>1.847703448045341</v>
      </c>
      <c r="AZ363">
        <v>10.34832069222212</v>
      </c>
    </row>
    <row r="364" spans="1:52">
      <c r="A364" s="2">
        <v>45210</v>
      </c>
      <c r="B364">
        <v>791.009991445177</v>
      </c>
      <c r="C364">
        <v>-0.0006625887796535279</v>
      </c>
      <c r="AN364" s="2">
        <v>45210</v>
      </c>
      <c r="AO364">
        <v>0.5711784168493259</v>
      </c>
      <c r="AP364">
        <v>197.373858950343</v>
      </c>
      <c r="AQ364">
        <v>5.839397695747583</v>
      </c>
      <c r="AR364">
        <v>0.5688180925471831</v>
      </c>
      <c r="AS364">
        <v>0.004327220144502232</v>
      </c>
      <c r="AT364">
        <v>82.91168578518248</v>
      </c>
      <c r="AU364">
        <v>13.6728360519349</v>
      </c>
      <c r="AV364">
        <v>0.07565477595890117</v>
      </c>
      <c r="AW364">
        <v>5.472404387649971</v>
      </c>
      <c r="AX364">
        <v>43.40775256569347</v>
      </c>
      <c r="AY364">
        <v>1.843912954455434</v>
      </c>
      <c r="AZ364">
        <v>10.38156770912551</v>
      </c>
    </row>
    <row r="365" spans="1:52">
      <c r="A365" s="2">
        <v>45211</v>
      </c>
      <c r="B365">
        <v>780.7394759102004</v>
      </c>
      <c r="C365">
        <v>-0.01298405285148463</v>
      </c>
      <c r="AN365" s="2">
        <v>45211</v>
      </c>
      <c r="AO365">
        <v>0.572043340907516</v>
      </c>
      <c r="AP365">
        <v>196.026318448031</v>
      </c>
      <c r="AQ365">
        <v>5.918870882870459</v>
      </c>
      <c r="AR365">
        <v>0.5674005705287869</v>
      </c>
      <c r="AS365">
        <v>0.004365221711488208</v>
      </c>
      <c r="AT365">
        <v>84.65593776696753</v>
      </c>
      <c r="AU365">
        <v>13.78904124442861</v>
      </c>
      <c r="AV365">
        <v>0.07481632437533074</v>
      </c>
      <c r="AW365">
        <v>5.314696556348053</v>
      </c>
      <c r="AX365">
        <v>43.15373585173476</v>
      </c>
      <c r="AY365">
        <v>1.834059881751378</v>
      </c>
      <c r="AZ365">
        <v>10.24142779293405</v>
      </c>
    </row>
    <row r="366" spans="1:52">
      <c r="A366" s="2">
        <v>45212</v>
      </c>
      <c r="B366">
        <v>769.8956563632513</v>
      </c>
      <c r="C366">
        <v>-0.0138891651844647</v>
      </c>
      <c r="AN366" s="2">
        <v>45212</v>
      </c>
      <c r="AO366">
        <v>0.5664530029628521</v>
      </c>
      <c r="AP366">
        <v>194.8459078136972</v>
      </c>
      <c r="AQ366">
        <v>5.948618853323559</v>
      </c>
      <c r="AR366">
        <v>0.5629207010158417</v>
      </c>
      <c r="AS366">
        <v>0.004318569894679326</v>
      </c>
      <c r="AT366">
        <v>84.91619027729453</v>
      </c>
      <c r="AU366">
        <v>13.83043282957447</v>
      </c>
      <c r="AV366">
        <v>0.07508241952184774</v>
      </c>
      <c r="AW366">
        <v>5.385462961751371</v>
      </c>
      <c r="AX366">
        <v>43.11920792782564</v>
      </c>
      <c r="AY366">
        <v>1.865552809161559</v>
      </c>
      <c r="AZ366">
        <v>10.4129542573158</v>
      </c>
    </row>
    <row r="367" spans="1:52">
      <c r="A367" s="2">
        <v>45213</v>
      </c>
      <c r="B367">
        <v>774.8121687345154</v>
      </c>
      <c r="C367">
        <v>0.006385946369003026</v>
      </c>
      <c r="AN367" s="2">
        <v>45213</v>
      </c>
      <c r="AO367">
        <v>0.5632806012682371</v>
      </c>
      <c r="AP367">
        <v>195.970195537597</v>
      </c>
      <c r="AQ367">
        <v>5.966139237101251</v>
      </c>
      <c r="AR367">
        <v>0.5644114564364419</v>
      </c>
      <c r="AS367">
        <v>0.004329777620672392</v>
      </c>
      <c r="AT367">
        <v>85.67023717745595</v>
      </c>
      <c r="AU367">
        <v>13.73826670643869</v>
      </c>
      <c r="AV367">
        <v>0.07496920810655446</v>
      </c>
      <c r="AW367">
        <v>5.375556832075067</v>
      </c>
      <c r="AX367">
        <v>42.79043083540045</v>
      </c>
      <c r="AY367">
        <v>1.831962033810411</v>
      </c>
      <c r="AZ367">
        <v>10.40907053521975</v>
      </c>
    </row>
    <row r="368" spans="1:52">
      <c r="A368" s="2">
        <v>45214</v>
      </c>
      <c r="B368">
        <v>779.5647201513166</v>
      </c>
      <c r="C368">
        <v>0.006133811017144275</v>
      </c>
      <c r="AN368" s="2">
        <v>45214</v>
      </c>
      <c r="AO368">
        <v>0.5899728564817864</v>
      </c>
      <c r="AP368">
        <v>91.61170644165863</v>
      </c>
      <c r="AQ368">
        <v>7.094120610939306</v>
      </c>
      <c r="AR368">
        <v>0.5660815538612887</v>
      </c>
      <c r="AS368">
        <v>0.004353166364131505</v>
      </c>
      <c r="AT368">
        <v>72.59292498075263</v>
      </c>
      <c r="AU368">
        <v>22.94433366393076</v>
      </c>
      <c r="AV368">
        <v>0.07516715466899133</v>
      </c>
      <c r="AW368">
        <v>5.454848744331551</v>
      </c>
      <c r="AX368">
        <v>40.9979175046645</v>
      </c>
      <c r="AY368">
        <v>1.547665011425657</v>
      </c>
      <c r="AZ368">
        <v>10.25007969693442</v>
      </c>
    </row>
    <row r="369" spans="1:52">
      <c r="A369" s="2">
        <v>45215</v>
      </c>
      <c r="B369">
        <v>785.331503699664</v>
      </c>
      <c r="C369">
        <v>0.007397440391130106</v>
      </c>
      <c r="AN369" s="2">
        <v>45215</v>
      </c>
      <c r="AO369">
        <v>0.59765613033689</v>
      </c>
      <c r="AP369">
        <v>92.28258715454798</v>
      </c>
      <c r="AQ369">
        <v>7.129017686809644</v>
      </c>
      <c r="AR369">
        <v>0.5618512262087366</v>
      </c>
      <c r="AS369">
        <v>0.004341997560788867</v>
      </c>
      <c r="AT369">
        <v>71.50086627458425</v>
      </c>
      <c r="AU369">
        <v>23.00443575739785</v>
      </c>
      <c r="AV369">
        <v>0.07569236658490154</v>
      </c>
      <c r="AW369">
        <v>5.42393237023072</v>
      </c>
      <c r="AX369">
        <v>41.51261176286764</v>
      </c>
      <c r="AY369">
        <v>1.564971833692173</v>
      </c>
      <c r="AZ369">
        <v>10.28557512684728</v>
      </c>
    </row>
    <row r="370" spans="1:52">
      <c r="A370" s="2">
        <v>45216</v>
      </c>
      <c r="B370">
        <v>807.6190699128912</v>
      </c>
      <c r="C370">
        <v>0.02837981936065392</v>
      </c>
      <c r="AN370" s="2">
        <v>45216</v>
      </c>
      <c r="AO370">
        <v>0.6055261863206929</v>
      </c>
      <c r="AP370">
        <v>93.18228309757627</v>
      </c>
      <c r="AQ370">
        <v>7.135801240745616</v>
      </c>
      <c r="AR370">
        <v>0.5637263982652193</v>
      </c>
      <c r="AS370">
        <v>0.004249613684078175</v>
      </c>
      <c r="AT370">
        <v>72.48578843530883</v>
      </c>
      <c r="AU370">
        <v>23.42741321526941</v>
      </c>
      <c r="AV370">
        <v>0.07566728496245197</v>
      </c>
      <c r="AW370">
        <v>5.486795276398258</v>
      </c>
      <c r="AX370">
        <v>41.13101998816086</v>
      </c>
      <c r="AY370">
        <v>1.470391338753698</v>
      </c>
      <c r="AZ370">
        <v>10.50054458012512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0.01</v>
      </c>
      <c r="I5">
        <v>0.01</v>
      </c>
      <c r="J5">
        <v>0.13647</v>
      </c>
      <c r="K5">
        <v>0.15</v>
      </c>
      <c r="L5">
        <v>0.15</v>
      </c>
      <c r="M5">
        <v>0.06353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0.15</v>
      </c>
      <c r="Y5">
        <v>0.01</v>
      </c>
      <c r="Z5">
        <v>0.01</v>
      </c>
      <c r="AA5">
        <v>0.13647</v>
      </c>
      <c r="AB5">
        <v>0.15</v>
      </c>
      <c r="AC5">
        <v>0.15</v>
      </c>
      <c r="AD5">
        <v>0.06353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0.007383450502345727</v>
      </c>
      <c r="AP5">
        <v>27.02138884797827</v>
      </c>
      <c r="AQ5">
        <v>8.060142448935125</v>
      </c>
      <c r="AR5">
        <v>0.007660774432309967</v>
      </c>
      <c r="AS5">
        <v>32.72055967183227</v>
      </c>
      <c r="AT5">
        <v>0.5506304946040304</v>
      </c>
      <c r="AU5">
        <v>24.57141471384483</v>
      </c>
      <c r="AV5">
        <v>1.616568714146237</v>
      </c>
      <c r="AW5">
        <v>1.978608397940377</v>
      </c>
      <c r="AX5">
        <v>187.6131263538818</v>
      </c>
      <c r="AY5">
        <v>0.3317292168311358</v>
      </c>
      <c r="AZ5">
        <v>0.6349052278202724</v>
      </c>
    </row>
    <row r="6" spans="1:52">
      <c r="A6" s="2">
        <v>44852</v>
      </c>
      <c r="B6">
        <v>1031.107803353318</v>
      </c>
      <c r="C6">
        <v>0.03090352113046424</v>
      </c>
      <c r="F6" s="2">
        <v>44864</v>
      </c>
      <c r="G6">
        <v>0.01</v>
      </c>
      <c r="H6">
        <v>0.01</v>
      </c>
      <c r="I6">
        <v>0.05</v>
      </c>
      <c r="J6">
        <v>0.15</v>
      </c>
      <c r="K6">
        <v>0.15</v>
      </c>
      <c r="L6">
        <v>0.15</v>
      </c>
      <c r="M6">
        <v>0.15</v>
      </c>
      <c r="N6">
        <v>0.01</v>
      </c>
      <c r="O6">
        <v>0.15</v>
      </c>
      <c r="P6">
        <v>0.15</v>
      </c>
      <c r="Q6">
        <v>0.01</v>
      </c>
      <c r="R6">
        <v>0.01</v>
      </c>
      <c r="W6" s="2">
        <v>44864</v>
      </c>
      <c r="X6">
        <v>0.01</v>
      </c>
      <c r="Y6">
        <v>0.01</v>
      </c>
      <c r="Z6">
        <v>0.05</v>
      </c>
      <c r="AA6">
        <v>0.15</v>
      </c>
      <c r="AB6">
        <v>0.15</v>
      </c>
      <c r="AC6">
        <v>0.15</v>
      </c>
      <c r="AD6">
        <v>0.15</v>
      </c>
      <c r="AE6">
        <v>0.01</v>
      </c>
      <c r="AF6">
        <v>0.15</v>
      </c>
      <c r="AG6">
        <v>0.15</v>
      </c>
      <c r="AH6">
        <v>0.01</v>
      </c>
      <c r="AI6">
        <v>0.01</v>
      </c>
      <c r="AN6" s="2">
        <v>44852</v>
      </c>
      <c r="AO6">
        <v>0.007496704763046547</v>
      </c>
      <c r="AP6">
        <v>27.6871786447774</v>
      </c>
      <c r="AQ6">
        <v>8.112833388448855</v>
      </c>
      <c r="AR6">
        <v>0.007738902905012997</v>
      </c>
      <c r="AS6">
        <v>33.38274114953983</v>
      </c>
      <c r="AT6">
        <v>0.5609921719753143</v>
      </c>
      <c r="AU6">
        <v>24.15727122352608</v>
      </c>
      <c r="AV6">
        <v>1.647712669428173</v>
      </c>
      <c r="AW6">
        <v>1.957006889107716</v>
      </c>
      <c r="AX6">
        <v>182.3176135239328</v>
      </c>
      <c r="AY6">
        <v>0.3305179437030463</v>
      </c>
      <c r="AZ6">
        <v>0.6361079609347884</v>
      </c>
    </row>
    <row r="7" spans="1:52">
      <c r="A7" s="2">
        <v>44853</v>
      </c>
      <c r="B7">
        <v>1033.06369143285</v>
      </c>
      <c r="C7">
        <v>0.001896880300169324</v>
      </c>
      <c r="F7" s="2">
        <v>44871</v>
      </c>
      <c r="G7">
        <v>0.01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0.1395</v>
      </c>
      <c r="N7">
        <v>0.01</v>
      </c>
      <c r="O7">
        <v>0.0605</v>
      </c>
      <c r="P7">
        <v>0.15</v>
      </c>
      <c r="Q7">
        <v>0.01</v>
      </c>
      <c r="R7">
        <v>0.01</v>
      </c>
      <c r="W7" s="2">
        <v>44871</v>
      </c>
      <c r="X7">
        <v>0.01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0.1395</v>
      </c>
      <c r="AE7">
        <v>0.01</v>
      </c>
      <c r="AF7">
        <v>0.0605</v>
      </c>
      <c r="AG7">
        <v>0.15</v>
      </c>
      <c r="AH7">
        <v>0.01</v>
      </c>
      <c r="AI7">
        <v>0.01</v>
      </c>
      <c r="AN7" s="2">
        <v>44853</v>
      </c>
      <c r="AO7">
        <v>0.007594655449559997</v>
      </c>
      <c r="AP7">
        <v>28.54826470053714</v>
      </c>
      <c r="AQ7">
        <v>8.383938491874204</v>
      </c>
      <c r="AR7">
        <v>0.007878167597893275</v>
      </c>
      <c r="AS7">
        <v>34.83232948370988</v>
      </c>
      <c r="AT7">
        <v>0.5667319441681276</v>
      </c>
      <c r="AU7">
        <v>23.64062330484986</v>
      </c>
      <c r="AV7">
        <v>1.676629589809892</v>
      </c>
      <c r="AW7">
        <v>1.876511994626467</v>
      </c>
      <c r="AX7">
        <v>179.0129593127607</v>
      </c>
      <c r="AY7">
        <v>0.3422463315755112</v>
      </c>
      <c r="AZ7">
        <v>0.6505058540973426</v>
      </c>
    </row>
    <row r="8" spans="1:52">
      <c r="A8" s="2">
        <v>44854</v>
      </c>
      <c r="B8">
        <v>1022.615777354529</v>
      </c>
      <c r="C8">
        <v>-0.01011352365296092</v>
      </c>
      <c r="F8" s="2">
        <v>44878</v>
      </c>
      <c r="G8">
        <v>0.15</v>
      </c>
      <c r="H8">
        <v>0.01</v>
      </c>
      <c r="I8">
        <v>0.15</v>
      </c>
      <c r="J8">
        <v>0.15</v>
      </c>
      <c r="K8">
        <v>0.15</v>
      </c>
      <c r="L8">
        <v>0.15</v>
      </c>
      <c r="M8">
        <v>0.01</v>
      </c>
      <c r="N8">
        <v>0.05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0.15</v>
      </c>
      <c r="Y8">
        <v>0.01</v>
      </c>
      <c r="Z8">
        <v>0.15</v>
      </c>
      <c r="AA8">
        <v>0.15</v>
      </c>
      <c r="AB8">
        <v>0.15</v>
      </c>
      <c r="AC8">
        <v>0.15</v>
      </c>
      <c r="AD8">
        <v>0.01</v>
      </c>
      <c r="AE8">
        <v>0.05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0.007600071280439486</v>
      </c>
      <c r="AP8">
        <v>29.21318137008748</v>
      </c>
      <c r="AQ8">
        <v>8.71956994126054</v>
      </c>
      <c r="AR8">
        <v>0.007960177914603409</v>
      </c>
      <c r="AS8">
        <v>34.74901857169588</v>
      </c>
      <c r="AT8">
        <v>0.5646743474744266</v>
      </c>
      <c r="AU8">
        <v>23.29245591244361</v>
      </c>
      <c r="AV8">
        <v>1.671883616288403</v>
      </c>
      <c r="AW8">
        <v>1.853539178758147</v>
      </c>
      <c r="AX8">
        <v>181.303233217508</v>
      </c>
      <c r="AY8">
        <v>0.3530932814754239</v>
      </c>
      <c r="AZ8">
        <v>0.6758330512280395</v>
      </c>
    </row>
    <row r="9" spans="1:52">
      <c r="A9" s="2">
        <v>44855</v>
      </c>
      <c r="B9">
        <v>996.3461896312976</v>
      </c>
      <c r="C9">
        <v>-0.02568861962133018</v>
      </c>
      <c r="F9" s="2">
        <v>44885</v>
      </c>
      <c r="G9">
        <v>0.15</v>
      </c>
      <c r="H9">
        <v>0.01</v>
      </c>
      <c r="I9">
        <v>0.15</v>
      </c>
      <c r="J9">
        <v>0.01</v>
      </c>
      <c r="K9">
        <v>0.15</v>
      </c>
      <c r="L9">
        <v>0.15</v>
      </c>
      <c r="M9">
        <v>0.05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44885</v>
      </c>
      <c r="X9">
        <v>0.15</v>
      </c>
      <c r="Y9">
        <v>0.01</v>
      </c>
      <c r="Z9">
        <v>0.15</v>
      </c>
      <c r="AA9">
        <v>0.01</v>
      </c>
      <c r="AB9">
        <v>0.15</v>
      </c>
      <c r="AC9">
        <v>0.15</v>
      </c>
      <c r="AD9">
        <v>0.05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44855</v>
      </c>
      <c r="AO9">
        <v>0.007443265163537684</v>
      </c>
      <c r="AP9">
        <v>29.34797159430683</v>
      </c>
      <c r="AQ9">
        <v>8.649295505795031</v>
      </c>
      <c r="AR9">
        <v>0.00777236808278148</v>
      </c>
      <c r="AS9">
        <v>33.9305405473413</v>
      </c>
      <c r="AT9">
        <v>0.5555995037980076</v>
      </c>
      <c r="AU9">
        <v>24.56143822122015</v>
      </c>
      <c r="AV9">
        <v>1.694998451407998</v>
      </c>
      <c r="AW9">
        <v>1.848175647279841</v>
      </c>
      <c r="AX9">
        <v>184.6430171501082</v>
      </c>
      <c r="AY9">
        <v>0.3549239487000792</v>
      </c>
      <c r="AZ9">
        <v>0.6568952501955726</v>
      </c>
    </row>
    <row r="10" spans="1:52">
      <c r="A10" s="2">
        <v>44856</v>
      </c>
      <c r="B10">
        <v>1003.615804368618</v>
      </c>
      <c r="C10">
        <v>0.007296273938690145</v>
      </c>
      <c r="F10" s="2">
        <v>44892</v>
      </c>
      <c r="G10">
        <v>0.15</v>
      </c>
      <c r="H10">
        <v>0.01</v>
      </c>
      <c r="I10">
        <v>0.15</v>
      </c>
      <c r="J10">
        <v>0.05</v>
      </c>
      <c r="K10">
        <v>0.15</v>
      </c>
      <c r="L10">
        <v>0.15</v>
      </c>
      <c r="M10">
        <v>0.01</v>
      </c>
      <c r="N10">
        <v>0.15</v>
      </c>
      <c r="O10">
        <v>0.01</v>
      </c>
      <c r="P10">
        <v>0.15</v>
      </c>
      <c r="Q10">
        <v>0.01</v>
      </c>
      <c r="R10">
        <v>0.01</v>
      </c>
      <c r="W10" s="2">
        <v>44892</v>
      </c>
      <c r="X10">
        <v>0.15</v>
      </c>
      <c r="Y10">
        <v>0.01</v>
      </c>
      <c r="Z10">
        <v>0.15</v>
      </c>
      <c r="AA10">
        <v>0.05</v>
      </c>
      <c r="AB10">
        <v>0.15</v>
      </c>
      <c r="AC10">
        <v>0.15</v>
      </c>
      <c r="AD10">
        <v>0.01</v>
      </c>
      <c r="AE10">
        <v>0.15</v>
      </c>
      <c r="AF10">
        <v>0.01</v>
      </c>
      <c r="AG10">
        <v>0.15</v>
      </c>
      <c r="AH10">
        <v>0.01</v>
      </c>
      <c r="AI10">
        <v>0.01</v>
      </c>
      <c r="AN10" s="2">
        <v>44856</v>
      </c>
      <c r="AO10">
        <v>0.00744224518728256</v>
      </c>
      <c r="AP10">
        <v>28.76226740885753</v>
      </c>
      <c r="AQ10">
        <v>8.513755778126923</v>
      </c>
      <c r="AR10">
        <v>0.007720862230565308</v>
      </c>
      <c r="AS10">
        <v>34.42850750742403</v>
      </c>
      <c r="AT10">
        <v>0.5576573008787927</v>
      </c>
      <c r="AU10">
        <v>24.97760725207641</v>
      </c>
      <c r="AV10">
        <v>1.720347944761642</v>
      </c>
      <c r="AW10">
        <v>1.837292272219581</v>
      </c>
      <c r="AX10">
        <v>181.185689802589</v>
      </c>
      <c r="AY10">
        <v>0.3570759990889975</v>
      </c>
      <c r="AZ10">
        <v>0.6395712509853283</v>
      </c>
    </row>
    <row r="11" spans="1:52">
      <c r="A11" s="2">
        <v>44857</v>
      </c>
      <c r="B11">
        <v>1007.6886961329</v>
      </c>
      <c r="C11">
        <v>0.004058218041758099</v>
      </c>
      <c r="F11" s="2">
        <v>44899</v>
      </c>
      <c r="G11">
        <v>0.15</v>
      </c>
      <c r="H11">
        <v>0.01</v>
      </c>
      <c r="I11">
        <v>0.15</v>
      </c>
      <c r="J11">
        <v>0.12242</v>
      </c>
      <c r="K11">
        <v>0.15</v>
      </c>
      <c r="L11">
        <v>0.15</v>
      </c>
      <c r="M11">
        <v>0.01</v>
      </c>
      <c r="N11">
        <v>0.07758</v>
      </c>
      <c r="O11">
        <v>0.01</v>
      </c>
      <c r="P11">
        <v>0.15</v>
      </c>
      <c r="Q11">
        <v>0.01</v>
      </c>
      <c r="R11">
        <v>0.01</v>
      </c>
      <c r="W11" s="2">
        <v>44899</v>
      </c>
      <c r="X11">
        <v>0.15</v>
      </c>
      <c r="Y11">
        <v>0.01</v>
      </c>
      <c r="Z11">
        <v>0.15</v>
      </c>
      <c r="AA11">
        <v>0.12242</v>
      </c>
      <c r="AB11">
        <v>0.15</v>
      </c>
      <c r="AC11">
        <v>0.15</v>
      </c>
      <c r="AD11">
        <v>0.01</v>
      </c>
      <c r="AE11">
        <v>0.07758</v>
      </c>
      <c r="AF11">
        <v>0.01</v>
      </c>
      <c r="AG11">
        <v>0.15</v>
      </c>
      <c r="AH11">
        <v>0.01</v>
      </c>
      <c r="AI11">
        <v>0.01</v>
      </c>
      <c r="AN11" s="2">
        <v>44857</v>
      </c>
      <c r="AO11">
        <v>0.007869441266934349</v>
      </c>
      <c r="AP11">
        <v>28.67787932879986</v>
      </c>
      <c r="AQ11">
        <v>1.465581423697875</v>
      </c>
      <c r="AR11">
        <v>0.1046325913484857</v>
      </c>
      <c r="AS11">
        <v>34.46272591520565</v>
      </c>
      <c r="AT11">
        <v>0.5589457124537801</v>
      </c>
      <c r="AU11">
        <v>10.50762536355762</v>
      </c>
      <c r="AV11">
        <v>1.723157138946119</v>
      </c>
      <c r="AW11">
        <v>1.841066893377088</v>
      </c>
      <c r="AX11">
        <v>181.5821366211673</v>
      </c>
      <c r="AY11">
        <v>0.359722241944659</v>
      </c>
      <c r="AZ11">
        <v>0.6423560398511591</v>
      </c>
    </row>
    <row r="12" spans="1:52">
      <c r="A12" s="2">
        <v>44858</v>
      </c>
      <c r="B12">
        <v>1050.13464085964</v>
      </c>
      <c r="C12">
        <v>0.04212208084662472</v>
      </c>
      <c r="F12" s="2">
        <v>44906</v>
      </c>
      <c r="G12">
        <v>0.15</v>
      </c>
      <c r="H12">
        <v>0.03448</v>
      </c>
      <c r="I12">
        <v>0.15</v>
      </c>
      <c r="J12">
        <v>0.08918</v>
      </c>
      <c r="K12">
        <v>0.15</v>
      </c>
      <c r="L12">
        <v>0.15</v>
      </c>
      <c r="M12">
        <v>0.04295</v>
      </c>
      <c r="N12">
        <v>0.05339</v>
      </c>
      <c r="O12">
        <v>0.01</v>
      </c>
      <c r="P12">
        <v>0.15</v>
      </c>
      <c r="Q12">
        <v>0.01</v>
      </c>
      <c r="R12">
        <v>0.01</v>
      </c>
      <c r="W12" s="2">
        <v>44906</v>
      </c>
      <c r="X12">
        <v>0.15</v>
      </c>
      <c r="Y12">
        <v>0.03448</v>
      </c>
      <c r="Z12">
        <v>0.15</v>
      </c>
      <c r="AA12">
        <v>0.08918</v>
      </c>
      <c r="AB12">
        <v>0.15</v>
      </c>
      <c r="AC12">
        <v>0.15</v>
      </c>
      <c r="AD12">
        <v>0.04295</v>
      </c>
      <c r="AE12">
        <v>0.05339</v>
      </c>
      <c r="AF12">
        <v>0.01</v>
      </c>
      <c r="AG12">
        <v>0.15</v>
      </c>
      <c r="AH12">
        <v>0.01</v>
      </c>
      <c r="AI12">
        <v>0.01</v>
      </c>
      <c r="AN12" s="2">
        <v>44858</v>
      </c>
      <c r="AO12">
        <v>0.008050952032977631</v>
      </c>
      <c r="AP12">
        <v>29.02563752194258</v>
      </c>
      <c r="AQ12">
        <v>1.486731571310599</v>
      </c>
      <c r="AR12">
        <v>0.1050781154982683</v>
      </c>
      <c r="AS12">
        <v>35.20778167211771</v>
      </c>
      <c r="AT12">
        <v>0.5706863188651337</v>
      </c>
      <c r="AU12">
        <v>10.61623183297719</v>
      </c>
      <c r="AV12">
        <v>1.763134994685919</v>
      </c>
      <c r="AW12">
        <v>1.77318059628301</v>
      </c>
      <c r="AX12">
        <v>175.2526410472058</v>
      </c>
      <c r="AY12">
        <v>0.3589703144854787</v>
      </c>
      <c r="AZ12">
        <v>0.6436409260324751</v>
      </c>
    </row>
    <row r="13" spans="1:52">
      <c r="A13" s="2">
        <v>44859</v>
      </c>
      <c r="B13">
        <v>1032.513744523964</v>
      </c>
      <c r="C13">
        <v>-0.01677965438912754</v>
      </c>
      <c r="F13" s="2">
        <v>44913</v>
      </c>
      <c r="G13">
        <v>0.15</v>
      </c>
      <c r="H13">
        <v>0.01</v>
      </c>
      <c r="I13">
        <v>0.15</v>
      </c>
      <c r="J13">
        <v>0.05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44913</v>
      </c>
      <c r="X13">
        <v>0.15</v>
      </c>
      <c r="Y13">
        <v>0.01</v>
      </c>
      <c r="Z13">
        <v>0.15</v>
      </c>
      <c r="AA13">
        <v>0.05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44859</v>
      </c>
      <c r="AO13">
        <v>0.008007516495452118</v>
      </c>
      <c r="AP13">
        <v>28.84983247694716</v>
      </c>
      <c r="AQ13">
        <v>1.49268877852471</v>
      </c>
      <c r="AR13">
        <v>0.104798506359694</v>
      </c>
      <c r="AS13">
        <v>35.22463850556625</v>
      </c>
      <c r="AT13">
        <v>0.5657594559199944</v>
      </c>
      <c r="AU13">
        <v>10.682207702512</v>
      </c>
      <c r="AV13">
        <v>1.745242764311226</v>
      </c>
      <c r="AW13">
        <v>1.822067860959427</v>
      </c>
      <c r="AX13">
        <v>172.9244233091586</v>
      </c>
      <c r="AY13">
        <v>0.3646624147688361</v>
      </c>
      <c r="AZ13">
        <v>0.6554662191542671</v>
      </c>
    </row>
    <row r="14" spans="1:52">
      <c r="A14" s="2">
        <v>44860</v>
      </c>
      <c r="B14">
        <v>1067.283641754019</v>
      </c>
      <c r="C14">
        <v>0.03367499698135723</v>
      </c>
      <c r="F14" s="2">
        <v>44920</v>
      </c>
      <c r="G14">
        <v>0.15</v>
      </c>
      <c r="H14">
        <v>0.01</v>
      </c>
      <c r="I14">
        <v>0.15</v>
      </c>
      <c r="J14">
        <v>0.06048</v>
      </c>
      <c r="K14">
        <v>0.15</v>
      </c>
      <c r="L14">
        <v>0.15</v>
      </c>
      <c r="M14">
        <v>0.13952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44920</v>
      </c>
      <c r="X14">
        <v>0.15</v>
      </c>
      <c r="Y14">
        <v>0.01</v>
      </c>
      <c r="Z14">
        <v>0.15</v>
      </c>
      <c r="AA14">
        <v>0.06048</v>
      </c>
      <c r="AB14">
        <v>0.15</v>
      </c>
      <c r="AC14">
        <v>0.15</v>
      </c>
      <c r="AD14">
        <v>0.13952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44860</v>
      </c>
      <c r="AO14">
        <v>0.007966800497627656</v>
      </c>
      <c r="AP14">
        <v>26.4875154416698</v>
      </c>
      <c r="AQ14">
        <v>1.509294272934193</v>
      </c>
      <c r="AR14">
        <v>0.09967368988220844</v>
      </c>
      <c r="AS14">
        <v>35.96450437131656</v>
      </c>
      <c r="AT14">
        <v>0.5609930543605092</v>
      </c>
      <c r="AU14">
        <v>10.31782854658182</v>
      </c>
      <c r="AV14">
        <v>1.655512552366633</v>
      </c>
      <c r="AW14">
        <v>1.945294131229335</v>
      </c>
      <c r="AX14">
        <v>174.119880642195</v>
      </c>
      <c r="AY14">
        <v>0.3452098838350897</v>
      </c>
      <c r="AZ14">
        <v>0.6406858694432598</v>
      </c>
    </row>
    <row r="15" spans="1:52">
      <c r="A15" s="2">
        <v>44861</v>
      </c>
      <c r="B15">
        <v>1097.481188261983</v>
      </c>
      <c r="C15">
        <v>0.02829383429725985</v>
      </c>
      <c r="F15" s="2">
        <v>44927</v>
      </c>
      <c r="G15">
        <v>0.15</v>
      </c>
      <c r="H15">
        <v>0.01</v>
      </c>
      <c r="I15">
        <v>0.15</v>
      </c>
      <c r="J15">
        <v>0.15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0.05</v>
      </c>
      <c r="Q15">
        <v>0.01</v>
      </c>
      <c r="R15">
        <v>0.01</v>
      </c>
      <c r="W15" s="2">
        <v>44927</v>
      </c>
      <c r="X15">
        <v>0.15</v>
      </c>
      <c r="Y15">
        <v>0.01</v>
      </c>
      <c r="Z15">
        <v>0.15</v>
      </c>
      <c r="AA15">
        <v>0.15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0.05</v>
      </c>
      <c r="AH15">
        <v>0.01</v>
      </c>
      <c r="AI15">
        <v>0.01</v>
      </c>
      <c r="AN15" s="2">
        <v>44861</v>
      </c>
      <c r="AO15">
        <v>0.007915657750279132</v>
      </c>
      <c r="AP15">
        <v>27.20920904046178</v>
      </c>
      <c r="AQ15">
        <v>1.532607636213704</v>
      </c>
      <c r="AR15">
        <v>0.09532051103856688</v>
      </c>
      <c r="AS15">
        <v>36.42781891656736</v>
      </c>
      <c r="AT15">
        <v>0.5664925935200585</v>
      </c>
      <c r="AU15">
        <v>10.3808436241915</v>
      </c>
      <c r="AV15">
        <v>1.696465879256945</v>
      </c>
      <c r="AW15">
        <v>1.968702858270257</v>
      </c>
      <c r="AX15">
        <v>175.2780366633814</v>
      </c>
      <c r="AY15">
        <v>0.3506394377799077</v>
      </c>
      <c r="AZ15">
        <v>0.6446654541304925</v>
      </c>
    </row>
    <row r="16" spans="1:52">
      <c r="A16" s="2">
        <v>44862</v>
      </c>
      <c r="B16">
        <v>1073.46407858079</v>
      </c>
      <c r="C16">
        <v>-0.02188384633656248</v>
      </c>
      <c r="F16" s="2">
        <v>44934</v>
      </c>
      <c r="G16">
        <v>0.15</v>
      </c>
      <c r="H16">
        <v>0.01</v>
      </c>
      <c r="I16">
        <v>0.10488</v>
      </c>
      <c r="J16">
        <v>0.09512</v>
      </c>
      <c r="K16">
        <v>0.15</v>
      </c>
      <c r="L16">
        <v>0.15</v>
      </c>
      <c r="M16">
        <v>0.15</v>
      </c>
      <c r="N16">
        <v>0.01</v>
      </c>
      <c r="O16">
        <v>0.01</v>
      </c>
      <c r="P16">
        <v>0.15</v>
      </c>
      <c r="Q16">
        <v>0.01</v>
      </c>
      <c r="R16">
        <v>0.01</v>
      </c>
      <c r="W16" s="2">
        <v>44934</v>
      </c>
      <c r="X16">
        <v>0.15</v>
      </c>
      <c r="Y16">
        <v>0.01</v>
      </c>
      <c r="Z16">
        <v>0.10488</v>
      </c>
      <c r="AA16">
        <v>0.09512</v>
      </c>
      <c r="AB16">
        <v>0.15</v>
      </c>
      <c r="AC16">
        <v>0.15</v>
      </c>
      <c r="AD16">
        <v>0.15</v>
      </c>
      <c r="AE16">
        <v>0.01</v>
      </c>
      <c r="AF16">
        <v>0.01</v>
      </c>
      <c r="AG16">
        <v>0.15</v>
      </c>
      <c r="AH16">
        <v>0.01</v>
      </c>
      <c r="AI16">
        <v>0.01</v>
      </c>
      <c r="AN16" s="2">
        <v>44862</v>
      </c>
      <c r="AO16">
        <v>0.007939754502631397</v>
      </c>
      <c r="AP16">
        <v>27.59676548962627</v>
      </c>
      <c r="AQ16">
        <v>1.553495306952066</v>
      </c>
      <c r="AR16">
        <v>0.09671065128868771</v>
      </c>
      <c r="AS16">
        <v>36.22259160410358</v>
      </c>
      <c r="AT16">
        <v>0.5613423160004125</v>
      </c>
      <c r="AU16">
        <v>9.975694592007324</v>
      </c>
      <c r="AV16">
        <v>1.693231786992091</v>
      </c>
      <c r="AW16">
        <v>1.97178187386881</v>
      </c>
      <c r="AX16">
        <v>177.9857493934298</v>
      </c>
      <c r="AY16">
        <v>0.3501133506169737</v>
      </c>
      <c r="AZ16">
        <v>0.6339235928123766</v>
      </c>
    </row>
    <row r="17" spans="1:52">
      <c r="A17" s="2">
        <v>44863</v>
      </c>
      <c r="B17">
        <v>1104.837336732346</v>
      </c>
      <c r="C17">
        <v>0.0292261835095915</v>
      </c>
      <c r="F17" s="2">
        <v>44941</v>
      </c>
      <c r="G17">
        <v>0.15</v>
      </c>
      <c r="H17">
        <v>0.01</v>
      </c>
      <c r="I17">
        <v>0.01</v>
      </c>
      <c r="J17">
        <v>0.15</v>
      </c>
      <c r="K17">
        <v>0.15</v>
      </c>
      <c r="L17">
        <v>0.15</v>
      </c>
      <c r="M17">
        <v>0.15</v>
      </c>
      <c r="N17">
        <v>0.05</v>
      </c>
      <c r="O17">
        <v>0.01</v>
      </c>
      <c r="P17">
        <v>0.15</v>
      </c>
      <c r="Q17">
        <v>0.01</v>
      </c>
      <c r="R17">
        <v>0.01</v>
      </c>
      <c r="W17" s="2">
        <v>44941</v>
      </c>
      <c r="X17">
        <v>0.15</v>
      </c>
      <c r="Y17">
        <v>0.01</v>
      </c>
      <c r="Z17">
        <v>0.01</v>
      </c>
      <c r="AA17">
        <v>0.15</v>
      </c>
      <c r="AB17">
        <v>0.15</v>
      </c>
      <c r="AC17">
        <v>0.15</v>
      </c>
      <c r="AD17">
        <v>0.15</v>
      </c>
      <c r="AE17">
        <v>0.05</v>
      </c>
      <c r="AF17">
        <v>0.01</v>
      </c>
      <c r="AG17">
        <v>0.15</v>
      </c>
      <c r="AH17">
        <v>0.01</v>
      </c>
      <c r="AI17">
        <v>0.01</v>
      </c>
      <c r="AN17" s="2">
        <v>44863</v>
      </c>
      <c r="AO17">
        <v>0.008043130615667506</v>
      </c>
      <c r="AP17">
        <v>27.31289538394384</v>
      </c>
      <c r="AQ17">
        <v>1.55224631721453</v>
      </c>
      <c r="AR17">
        <v>0.09690249972663435</v>
      </c>
      <c r="AS17">
        <v>36.48309597106181</v>
      </c>
      <c r="AT17">
        <v>0.5561546969866299</v>
      </c>
      <c r="AU17">
        <v>10.22078059865841</v>
      </c>
      <c r="AV17">
        <v>1.693614545426433</v>
      </c>
      <c r="AW17">
        <v>1.966268975082997</v>
      </c>
      <c r="AX17">
        <v>175.6941905799544</v>
      </c>
      <c r="AY17">
        <v>0.343695244247392</v>
      </c>
      <c r="AZ17">
        <v>0.6024838854661962</v>
      </c>
    </row>
    <row r="18" spans="1:52">
      <c r="A18" s="2">
        <v>44864</v>
      </c>
      <c r="B18">
        <v>1122.499948817891</v>
      </c>
      <c r="C18">
        <v>0.01598661766607501</v>
      </c>
      <c r="F18" s="2">
        <v>44948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0.15</v>
      </c>
      <c r="N18">
        <v>0.05</v>
      </c>
      <c r="O18">
        <v>0.15</v>
      </c>
      <c r="P18">
        <v>0.15</v>
      </c>
      <c r="Q18">
        <v>0.01</v>
      </c>
      <c r="R18">
        <v>0.01</v>
      </c>
      <c r="W18" s="2">
        <v>44948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0.15</v>
      </c>
      <c r="AE18">
        <v>0.05</v>
      </c>
      <c r="AF18">
        <v>0.15</v>
      </c>
      <c r="AG18">
        <v>0.15</v>
      </c>
      <c r="AH18">
        <v>0.01</v>
      </c>
      <c r="AI18">
        <v>0.01</v>
      </c>
      <c r="AN18" s="2">
        <v>44864</v>
      </c>
      <c r="AO18">
        <v>0.0005395622710677514</v>
      </c>
      <c r="AP18">
        <v>26.81468646004383</v>
      </c>
      <c r="AQ18">
        <v>7.3997493280758</v>
      </c>
      <c r="AR18">
        <v>0.104006124902958</v>
      </c>
      <c r="AS18">
        <v>36.39000941790445</v>
      </c>
      <c r="AT18">
        <v>0.5544788448397443</v>
      </c>
      <c r="AU18">
        <v>23.87085788742465</v>
      </c>
      <c r="AV18">
        <v>1.69456271339649</v>
      </c>
      <c r="AW18">
        <v>1.976062772484014</v>
      </c>
      <c r="AX18">
        <v>180.3524804035828</v>
      </c>
      <c r="AY18">
        <v>0.3418737807709982</v>
      </c>
      <c r="AZ18">
        <v>0.6140009560556329</v>
      </c>
    </row>
    <row r="19" spans="1:52">
      <c r="A19" s="2">
        <v>44865</v>
      </c>
      <c r="B19">
        <v>1118.33215139552</v>
      </c>
      <c r="C19">
        <v>-0.003712960011054034</v>
      </c>
      <c r="F19" s="2">
        <v>44955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0.06691</v>
      </c>
      <c r="O19">
        <v>0.13309</v>
      </c>
      <c r="P19">
        <v>0.15</v>
      </c>
      <c r="Q19">
        <v>0.01</v>
      </c>
      <c r="R19">
        <v>0.15</v>
      </c>
      <c r="W19" s="2">
        <v>44955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0.06691</v>
      </c>
      <c r="AF19">
        <v>0.13309</v>
      </c>
      <c r="AG19">
        <v>0.15</v>
      </c>
      <c r="AH19">
        <v>0.01</v>
      </c>
      <c r="AI19">
        <v>0.15</v>
      </c>
      <c r="AN19" s="2">
        <v>44865</v>
      </c>
      <c r="AO19">
        <v>0.0005424398513006077</v>
      </c>
      <c r="AP19">
        <v>27.59301130285342</v>
      </c>
      <c r="AQ19">
        <v>7.187090711983114</v>
      </c>
      <c r="AR19">
        <v>0.105535520171547</v>
      </c>
      <c r="AS19">
        <v>35.5654691032704</v>
      </c>
      <c r="AT19">
        <v>0.5355330737221926</v>
      </c>
      <c r="AU19">
        <v>24.28623761599233</v>
      </c>
      <c r="AV19">
        <v>1.684358703985143</v>
      </c>
      <c r="AW19">
        <v>2.001491421937934</v>
      </c>
      <c r="AX19">
        <v>184.7725148383053</v>
      </c>
      <c r="AY19">
        <v>0.3404977848844498</v>
      </c>
      <c r="AZ19">
        <v>0.6136553477189534</v>
      </c>
    </row>
    <row r="20" spans="1:52">
      <c r="A20" s="2">
        <v>44866</v>
      </c>
      <c r="B20">
        <v>1126.851506416261</v>
      </c>
      <c r="C20">
        <v>0.007617911199378158</v>
      </c>
      <c r="F20" s="2">
        <v>44962</v>
      </c>
      <c r="G20">
        <v>0.15</v>
      </c>
      <c r="H20">
        <v>0.01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0.05</v>
      </c>
      <c r="P20">
        <v>0.15</v>
      </c>
      <c r="Q20">
        <v>0.01</v>
      </c>
      <c r="R20">
        <v>0.15</v>
      </c>
      <c r="W20" s="2">
        <v>44962</v>
      </c>
      <c r="X20">
        <v>0.15</v>
      </c>
      <c r="Y20">
        <v>0.01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0.05</v>
      </c>
      <c r="AG20">
        <v>0.15</v>
      </c>
      <c r="AH20">
        <v>0.01</v>
      </c>
      <c r="AI20">
        <v>0.15</v>
      </c>
      <c r="AN20" s="2">
        <v>44866</v>
      </c>
      <c r="AO20">
        <v>0.0005499288982768241</v>
      </c>
      <c r="AP20">
        <v>27.74535293072492</v>
      </c>
      <c r="AQ20">
        <v>7.178704343398862</v>
      </c>
      <c r="AR20">
        <v>0.1075784811451399</v>
      </c>
      <c r="AS20">
        <v>35.59416280197921</v>
      </c>
      <c r="AT20">
        <v>0.5166663843840558</v>
      </c>
      <c r="AU20">
        <v>24.30369578564803</v>
      </c>
      <c r="AV20">
        <v>1.699152034104042</v>
      </c>
      <c r="AW20">
        <v>2.014007214872356</v>
      </c>
      <c r="AX20">
        <v>187.0763933352636</v>
      </c>
      <c r="AY20">
        <v>0.3452064189057892</v>
      </c>
      <c r="AZ20">
        <v>0.5823671278927556</v>
      </c>
    </row>
    <row r="21" spans="1:52">
      <c r="A21" s="2">
        <v>44867</v>
      </c>
      <c r="B21">
        <v>1119.815207351028</v>
      </c>
      <c r="C21">
        <v>-0.006244211437947844</v>
      </c>
      <c r="F21" s="2">
        <v>44969</v>
      </c>
      <c r="G21">
        <v>0.15</v>
      </c>
      <c r="H21">
        <v>0.01</v>
      </c>
      <c r="I21">
        <v>0.01</v>
      </c>
      <c r="J21">
        <v>0.15</v>
      </c>
      <c r="K21">
        <v>0.09164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0.10836</v>
      </c>
      <c r="W21" s="2">
        <v>44969</v>
      </c>
      <c r="X21">
        <v>0.15</v>
      </c>
      <c r="Y21">
        <v>0.01</v>
      </c>
      <c r="Z21">
        <v>0.01</v>
      </c>
      <c r="AA21">
        <v>0.15</v>
      </c>
      <c r="AB21">
        <v>0.09164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0.10836</v>
      </c>
      <c r="AN21" s="2">
        <v>44867</v>
      </c>
      <c r="AO21">
        <v>0.000546678889392655</v>
      </c>
      <c r="AP21">
        <v>27.91398338001885</v>
      </c>
      <c r="AQ21">
        <v>7.294696165280633</v>
      </c>
      <c r="AR21">
        <v>0.1062943515202271</v>
      </c>
      <c r="AS21">
        <v>36.49296313749369</v>
      </c>
      <c r="AT21">
        <v>0.5171645179507544</v>
      </c>
      <c r="AU21">
        <v>23.5439162521557</v>
      </c>
      <c r="AV21">
        <v>1.729987155014322</v>
      </c>
      <c r="AW21">
        <v>1.990228653739102</v>
      </c>
      <c r="AX21">
        <v>191.5346599750496</v>
      </c>
      <c r="AY21">
        <v>0.3470607113652766</v>
      </c>
      <c r="AZ21">
        <v>0.5994492978793505</v>
      </c>
    </row>
    <row r="22" spans="1:52">
      <c r="A22" s="2">
        <v>44868</v>
      </c>
      <c r="B22">
        <v>1094.499568130262</v>
      </c>
      <c r="C22">
        <v>-0.02260697930746192</v>
      </c>
      <c r="F22" s="2">
        <v>44976</v>
      </c>
      <c r="G22">
        <v>0.15</v>
      </c>
      <c r="H22">
        <v>0.15</v>
      </c>
      <c r="I22">
        <v>0.01</v>
      </c>
      <c r="J22">
        <v>0.15</v>
      </c>
      <c r="K22">
        <v>0.01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0.05</v>
      </c>
      <c r="W22" s="2">
        <v>44976</v>
      </c>
      <c r="X22">
        <v>0.15</v>
      </c>
      <c r="Y22">
        <v>0.15</v>
      </c>
      <c r="Z22">
        <v>0.01</v>
      </c>
      <c r="AA22">
        <v>0.15</v>
      </c>
      <c r="AB22">
        <v>0.01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0.05</v>
      </c>
      <c r="AN22" s="2">
        <v>44868</v>
      </c>
      <c r="AO22">
        <v>0.0005432222109080166</v>
      </c>
      <c r="AP22">
        <v>28.38913002128648</v>
      </c>
      <c r="AQ22">
        <v>7.370399662696148</v>
      </c>
      <c r="AR22">
        <v>0.108039861084775</v>
      </c>
      <c r="AS22">
        <v>36.17343164435295</v>
      </c>
      <c r="AT22">
        <v>0.512865893884121</v>
      </c>
      <c r="AU22">
        <v>23.1561474115086</v>
      </c>
      <c r="AV22">
        <v>1.75457684297272</v>
      </c>
      <c r="AW22">
        <v>2.043095670207121</v>
      </c>
      <c r="AX22">
        <v>188.7530743202361</v>
      </c>
      <c r="AY22">
        <v>0.3555671943607256</v>
      </c>
      <c r="AZ22">
        <v>0.61175938664095</v>
      </c>
    </row>
    <row r="23" spans="1:52">
      <c r="A23" s="2">
        <v>44869</v>
      </c>
      <c r="B23">
        <v>1124.232850898452</v>
      </c>
      <c r="C23">
        <v>0.02716609821873583</v>
      </c>
      <c r="F23" s="2">
        <v>44983</v>
      </c>
      <c r="G23">
        <v>0.15</v>
      </c>
      <c r="H23">
        <v>0.01</v>
      </c>
      <c r="I23">
        <v>0.15</v>
      </c>
      <c r="J23">
        <v>0.15</v>
      </c>
      <c r="K23">
        <v>0.05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44983</v>
      </c>
      <c r="X23">
        <v>0.15</v>
      </c>
      <c r="Y23">
        <v>0.01</v>
      </c>
      <c r="Z23">
        <v>0.15</v>
      </c>
      <c r="AA23">
        <v>0.15</v>
      </c>
      <c r="AB23">
        <v>0.05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44869</v>
      </c>
      <c r="AO23">
        <v>0.0005566029618036451</v>
      </c>
      <c r="AP23">
        <v>28.88905481811736</v>
      </c>
      <c r="AQ23">
        <v>7.300460251041882</v>
      </c>
      <c r="AR23">
        <v>0.1102335748425336</v>
      </c>
      <c r="AS23">
        <v>36.50229178175855</v>
      </c>
      <c r="AT23">
        <v>0.5123172700815395</v>
      </c>
      <c r="AU23">
        <v>24.3278971138091</v>
      </c>
      <c r="AV23">
        <v>1.750033407150559</v>
      </c>
      <c r="AW23">
        <v>2.016221746264783</v>
      </c>
      <c r="AX23">
        <v>177.4382597683016</v>
      </c>
      <c r="AY23">
        <v>0.3649858893838006</v>
      </c>
      <c r="AZ23">
        <v>0.6239557626348202</v>
      </c>
    </row>
    <row r="24" spans="1:52">
      <c r="A24" s="2">
        <v>44870</v>
      </c>
      <c r="B24">
        <v>1248.527168280788</v>
      </c>
      <c r="C24">
        <v>0.1105592291516866</v>
      </c>
      <c r="F24" s="2">
        <v>44990</v>
      </c>
      <c r="G24">
        <v>0.15</v>
      </c>
      <c r="H24">
        <v>0.06644</v>
      </c>
      <c r="I24">
        <v>0.01</v>
      </c>
      <c r="J24">
        <v>0.15</v>
      </c>
      <c r="K24">
        <v>0.13356</v>
      </c>
      <c r="L24">
        <v>0.15</v>
      </c>
      <c r="M24">
        <v>0.01</v>
      </c>
      <c r="N24">
        <v>0.15</v>
      </c>
      <c r="O24">
        <v>0.01</v>
      </c>
      <c r="P24">
        <v>0.15</v>
      </c>
      <c r="Q24">
        <v>0.01</v>
      </c>
      <c r="R24">
        <v>0.01</v>
      </c>
      <c r="W24" s="2">
        <v>44990</v>
      </c>
      <c r="X24">
        <v>0.15</v>
      </c>
      <c r="Y24">
        <v>0.06644</v>
      </c>
      <c r="Z24">
        <v>0.01</v>
      </c>
      <c r="AA24">
        <v>0.15</v>
      </c>
      <c r="AB24">
        <v>0.13356</v>
      </c>
      <c r="AC24">
        <v>0.15</v>
      </c>
      <c r="AD24">
        <v>0.01</v>
      </c>
      <c r="AE24">
        <v>0.15</v>
      </c>
      <c r="AF24">
        <v>0.01</v>
      </c>
      <c r="AG24">
        <v>0.15</v>
      </c>
      <c r="AH24">
        <v>0.01</v>
      </c>
      <c r="AI24">
        <v>0.01</v>
      </c>
      <c r="AN24" s="2">
        <v>44870</v>
      </c>
      <c r="AO24">
        <v>0.0005901180293358155</v>
      </c>
      <c r="AP24">
        <v>29.62504994161123</v>
      </c>
      <c r="AQ24">
        <v>7.134530652924092</v>
      </c>
      <c r="AR24">
        <v>0.1138636843386809</v>
      </c>
      <c r="AS24">
        <v>37.98885548723712</v>
      </c>
      <c r="AT24">
        <v>0.5294714460806296</v>
      </c>
      <c r="AU24">
        <v>24.88678088644792</v>
      </c>
      <c r="AV24">
        <v>1.765117294634653</v>
      </c>
      <c r="AW24">
        <v>1.981186446028728</v>
      </c>
      <c r="AX24">
        <v>160.1239228722533</v>
      </c>
      <c r="AY24">
        <v>0.3695706934588403</v>
      </c>
      <c r="AZ24">
        <v>0.6450520521013956</v>
      </c>
    </row>
    <row r="25" spans="1:52">
      <c r="A25" s="2">
        <v>44871</v>
      </c>
      <c r="B25">
        <v>1249.890261289091</v>
      </c>
      <c r="C25">
        <v>0.001091760790580043</v>
      </c>
      <c r="F25" s="2">
        <v>44997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0.09175999999999999</v>
      </c>
      <c r="Q25">
        <v>0.12324</v>
      </c>
      <c r="R25">
        <v>0.135</v>
      </c>
      <c r="W25" s="2">
        <v>44997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0.09175999999999999</v>
      </c>
      <c r="AH25">
        <v>0.12324</v>
      </c>
      <c r="AI25">
        <v>0.135</v>
      </c>
      <c r="AN25" s="2">
        <v>44871</v>
      </c>
      <c r="AO25">
        <v>0.0005872586412512332</v>
      </c>
      <c r="AP25">
        <v>29.28332196288353</v>
      </c>
      <c r="AQ25">
        <v>21.62913397230164</v>
      </c>
      <c r="AR25">
        <v>0.1152078687983325</v>
      </c>
      <c r="AS25">
        <v>38.86459232690579</v>
      </c>
      <c r="AT25">
        <v>0.5372214701011488</v>
      </c>
      <c r="AU25">
        <v>22.71968896960087</v>
      </c>
      <c r="AV25">
        <v>1.780379864987696</v>
      </c>
      <c r="AW25">
        <v>0.7860950647901781</v>
      </c>
      <c r="AX25">
        <v>158.7924903931642</v>
      </c>
      <c r="AY25">
        <v>0.3399020679514409</v>
      </c>
      <c r="AZ25">
        <v>0.63718170669025</v>
      </c>
    </row>
    <row r="26" spans="1:52">
      <c r="A26" s="2">
        <v>44872</v>
      </c>
      <c r="B26">
        <v>1198.367643193585</v>
      </c>
      <c r="C26">
        <v>-0.04122171337055458</v>
      </c>
      <c r="F26" s="2">
        <v>45004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0.15</v>
      </c>
      <c r="P26">
        <v>0.15</v>
      </c>
      <c r="Q26">
        <v>0.15</v>
      </c>
      <c r="R26">
        <v>0.05</v>
      </c>
      <c r="W26" s="2">
        <v>45004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0.15</v>
      </c>
      <c r="AG26">
        <v>0.15</v>
      </c>
      <c r="AH26">
        <v>0.15</v>
      </c>
      <c r="AI26">
        <v>0.05</v>
      </c>
      <c r="AN26" s="2">
        <v>44872</v>
      </c>
      <c r="AO26">
        <v>0.0005721004972153662</v>
      </c>
      <c r="AP26">
        <v>29.65743837066892</v>
      </c>
      <c r="AQ26">
        <v>22.11559578462779</v>
      </c>
      <c r="AR26">
        <v>0.1141320898233955</v>
      </c>
      <c r="AS26">
        <v>37.38307262742106</v>
      </c>
      <c r="AT26">
        <v>0.5257545780529029</v>
      </c>
      <c r="AU26">
        <v>23.54987996380279</v>
      </c>
      <c r="AV26">
        <v>1.756217531506211</v>
      </c>
      <c r="AW26">
        <v>0.8333602629585845</v>
      </c>
      <c r="AX26">
        <v>157.1936744593363</v>
      </c>
      <c r="AY26">
        <v>0.36630142305586</v>
      </c>
      <c r="AZ26">
        <v>0.6542564432287626</v>
      </c>
    </row>
    <row r="27" spans="1:52">
      <c r="A27" s="2">
        <v>44873</v>
      </c>
      <c r="B27">
        <v>1222.37793497597</v>
      </c>
      <c r="C27">
        <v>0.02003583117314434</v>
      </c>
      <c r="F27" s="2">
        <v>45011</v>
      </c>
      <c r="G27">
        <v>0.15</v>
      </c>
      <c r="H27">
        <v>0.01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0.05</v>
      </c>
      <c r="P27">
        <v>0.15</v>
      </c>
      <c r="Q27">
        <v>0.15</v>
      </c>
      <c r="R27">
        <v>0.15</v>
      </c>
      <c r="W27" s="2">
        <v>45011</v>
      </c>
      <c r="X27">
        <v>0.15</v>
      </c>
      <c r="Y27">
        <v>0.01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0.05</v>
      </c>
      <c r="AG27">
        <v>0.15</v>
      </c>
      <c r="AH27">
        <v>0.15</v>
      </c>
      <c r="AI27">
        <v>0.15</v>
      </c>
      <c r="AN27" s="2">
        <v>44873</v>
      </c>
      <c r="AO27">
        <v>0.000594294219330513</v>
      </c>
      <c r="AP27">
        <v>30.2914290744349</v>
      </c>
      <c r="AQ27">
        <v>20.68638676057282</v>
      </c>
      <c r="AR27">
        <v>0.1169766655500781</v>
      </c>
      <c r="AS27">
        <v>38.54720680823769</v>
      </c>
      <c r="AT27">
        <v>0.5448082660489292</v>
      </c>
      <c r="AU27">
        <v>24.33551981515353</v>
      </c>
      <c r="AV27">
        <v>1.7165399763157</v>
      </c>
      <c r="AW27">
        <v>0.846293165554565</v>
      </c>
      <c r="AX27">
        <v>147.2352236201483</v>
      </c>
      <c r="AY27">
        <v>0.4142653054630147</v>
      </c>
      <c r="AZ27">
        <v>0.677692128019582</v>
      </c>
    </row>
    <row r="28" spans="1:52">
      <c r="A28" s="2">
        <v>44874</v>
      </c>
      <c r="B28">
        <v>1084.187092858067</v>
      </c>
      <c r="C28">
        <v>-0.1130508316322156</v>
      </c>
      <c r="F28" s="2">
        <v>45018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0.01</v>
      </c>
      <c r="P28">
        <v>0.05</v>
      </c>
      <c r="Q28">
        <v>0.15</v>
      </c>
      <c r="R28">
        <v>0.15</v>
      </c>
      <c r="W28" s="2">
        <v>45018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0.01</v>
      </c>
      <c r="AG28">
        <v>0.05</v>
      </c>
      <c r="AH28">
        <v>0.15</v>
      </c>
      <c r="AI28">
        <v>0.15</v>
      </c>
      <c r="AN28" s="2">
        <v>44874</v>
      </c>
      <c r="AO28">
        <v>0.0005853835002918806</v>
      </c>
      <c r="AP28">
        <v>29.11745785441749</v>
      </c>
      <c r="AQ28">
        <v>21.1420052308912</v>
      </c>
      <c r="AR28">
        <v>0.1221053168905421</v>
      </c>
      <c r="AS28">
        <v>35.88282136198869</v>
      </c>
      <c r="AT28">
        <v>0.4976370072054576</v>
      </c>
      <c r="AU28">
        <v>24.93647509454632</v>
      </c>
      <c r="AV28">
        <v>1.718404621982032</v>
      </c>
      <c r="AW28">
        <v>0.9097077106809801</v>
      </c>
      <c r="AX28">
        <v>155.6945153854321</v>
      </c>
      <c r="AY28">
        <v>0.4513026425631577</v>
      </c>
      <c r="AZ28">
        <v>0.6788086630742566</v>
      </c>
    </row>
    <row r="29" spans="1:52">
      <c r="A29" s="2">
        <v>44875</v>
      </c>
      <c r="B29">
        <v>873.2009394776114</v>
      </c>
      <c r="C29">
        <v>-0.1946030853625702</v>
      </c>
      <c r="F29" s="2">
        <v>45025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0.10447</v>
      </c>
      <c r="P29">
        <v>0.0389</v>
      </c>
      <c r="Q29">
        <v>0.15</v>
      </c>
      <c r="R29">
        <v>0.06662999999999999</v>
      </c>
      <c r="W29" s="2">
        <v>45025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0.10447</v>
      </c>
      <c r="AG29">
        <v>0.0389</v>
      </c>
      <c r="AH29">
        <v>0.15</v>
      </c>
      <c r="AI29">
        <v>0.06662999999999999</v>
      </c>
      <c r="AN29" s="2">
        <v>44875</v>
      </c>
      <c r="AO29">
        <v>0.0005541215883444779</v>
      </c>
      <c r="AP29">
        <v>27.6732643404861</v>
      </c>
      <c r="AQ29">
        <v>21.14081074037827</v>
      </c>
      <c r="AR29">
        <v>0.1198355859663509</v>
      </c>
      <c r="AS29">
        <v>34.61768149621189</v>
      </c>
      <c r="AT29">
        <v>0.4953273069547858</v>
      </c>
      <c r="AU29">
        <v>25.11728369785113</v>
      </c>
      <c r="AV29">
        <v>1.619779350589614</v>
      </c>
      <c r="AW29">
        <v>0.9138104035865369</v>
      </c>
      <c r="AX29">
        <v>163.0878918889094</v>
      </c>
      <c r="AY29">
        <v>0.6277682296371839</v>
      </c>
      <c r="AZ29">
        <v>0.6813332057501137</v>
      </c>
    </row>
    <row r="30" spans="1:52">
      <c r="A30" s="2">
        <v>44876</v>
      </c>
      <c r="B30">
        <v>1046.600830969096</v>
      </c>
      <c r="C30">
        <v>0.1985795979505254</v>
      </c>
      <c r="F30" s="2">
        <v>45032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0.06683</v>
      </c>
      <c r="P30">
        <v>0.02116</v>
      </c>
      <c r="Q30">
        <v>0.15</v>
      </c>
      <c r="R30">
        <v>0.12201</v>
      </c>
      <c r="W30" s="2">
        <v>45032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0.06683</v>
      </c>
      <c r="AG30">
        <v>0.02116</v>
      </c>
      <c r="AH30">
        <v>0.15</v>
      </c>
      <c r="AI30">
        <v>0.12201</v>
      </c>
      <c r="AN30" s="2">
        <v>44876</v>
      </c>
      <c r="AO30">
        <v>0.0005966406715622384</v>
      </c>
      <c r="AP30">
        <v>28.4619476066702</v>
      </c>
      <c r="AQ30">
        <v>21.82485765574393</v>
      </c>
      <c r="AR30">
        <v>0.12098863816667</v>
      </c>
      <c r="AS30">
        <v>36.49705038594347</v>
      </c>
      <c r="AT30">
        <v>0.5184478917505574</v>
      </c>
      <c r="AU30">
        <v>25.42033248271817</v>
      </c>
      <c r="AV30">
        <v>1.764637007548091</v>
      </c>
      <c r="AW30">
        <v>0.9328251003328006</v>
      </c>
      <c r="AX30">
        <v>140.1513051856085</v>
      </c>
      <c r="AY30">
        <v>0.596774897938834</v>
      </c>
      <c r="AZ30">
        <v>0.6823285488157169</v>
      </c>
    </row>
    <row r="31" spans="1:52">
      <c r="A31" s="2">
        <v>44877</v>
      </c>
      <c r="B31">
        <v>1014.65085369664</v>
      </c>
      <c r="C31">
        <v>-0.0305273761753776</v>
      </c>
      <c r="F31" s="2">
        <v>45039</v>
      </c>
      <c r="G31">
        <v>0.15</v>
      </c>
      <c r="H31">
        <v>0.15</v>
      </c>
      <c r="I31">
        <v>0.01</v>
      </c>
      <c r="J31">
        <v>0.15</v>
      </c>
      <c r="K31">
        <v>0.01</v>
      </c>
      <c r="L31">
        <v>0.15</v>
      </c>
      <c r="M31">
        <v>0.01</v>
      </c>
      <c r="N31">
        <v>0.04089</v>
      </c>
      <c r="O31">
        <v>0.01</v>
      </c>
      <c r="P31">
        <v>0.01911</v>
      </c>
      <c r="Q31">
        <v>0.15</v>
      </c>
      <c r="R31">
        <v>0.15</v>
      </c>
      <c r="W31" s="2">
        <v>45039</v>
      </c>
      <c r="X31">
        <v>0.15</v>
      </c>
      <c r="Y31">
        <v>0.15</v>
      </c>
      <c r="Z31">
        <v>0.01</v>
      </c>
      <c r="AA31">
        <v>0.15</v>
      </c>
      <c r="AB31">
        <v>0.01</v>
      </c>
      <c r="AC31">
        <v>0.15</v>
      </c>
      <c r="AD31">
        <v>0.01</v>
      </c>
      <c r="AE31">
        <v>0.04089</v>
      </c>
      <c r="AF31">
        <v>0.01</v>
      </c>
      <c r="AG31">
        <v>0.01911</v>
      </c>
      <c r="AH31">
        <v>0.15</v>
      </c>
      <c r="AI31">
        <v>0.15</v>
      </c>
      <c r="AN31" s="2">
        <v>44877</v>
      </c>
      <c r="AO31">
        <v>0.0005997870855611367</v>
      </c>
      <c r="AP31">
        <v>28.80020253840939</v>
      </c>
      <c r="AQ31">
        <v>21.82986068910063</v>
      </c>
      <c r="AR31">
        <v>0.1188207486470023</v>
      </c>
      <c r="AS31">
        <v>37.280116711159</v>
      </c>
      <c r="AT31">
        <v>0.5275006078198932</v>
      </c>
      <c r="AU31">
        <v>23.54721888288129</v>
      </c>
      <c r="AV31">
        <v>1.770430176811775</v>
      </c>
      <c r="AW31">
        <v>0.9683505055030623</v>
      </c>
      <c r="AX31">
        <v>144.7094301654878</v>
      </c>
      <c r="AY31">
        <v>0.630693884626301</v>
      </c>
      <c r="AZ31">
        <v>0.7249263447232259</v>
      </c>
    </row>
    <row r="32" spans="1:52">
      <c r="A32" s="2">
        <v>44878</v>
      </c>
      <c r="B32">
        <v>952.5315015295722</v>
      </c>
      <c r="C32">
        <v>-0.06122239186095468</v>
      </c>
      <c r="F32" s="2">
        <v>45046</v>
      </c>
      <c r="G32">
        <v>0.15</v>
      </c>
      <c r="H32">
        <v>0.15</v>
      </c>
      <c r="I32">
        <v>0.05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0.15</v>
      </c>
      <c r="W32" s="2">
        <v>45046</v>
      </c>
      <c r="X32">
        <v>0.15</v>
      </c>
      <c r="Y32">
        <v>0.15</v>
      </c>
      <c r="Z32">
        <v>0.05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0.15</v>
      </c>
      <c r="AN32" s="2">
        <v>44878</v>
      </c>
      <c r="AO32">
        <v>0.008519328473460781</v>
      </c>
      <c r="AP32">
        <v>28.12157064728648</v>
      </c>
      <c r="AQ32">
        <v>22.89457375532072</v>
      </c>
      <c r="AR32">
        <v>0.1141208125725028</v>
      </c>
      <c r="AS32">
        <v>35.90969969509822</v>
      </c>
      <c r="AT32">
        <v>0.5073575256291873</v>
      </c>
      <c r="AU32">
        <v>1.719075064411746</v>
      </c>
      <c r="AV32">
        <v>8.261106360924789</v>
      </c>
      <c r="AW32">
        <v>0.1651164095068747</v>
      </c>
      <c r="AX32">
        <v>152.6784826014987</v>
      </c>
      <c r="AY32">
        <v>0.652600186445634</v>
      </c>
      <c r="AZ32">
        <v>0.7289066237485313</v>
      </c>
    </row>
    <row r="33" spans="1:52">
      <c r="A33" s="2">
        <v>44879</v>
      </c>
      <c r="B33">
        <v>928.4278504354454</v>
      </c>
      <c r="C33">
        <v>-0.02530483354662938</v>
      </c>
      <c r="F33" s="2">
        <v>45053</v>
      </c>
      <c r="G33">
        <v>0.15</v>
      </c>
      <c r="H33">
        <v>0.15</v>
      </c>
      <c r="I33">
        <v>0.0747</v>
      </c>
      <c r="J33">
        <v>0.15</v>
      </c>
      <c r="K33">
        <v>0.01</v>
      </c>
      <c r="L33">
        <v>0.15</v>
      </c>
      <c r="M33">
        <v>0.01</v>
      </c>
      <c r="N33">
        <v>0.01</v>
      </c>
      <c r="O33">
        <v>0.01</v>
      </c>
      <c r="P33">
        <v>0.01</v>
      </c>
      <c r="Q33">
        <v>0.15</v>
      </c>
      <c r="R33">
        <v>0.1253</v>
      </c>
      <c r="W33" s="2">
        <v>45053</v>
      </c>
      <c r="X33">
        <v>0.15</v>
      </c>
      <c r="Y33">
        <v>0.15</v>
      </c>
      <c r="Z33">
        <v>0.0747</v>
      </c>
      <c r="AA33">
        <v>0.15</v>
      </c>
      <c r="AB33">
        <v>0.01</v>
      </c>
      <c r="AC33">
        <v>0.15</v>
      </c>
      <c r="AD33">
        <v>0.01</v>
      </c>
      <c r="AE33">
        <v>0.01</v>
      </c>
      <c r="AF33">
        <v>0.01</v>
      </c>
      <c r="AG33">
        <v>0.01</v>
      </c>
      <c r="AH33">
        <v>0.15</v>
      </c>
      <c r="AI33">
        <v>0.1253</v>
      </c>
      <c r="AN33" s="2">
        <v>44879</v>
      </c>
      <c r="AO33">
        <v>0.008533083652546276</v>
      </c>
      <c r="AP33">
        <v>28.3057481996393</v>
      </c>
      <c r="AQ33">
        <v>23.10490492525192</v>
      </c>
      <c r="AR33">
        <v>0.1141371616372703</v>
      </c>
      <c r="AS33">
        <v>34.83748111137955</v>
      </c>
      <c r="AT33">
        <v>0.50461341728105</v>
      </c>
      <c r="AU33">
        <v>1.608431617157795</v>
      </c>
      <c r="AV33">
        <v>8.11856402116698</v>
      </c>
      <c r="AW33">
        <v>0.1647435513712248</v>
      </c>
      <c r="AX33">
        <v>157.9129866602915</v>
      </c>
      <c r="AY33">
        <v>0.7030683953475252</v>
      </c>
      <c r="AZ33">
        <v>0.7170758348035243</v>
      </c>
    </row>
    <row r="34" spans="1:52">
      <c r="A34" s="2">
        <v>44880</v>
      </c>
      <c r="B34">
        <v>946.951091998335</v>
      </c>
      <c r="C34">
        <v>0.01995119120371269</v>
      </c>
      <c r="F34" s="2">
        <v>45060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0.13101</v>
      </c>
      <c r="O34">
        <v>0.01</v>
      </c>
      <c r="P34">
        <v>0.01</v>
      </c>
      <c r="Q34">
        <v>0.06899</v>
      </c>
      <c r="R34">
        <v>0.01</v>
      </c>
      <c r="W34" s="2">
        <v>45060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0.13101</v>
      </c>
      <c r="AF34">
        <v>0.01</v>
      </c>
      <c r="AG34">
        <v>0.01</v>
      </c>
      <c r="AH34">
        <v>0.06899</v>
      </c>
      <c r="AI34">
        <v>0.01</v>
      </c>
      <c r="AN34" s="2">
        <v>44880</v>
      </c>
      <c r="AO34">
        <v>0.008541618700105856</v>
      </c>
      <c r="AP34">
        <v>28.55900853779301</v>
      </c>
      <c r="AQ34">
        <v>22.6980397365924</v>
      </c>
      <c r="AR34">
        <v>0.1144836476938071</v>
      </c>
      <c r="AS34">
        <v>35.85147282278042</v>
      </c>
      <c r="AT34">
        <v>0.5102739505642603</v>
      </c>
      <c r="AU34">
        <v>1.559299568188024</v>
      </c>
      <c r="AV34">
        <v>8.091682558241759</v>
      </c>
      <c r="AW34">
        <v>0.1610549793918323</v>
      </c>
      <c r="AX34">
        <v>155.1015811969819</v>
      </c>
      <c r="AY34">
        <v>0.6786089261265777</v>
      </c>
      <c r="AZ34">
        <v>0.7226765254404908</v>
      </c>
    </row>
    <row r="35" spans="1:52">
      <c r="A35" s="2">
        <v>44881</v>
      </c>
      <c r="B35">
        <v>956.4884134160729</v>
      </c>
      <c r="C35">
        <v>0.01007160929252593</v>
      </c>
      <c r="F35" s="2">
        <v>45067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0.10349</v>
      </c>
      <c r="O35">
        <v>0.01</v>
      </c>
      <c r="P35">
        <v>0.09651</v>
      </c>
      <c r="Q35">
        <v>0.01</v>
      </c>
      <c r="R35">
        <v>0.01</v>
      </c>
      <c r="W35" s="2">
        <v>45067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0.10349</v>
      </c>
      <c r="AF35">
        <v>0.01</v>
      </c>
      <c r="AG35">
        <v>0.09651</v>
      </c>
      <c r="AH35">
        <v>0.01</v>
      </c>
      <c r="AI35">
        <v>0.01</v>
      </c>
      <c r="AN35" s="2">
        <v>44881</v>
      </c>
      <c r="AO35">
        <v>0.00851190790625315</v>
      </c>
      <c r="AP35">
        <v>28.41427384892319</v>
      </c>
      <c r="AQ35">
        <v>22.37822936679888</v>
      </c>
      <c r="AR35">
        <v>0.1148200936870038</v>
      </c>
      <c r="AS35">
        <v>36.51145512073334</v>
      </c>
      <c r="AT35">
        <v>0.5190036598263402</v>
      </c>
      <c r="AU35">
        <v>1.522858959721905</v>
      </c>
      <c r="AV35">
        <v>8.091232214977039</v>
      </c>
      <c r="AW35">
        <v>0.1573790888226939</v>
      </c>
      <c r="AX35">
        <v>153.06493798165</v>
      </c>
      <c r="AY35">
        <v>0.6712490101091469</v>
      </c>
      <c r="AZ35">
        <v>0.7101422937357195</v>
      </c>
    </row>
    <row r="36" spans="1:52">
      <c r="A36" s="2">
        <v>44882</v>
      </c>
      <c r="B36">
        <v>931.7203152158813</v>
      </c>
      <c r="C36">
        <v>-0.02589482303474333</v>
      </c>
      <c r="F36" s="2">
        <v>45074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0.1084</v>
      </c>
      <c r="O36">
        <v>0.01</v>
      </c>
      <c r="P36">
        <v>0.0916</v>
      </c>
      <c r="Q36">
        <v>0.01</v>
      </c>
      <c r="R36">
        <v>0.01</v>
      </c>
      <c r="W36" s="2">
        <v>45074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0.1084</v>
      </c>
      <c r="AF36">
        <v>0.01</v>
      </c>
      <c r="AG36">
        <v>0.0916</v>
      </c>
      <c r="AH36">
        <v>0.01</v>
      </c>
      <c r="AI36">
        <v>0.01</v>
      </c>
      <c r="AN36" s="2">
        <v>44882</v>
      </c>
      <c r="AO36">
        <v>0.008389036599990053</v>
      </c>
      <c r="AP36">
        <v>28.01976587328647</v>
      </c>
      <c r="AQ36">
        <v>22.61295586189288</v>
      </c>
      <c r="AR36">
        <v>0.1150467527612557</v>
      </c>
      <c r="AS36">
        <v>36.34836917807186</v>
      </c>
      <c r="AT36">
        <v>0.514329558229505</v>
      </c>
      <c r="AU36">
        <v>1.56371282996597</v>
      </c>
      <c r="AV36">
        <v>8.156365566104842</v>
      </c>
      <c r="AW36">
        <v>0.1598257399079765</v>
      </c>
      <c r="AX36">
        <v>155.2983675063144</v>
      </c>
      <c r="AY36">
        <v>0.6523925954444842</v>
      </c>
      <c r="AZ36">
        <v>0.7128311233887238</v>
      </c>
    </row>
    <row r="37" spans="1:52">
      <c r="A37" s="2">
        <v>44883</v>
      </c>
      <c r="B37">
        <v>920.9377846617899</v>
      </c>
      <c r="C37">
        <v>-0.01157271165821161</v>
      </c>
      <c r="F37" s="2">
        <v>45081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0.0105</v>
      </c>
      <c r="N37">
        <v>0.01684</v>
      </c>
      <c r="O37">
        <v>0.01</v>
      </c>
      <c r="P37">
        <v>0.04266</v>
      </c>
      <c r="Q37">
        <v>0.15</v>
      </c>
      <c r="R37">
        <v>0.01</v>
      </c>
      <c r="W37" s="2">
        <v>45081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0.0105</v>
      </c>
      <c r="AE37">
        <v>0.01684</v>
      </c>
      <c r="AF37">
        <v>0.01</v>
      </c>
      <c r="AG37">
        <v>0.04266</v>
      </c>
      <c r="AH37">
        <v>0.15</v>
      </c>
      <c r="AI37">
        <v>0.01</v>
      </c>
      <c r="AN37" s="2">
        <v>44883</v>
      </c>
      <c r="AO37">
        <v>0.008284208974896613</v>
      </c>
      <c r="AP37">
        <v>28.38321558659171</v>
      </c>
      <c r="AQ37">
        <v>22.18586120430673</v>
      </c>
      <c r="AR37">
        <v>0.1151438452460005</v>
      </c>
      <c r="AS37">
        <v>36.63303208817774</v>
      </c>
      <c r="AT37">
        <v>0.516337802493309</v>
      </c>
      <c r="AU37">
        <v>1.606096143253473</v>
      </c>
      <c r="AV37">
        <v>8.127995007384204</v>
      </c>
      <c r="AW37">
        <v>0.1572193857289513</v>
      </c>
      <c r="AX37">
        <v>158.123501319058</v>
      </c>
      <c r="AY37">
        <v>0.6761315841371059</v>
      </c>
      <c r="AZ37">
        <v>0.7146600921109548</v>
      </c>
    </row>
    <row r="38" spans="1:52">
      <c r="A38" s="2">
        <v>44884</v>
      </c>
      <c r="B38">
        <v>926.3747364682621</v>
      </c>
      <c r="C38">
        <v>0.005903712386465809</v>
      </c>
      <c r="F38" s="2">
        <v>45088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0.01</v>
      </c>
      <c r="N38">
        <v>0.15</v>
      </c>
      <c r="O38">
        <v>0.01</v>
      </c>
      <c r="P38">
        <v>0.01</v>
      </c>
      <c r="Q38">
        <v>0.05</v>
      </c>
      <c r="R38">
        <v>0.01</v>
      </c>
      <c r="W38" s="2">
        <v>45088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0.01</v>
      </c>
      <c r="AE38">
        <v>0.15</v>
      </c>
      <c r="AF38">
        <v>0.01</v>
      </c>
      <c r="AG38">
        <v>0.01</v>
      </c>
      <c r="AH38">
        <v>0.05</v>
      </c>
      <c r="AI38">
        <v>0.01</v>
      </c>
      <c r="AN38" s="2">
        <v>44884</v>
      </c>
      <c r="AO38">
        <v>0.008339946523713769</v>
      </c>
      <c r="AP38">
        <v>28.47330479818066</v>
      </c>
      <c r="AQ38">
        <v>22.50406216710856</v>
      </c>
      <c r="AR38">
        <v>0.1148893353561031</v>
      </c>
      <c r="AS38">
        <v>36.3079242197971</v>
      </c>
      <c r="AT38">
        <v>0.5083066507476316</v>
      </c>
      <c r="AU38">
        <v>1.588669341255431</v>
      </c>
      <c r="AV38">
        <v>8.233172290514903</v>
      </c>
      <c r="AW38">
        <v>0.1590619189915832</v>
      </c>
      <c r="AX38">
        <v>158.2108662500685</v>
      </c>
      <c r="AY38">
        <v>0.701004560144554</v>
      </c>
      <c r="AZ38">
        <v>0.7150818145625195</v>
      </c>
    </row>
    <row r="39" spans="1:52">
      <c r="A39" s="2">
        <v>44885</v>
      </c>
      <c r="B39">
        <v>925.610836052359</v>
      </c>
      <c r="C39">
        <v>-0.0008246127466897679</v>
      </c>
      <c r="F39" s="2">
        <v>45095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0.15</v>
      </c>
      <c r="N39">
        <v>0.05</v>
      </c>
      <c r="O39">
        <v>0.01</v>
      </c>
      <c r="P39">
        <v>0.01</v>
      </c>
      <c r="Q39">
        <v>0.01</v>
      </c>
      <c r="R39">
        <v>0.01</v>
      </c>
      <c r="W39" s="2">
        <v>45095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0.15</v>
      </c>
      <c r="AE39">
        <v>0.05</v>
      </c>
      <c r="AF39">
        <v>0.01</v>
      </c>
      <c r="AG39">
        <v>0.01</v>
      </c>
      <c r="AH39">
        <v>0.01</v>
      </c>
      <c r="AI39">
        <v>0.01</v>
      </c>
      <c r="AN39" s="2">
        <v>44885</v>
      </c>
      <c r="AO39">
        <v>0.008315859586776624</v>
      </c>
      <c r="AP39">
        <v>28.19593719684935</v>
      </c>
      <c r="AQ39">
        <v>22.57540387426696</v>
      </c>
      <c r="AR39">
        <v>0.007595651791243739</v>
      </c>
      <c r="AS39">
        <v>36.35644848402562</v>
      </c>
      <c r="AT39">
        <v>0.5099142460210135</v>
      </c>
      <c r="AU39">
        <v>8.028407145667764</v>
      </c>
      <c r="AV39">
        <v>24.80801650825444</v>
      </c>
      <c r="AW39">
        <v>0.1579562200522142</v>
      </c>
      <c r="AX39">
        <v>158.4988623159579</v>
      </c>
      <c r="AY39">
        <v>0.7201087288759681</v>
      </c>
      <c r="AZ39">
        <v>0.7185365615237039</v>
      </c>
    </row>
    <row r="40" spans="1:52">
      <c r="A40" s="2">
        <v>44886</v>
      </c>
      <c r="B40">
        <v>883.9241292585265</v>
      </c>
      <c r="C40">
        <v>-0.04503696928573386</v>
      </c>
      <c r="F40" s="2">
        <v>45102</v>
      </c>
      <c r="G40">
        <v>0.15</v>
      </c>
      <c r="H40">
        <v>0.15</v>
      </c>
      <c r="I40">
        <v>0.15</v>
      </c>
      <c r="J40">
        <v>0.15</v>
      </c>
      <c r="K40">
        <v>0.01</v>
      </c>
      <c r="L40">
        <v>0.15</v>
      </c>
      <c r="M40">
        <v>0.05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45102</v>
      </c>
      <c r="X40">
        <v>0.15</v>
      </c>
      <c r="Y40">
        <v>0.15</v>
      </c>
      <c r="Z40">
        <v>0.15</v>
      </c>
      <c r="AA40">
        <v>0.15</v>
      </c>
      <c r="AB40">
        <v>0.01</v>
      </c>
      <c r="AC40">
        <v>0.15</v>
      </c>
      <c r="AD40">
        <v>0.05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44886</v>
      </c>
      <c r="AO40">
        <v>0.008160884272778345</v>
      </c>
      <c r="AP40">
        <v>28.35812472625482</v>
      </c>
      <c r="AQ40">
        <v>23.02903312700066</v>
      </c>
      <c r="AR40">
        <v>0.007756149596002448</v>
      </c>
      <c r="AS40">
        <v>34.90829958269224</v>
      </c>
      <c r="AT40">
        <v>0.5027690812198456</v>
      </c>
      <c r="AU40">
        <v>8.157069275038991</v>
      </c>
      <c r="AV40">
        <v>25.10764818829403</v>
      </c>
      <c r="AW40">
        <v>0.157679066000951</v>
      </c>
      <c r="AX40">
        <v>164.5053649544878</v>
      </c>
      <c r="AY40">
        <v>0.7231535544819979</v>
      </c>
      <c r="AZ40">
        <v>0.7259438821178622</v>
      </c>
    </row>
    <row r="41" spans="1:52">
      <c r="A41" s="2">
        <v>44887</v>
      </c>
      <c r="B41">
        <v>864.57827423941</v>
      </c>
      <c r="C41">
        <v>-0.02188632980903527</v>
      </c>
      <c r="F41" s="2">
        <v>45109</v>
      </c>
      <c r="G41">
        <v>0.15</v>
      </c>
      <c r="H41">
        <v>0.08232</v>
      </c>
      <c r="I41">
        <v>0.15</v>
      </c>
      <c r="J41">
        <v>0.15</v>
      </c>
      <c r="K41">
        <v>0.01</v>
      </c>
      <c r="L41">
        <v>0.15</v>
      </c>
      <c r="M41">
        <v>0.11768</v>
      </c>
      <c r="N41">
        <v>0.15</v>
      </c>
      <c r="O41">
        <v>0.01</v>
      </c>
      <c r="P41">
        <v>0.01</v>
      </c>
      <c r="Q41">
        <v>0.01</v>
      </c>
      <c r="R41">
        <v>0.01</v>
      </c>
      <c r="W41" s="2">
        <v>45109</v>
      </c>
      <c r="X41">
        <v>0.15</v>
      </c>
      <c r="Y41">
        <v>0.08232</v>
      </c>
      <c r="Z41">
        <v>0.15</v>
      </c>
      <c r="AA41">
        <v>0.15</v>
      </c>
      <c r="AB41">
        <v>0.01</v>
      </c>
      <c r="AC41">
        <v>0.15</v>
      </c>
      <c r="AD41">
        <v>0.11768</v>
      </c>
      <c r="AE41">
        <v>0.15</v>
      </c>
      <c r="AF41">
        <v>0.01</v>
      </c>
      <c r="AG41">
        <v>0.01</v>
      </c>
      <c r="AH41">
        <v>0.01</v>
      </c>
      <c r="AI41">
        <v>0.01</v>
      </c>
      <c r="AN41" s="2">
        <v>44887</v>
      </c>
      <c r="AO41">
        <v>0.008219457350642785</v>
      </c>
      <c r="AP41">
        <v>28.40036384948021</v>
      </c>
      <c r="AQ41">
        <v>22.14876929388884</v>
      </c>
      <c r="AR41">
        <v>0.007805575195155079</v>
      </c>
      <c r="AS41">
        <v>35.8146924708143</v>
      </c>
      <c r="AT41">
        <v>0.5106456437996731</v>
      </c>
      <c r="AU41">
        <v>8.356525410114033</v>
      </c>
      <c r="AV41">
        <v>25.00085754617422</v>
      </c>
      <c r="AW41">
        <v>0.1547762481986824</v>
      </c>
      <c r="AX41">
        <v>162.7548169545214</v>
      </c>
      <c r="AY41">
        <v>0.7291314938549988</v>
      </c>
      <c r="AZ41">
        <v>0.7309754493402009</v>
      </c>
    </row>
    <row r="42" spans="1:52">
      <c r="A42" s="2">
        <v>44888</v>
      </c>
      <c r="B42">
        <v>903.0098770944605</v>
      </c>
      <c r="C42">
        <v>0.04445127063695842</v>
      </c>
      <c r="F42" s="2">
        <v>45116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0.01</v>
      </c>
      <c r="N42">
        <v>0.06095</v>
      </c>
      <c r="O42">
        <v>0.13905</v>
      </c>
      <c r="P42">
        <v>0.01</v>
      </c>
      <c r="Q42">
        <v>0.15</v>
      </c>
      <c r="R42">
        <v>0.01</v>
      </c>
      <c r="W42" s="2">
        <v>45116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0.01</v>
      </c>
      <c r="AE42">
        <v>0.06095</v>
      </c>
      <c r="AF42">
        <v>0.13905</v>
      </c>
      <c r="AG42">
        <v>0.01</v>
      </c>
      <c r="AH42">
        <v>0.15</v>
      </c>
      <c r="AI42">
        <v>0.01</v>
      </c>
      <c r="AN42" s="2">
        <v>44888</v>
      </c>
      <c r="AO42">
        <v>0.00837521847077599</v>
      </c>
      <c r="AP42">
        <v>28.96556745793865</v>
      </c>
      <c r="AQ42">
        <v>21.20332887665864</v>
      </c>
      <c r="AR42">
        <v>0.007957622063539999</v>
      </c>
      <c r="AS42">
        <v>36.31291586651527</v>
      </c>
      <c r="AT42">
        <v>0.5088535833076282</v>
      </c>
      <c r="AU42">
        <v>8.525305941518621</v>
      </c>
      <c r="AV42">
        <v>25.70799059654531</v>
      </c>
      <c r="AW42">
        <v>0.1576083727403175</v>
      </c>
      <c r="AX42">
        <v>159.4322726720421</v>
      </c>
      <c r="AY42">
        <v>0.7276604072474339</v>
      </c>
      <c r="AZ42">
        <v>0.7332865158473998</v>
      </c>
    </row>
    <row r="43" spans="1:52">
      <c r="A43" s="2">
        <v>44889</v>
      </c>
      <c r="B43">
        <v>947.2917030184544</v>
      </c>
      <c r="C43">
        <v>0.04903803053237454</v>
      </c>
      <c r="F43" s="2">
        <v>45123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0.15</v>
      </c>
      <c r="M43">
        <v>0.05</v>
      </c>
      <c r="N43">
        <v>0.01</v>
      </c>
      <c r="O43">
        <v>0.15</v>
      </c>
      <c r="P43">
        <v>0.01</v>
      </c>
      <c r="Q43">
        <v>0.15</v>
      </c>
      <c r="R43">
        <v>0.01</v>
      </c>
      <c r="W43" s="2">
        <v>45123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0.15</v>
      </c>
      <c r="AD43">
        <v>0.05</v>
      </c>
      <c r="AE43">
        <v>0.01</v>
      </c>
      <c r="AF43">
        <v>0.15</v>
      </c>
      <c r="AG43">
        <v>0.01</v>
      </c>
      <c r="AH43">
        <v>0.15</v>
      </c>
      <c r="AI43">
        <v>0.01</v>
      </c>
      <c r="AN43" s="2">
        <v>44889</v>
      </c>
      <c r="AO43">
        <v>0.008573260904158476</v>
      </c>
      <c r="AP43">
        <v>29.77957875253894</v>
      </c>
      <c r="AQ43">
        <v>21.17866755359669</v>
      </c>
      <c r="AR43">
        <v>0.008006409342956579</v>
      </c>
      <c r="AS43">
        <v>36.0208511281249</v>
      </c>
      <c r="AT43">
        <v>0.4774088243939044</v>
      </c>
      <c r="AU43">
        <v>8.621854160852298</v>
      </c>
      <c r="AV43">
        <v>26.16392697783505</v>
      </c>
      <c r="AW43">
        <v>0.1623989823570643</v>
      </c>
      <c r="AX43">
        <v>165.2146585641385</v>
      </c>
      <c r="AY43">
        <v>0.6617866006838895</v>
      </c>
      <c r="AZ43">
        <v>0.7293661029957608</v>
      </c>
    </row>
    <row r="44" spans="1:52">
      <c r="A44" s="2">
        <v>44890</v>
      </c>
      <c r="B44">
        <v>950.1320137200978</v>
      </c>
      <c r="C44">
        <v>0.002998348547330165</v>
      </c>
      <c r="F44" s="2">
        <v>45130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0.09664</v>
      </c>
      <c r="M44">
        <v>0.15</v>
      </c>
      <c r="N44">
        <v>0.08797000000000001</v>
      </c>
      <c r="O44">
        <v>0.02539</v>
      </c>
      <c r="P44">
        <v>0.01</v>
      </c>
      <c r="Q44">
        <v>0.15</v>
      </c>
      <c r="R44">
        <v>0.01</v>
      </c>
      <c r="W44" s="2">
        <v>45130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0.09664</v>
      </c>
      <c r="AD44">
        <v>0.15</v>
      </c>
      <c r="AE44">
        <v>0.08797000000000001</v>
      </c>
      <c r="AF44">
        <v>0.02539</v>
      </c>
      <c r="AG44">
        <v>0.01</v>
      </c>
      <c r="AH44">
        <v>0.15</v>
      </c>
      <c r="AI44">
        <v>0.01</v>
      </c>
      <c r="AN44" s="2">
        <v>44890</v>
      </c>
      <c r="AO44">
        <v>0.008594059929424941</v>
      </c>
      <c r="AP44">
        <v>30.08006159725733</v>
      </c>
      <c r="AQ44">
        <v>20.86925584277591</v>
      </c>
      <c r="AR44">
        <v>0.007900080475835538</v>
      </c>
      <c r="AS44">
        <v>35.5456168472822</v>
      </c>
      <c r="AT44">
        <v>0.4748359206617095</v>
      </c>
      <c r="AU44">
        <v>8.730551769898762</v>
      </c>
      <c r="AV44">
        <v>26.48578407048105</v>
      </c>
      <c r="AW44">
        <v>0.1634773503701053</v>
      </c>
      <c r="AX44">
        <v>167.9778419561617</v>
      </c>
      <c r="AY44">
        <v>0.6525151340120811</v>
      </c>
      <c r="AZ44">
        <v>0.7348999773352276</v>
      </c>
    </row>
    <row r="45" spans="1:52">
      <c r="A45" s="2">
        <v>44891</v>
      </c>
      <c r="B45">
        <v>943.7713595193613</v>
      </c>
      <c r="C45">
        <v>-0.006694495195285866</v>
      </c>
      <c r="F45" s="2">
        <v>45137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0.12455</v>
      </c>
      <c r="M45">
        <v>0.15</v>
      </c>
      <c r="N45">
        <v>0.01</v>
      </c>
      <c r="O45">
        <v>0.07545</v>
      </c>
      <c r="P45">
        <v>0.01</v>
      </c>
      <c r="Q45">
        <v>0.15</v>
      </c>
      <c r="R45">
        <v>0.01</v>
      </c>
      <c r="W45" s="2">
        <v>45137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0.12455</v>
      </c>
      <c r="AD45">
        <v>0.15</v>
      </c>
      <c r="AE45">
        <v>0.01</v>
      </c>
      <c r="AF45">
        <v>0.07545</v>
      </c>
      <c r="AG45">
        <v>0.01</v>
      </c>
      <c r="AH45">
        <v>0.15</v>
      </c>
      <c r="AI45">
        <v>0.01</v>
      </c>
      <c r="AN45" s="2">
        <v>44891</v>
      </c>
      <c r="AO45">
        <v>0.008568113596697881</v>
      </c>
      <c r="AP45">
        <v>29.97316166401218</v>
      </c>
      <c r="AQ45">
        <v>20.68828914098677</v>
      </c>
      <c r="AR45">
        <v>0.007870914575503778</v>
      </c>
      <c r="AS45">
        <v>35.85331915270973</v>
      </c>
      <c r="AT45">
        <v>0.4711968981977985</v>
      </c>
      <c r="AU45">
        <v>8.722051326914622</v>
      </c>
      <c r="AV45">
        <v>26.8688904970189</v>
      </c>
      <c r="AW45">
        <v>0.1598514797607441</v>
      </c>
      <c r="AX45">
        <v>167.7207567570281</v>
      </c>
      <c r="AY45">
        <v>0.6706432775579843</v>
      </c>
      <c r="AZ45">
        <v>0.735244696762937</v>
      </c>
    </row>
    <row r="46" spans="1:52">
      <c r="A46" s="2">
        <v>44892</v>
      </c>
      <c r="B46">
        <v>958.4365978605942</v>
      </c>
      <c r="C46">
        <v>0.01553897370725621</v>
      </c>
      <c r="F46" s="2">
        <v>45144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45144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44892</v>
      </c>
      <c r="AO46">
        <v>0.008740265350163588</v>
      </c>
      <c r="AP46">
        <v>30.58668097073383</v>
      </c>
      <c r="AQ46">
        <v>20.12953160646494</v>
      </c>
      <c r="AR46">
        <v>0.03977511592920413</v>
      </c>
      <c r="AS46">
        <v>35.82011594544445</v>
      </c>
      <c r="AT46">
        <v>0.4618602861094441</v>
      </c>
      <c r="AU46">
        <v>1.772049093755462</v>
      </c>
      <c r="AV46">
        <v>27.14017507813821</v>
      </c>
      <c r="AW46">
        <v>0.1556116912208533</v>
      </c>
      <c r="AX46">
        <v>169.9256578580305</v>
      </c>
      <c r="AY46">
        <v>0.6768965243590371</v>
      </c>
      <c r="AZ46">
        <v>0.7523151030924927</v>
      </c>
    </row>
    <row r="47" spans="1:52">
      <c r="A47" s="2">
        <v>44893</v>
      </c>
      <c r="B47">
        <v>951.3995122468071</v>
      </c>
      <c r="C47">
        <v>-0.007342254698427753</v>
      </c>
      <c r="F47" s="2">
        <v>45151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0.15</v>
      </c>
      <c r="M47">
        <v>0.15</v>
      </c>
      <c r="N47">
        <v>0.05</v>
      </c>
      <c r="O47">
        <v>0.01</v>
      </c>
      <c r="P47">
        <v>0.01</v>
      </c>
      <c r="Q47">
        <v>0.15</v>
      </c>
      <c r="R47">
        <v>0.01</v>
      </c>
      <c r="W47" s="2">
        <v>45151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0.15</v>
      </c>
      <c r="AD47">
        <v>0.15</v>
      </c>
      <c r="AE47">
        <v>0.05</v>
      </c>
      <c r="AF47">
        <v>0.01</v>
      </c>
      <c r="AG47">
        <v>0.01</v>
      </c>
      <c r="AH47">
        <v>0.15</v>
      </c>
      <c r="AI47">
        <v>0.01</v>
      </c>
      <c r="AN47" s="2">
        <v>44893</v>
      </c>
      <c r="AO47">
        <v>0.00868272769350082</v>
      </c>
      <c r="AP47">
        <v>30.42114208221283</v>
      </c>
      <c r="AQ47">
        <v>20.62035281179502</v>
      </c>
      <c r="AR47">
        <v>0.03974542660420459</v>
      </c>
      <c r="AS47">
        <v>35.79404260141657</v>
      </c>
      <c r="AT47">
        <v>0.4633991860952595</v>
      </c>
      <c r="AU47">
        <v>1.755687435420698</v>
      </c>
      <c r="AV47">
        <v>26.92930231026999</v>
      </c>
      <c r="AW47">
        <v>0.154438845992688</v>
      </c>
      <c r="AX47">
        <v>168.7081961594252</v>
      </c>
      <c r="AY47">
        <v>0.6738068030930068</v>
      </c>
      <c r="AZ47">
        <v>0.7373209079898092</v>
      </c>
    </row>
    <row r="48" spans="1:52">
      <c r="A48" s="2">
        <v>44894</v>
      </c>
      <c r="B48">
        <v>933.784237676873</v>
      </c>
      <c r="C48">
        <v>-0.0185151183526826</v>
      </c>
      <c r="F48" s="2">
        <v>45158</v>
      </c>
      <c r="G48">
        <v>0.15</v>
      </c>
      <c r="H48">
        <v>0.01</v>
      </c>
      <c r="I48">
        <v>0.09291000000000001</v>
      </c>
      <c r="J48">
        <v>0.15</v>
      </c>
      <c r="K48">
        <v>0.01</v>
      </c>
      <c r="L48">
        <v>0.10709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45158</v>
      </c>
      <c r="X48">
        <v>0.15</v>
      </c>
      <c r="Y48">
        <v>0.01</v>
      </c>
      <c r="Z48">
        <v>0.09291000000000001</v>
      </c>
      <c r="AA48">
        <v>0.15</v>
      </c>
      <c r="AB48">
        <v>0.01</v>
      </c>
      <c r="AC48">
        <v>0.10709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44894</v>
      </c>
      <c r="AO48">
        <v>0.008639440694630466</v>
      </c>
      <c r="AP48">
        <v>30.48793092374838</v>
      </c>
      <c r="AQ48">
        <v>19.41955061449501</v>
      </c>
      <c r="AR48">
        <v>0.03994228162670037</v>
      </c>
      <c r="AS48">
        <v>36.16970429564174</v>
      </c>
      <c r="AT48">
        <v>0.4774996888613451</v>
      </c>
      <c r="AU48">
        <v>1.76428132337527</v>
      </c>
      <c r="AV48">
        <v>27.2818300491125</v>
      </c>
      <c r="AW48">
        <v>0.1550778211366106</v>
      </c>
      <c r="AX48">
        <v>170.2960750755483</v>
      </c>
      <c r="AY48">
        <v>0.7000099410423872</v>
      </c>
      <c r="AZ48">
        <v>0.7499219430402196</v>
      </c>
    </row>
    <row r="49" spans="1:52">
      <c r="A49" s="2">
        <v>44895</v>
      </c>
      <c r="B49">
        <v>950.6091199825967</v>
      </c>
      <c r="C49">
        <v>0.01801795492669878</v>
      </c>
      <c r="F49" s="2">
        <v>45165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45165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44895</v>
      </c>
      <c r="AO49">
        <v>0.008671839001421815</v>
      </c>
      <c r="AP49">
        <v>30.7220694030981</v>
      </c>
      <c r="AQ49">
        <v>19.45635497991515</v>
      </c>
      <c r="AR49">
        <v>0.03905283405256914</v>
      </c>
      <c r="AS49">
        <v>36.60750184056656</v>
      </c>
      <c r="AT49">
        <v>0.4815500419478778</v>
      </c>
      <c r="AU49">
        <v>1.740038837687781</v>
      </c>
      <c r="AV49">
        <v>26.85330240698475</v>
      </c>
      <c r="AW49">
        <v>0.154232729534257</v>
      </c>
      <c r="AX49">
        <v>169.8917395131487</v>
      </c>
      <c r="AY49">
        <v>0.7107180606846643</v>
      </c>
      <c r="AZ49">
        <v>0.7617397780574291</v>
      </c>
    </row>
    <row r="50" spans="1:52">
      <c r="A50" s="2">
        <v>44896</v>
      </c>
      <c r="B50">
        <v>995.2579827396282</v>
      </c>
      <c r="C50">
        <v>0.04696868756934403</v>
      </c>
      <c r="F50" s="2">
        <v>45172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0.05</v>
      </c>
      <c r="M50">
        <v>0.15</v>
      </c>
      <c r="N50">
        <v>0.15</v>
      </c>
      <c r="O50">
        <v>0.01</v>
      </c>
      <c r="P50">
        <v>0.01</v>
      </c>
      <c r="Q50">
        <v>0.15</v>
      </c>
      <c r="R50">
        <v>0.01</v>
      </c>
      <c r="W50" s="2">
        <v>45172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0.05</v>
      </c>
      <c r="AD50">
        <v>0.15</v>
      </c>
      <c r="AE50">
        <v>0.15</v>
      </c>
      <c r="AF50">
        <v>0.01</v>
      </c>
      <c r="AG50">
        <v>0.01</v>
      </c>
      <c r="AH50">
        <v>0.15</v>
      </c>
      <c r="AI50">
        <v>0.01</v>
      </c>
      <c r="AN50" s="2">
        <v>44896</v>
      </c>
      <c r="AO50">
        <v>0.00869124864115401</v>
      </c>
      <c r="AP50">
        <v>31.16379897427833</v>
      </c>
      <c r="AQ50">
        <v>19.41385424577097</v>
      </c>
      <c r="AR50">
        <v>0.03833697065291992</v>
      </c>
      <c r="AS50">
        <v>37.56278965181016</v>
      </c>
      <c r="AT50">
        <v>0.4957923414586248</v>
      </c>
      <c r="AU50">
        <v>1.695127865936856</v>
      </c>
      <c r="AV50">
        <v>27.26918832784531</v>
      </c>
      <c r="AW50">
        <v>0.15219078382442</v>
      </c>
      <c r="AX50">
        <v>160.4117772504247</v>
      </c>
      <c r="AY50">
        <v>0.7039997136292123</v>
      </c>
      <c r="AZ50">
        <v>0.7565365772980019</v>
      </c>
    </row>
    <row r="51" spans="1:52">
      <c r="A51" s="2">
        <v>44897</v>
      </c>
      <c r="B51">
        <v>979.0681225165119</v>
      </c>
      <c r="C51">
        <v>-0.01626699861130554</v>
      </c>
      <c r="F51" s="2">
        <v>45179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45179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44897</v>
      </c>
      <c r="AO51">
        <v>0.008658551487277682</v>
      </c>
      <c r="AP51">
        <v>31.16527011059408</v>
      </c>
      <c r="AQ51">
        <v>19.09858558306757</v>
      </c>
      <c r="AR51">
        <v>0.03837343143772318</v>
      </c>
      <c r="AS51">
        <v>37.48939235889886</v>
      </c>
      <c r="AT51">
        <v>0.5033050043613239</v>
      </c>
      <c r="AU51">
        <v>1.662526764826009</v>
      </c>
      <c r="AV51">
        <v>27.22397343532246</v>
      </c>
      <c r="AW51">
        <v>0.1541163569533557</v>
      </c>
      <c r="AX51">
        <v>161.7021452246928</v>
      </c>
      <c r="AY51">
        <v>0.7268606508702109</v>
      </c>
      <c r="AZ51">
        <v>0.7608082486809857</v>
      </c>
    </row>
    <row r="52" spans="1:52">
      <c r="A52" s="2">
        <v>44898</v>
      </c>
      <c r="B52">
        <v>997.1206704222443</v>
      </c>
      <c r="C52">
        <v>0.01843850033573924</v>
      </c>
      <c r="F52" s="2">
        <v>45186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0.03413</v>
      </c>
      <c r="M52">
        <v>0.02587</v>
      </c>
      <c r="N52">
        <v>0.15</v>
      </c>
      <c r="O52">
        <v>0.15</v>
      </c>
      <c r="P52">
        <v>0.01</v>
      </c>
      <c r="Q52">
        <v>0.15</v>
      </c>
      <c r="R52">
        <v>0.01</v>
      </c>
      <c r="W52" s="2">
        <v>45186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0.03413</v>
      </c>
      <c r="AD52">
        <v>0.02587</v>
      </c>
      <c r="AE52">
        <v>0.15</v>
      </c>
      <c r="AF52">
        <v>0.15</v>
      </c>
      <c r="AG52">
        <v>0.01</v>
      </c>
      <c r="AH52">
        <v>0.15</v>
      </c>
      <c r="AI52">
        <v>0.01</v>
      </c>
      <c r="AN52" s="2">
        <v>44898</v>
      </c>
      <c r="AO52">
        <v>0.008759422816148299</v>
      </c>
      <c r="AP52">
        <v>31.24843482066075</v>
      </c>
      <c r="AQ52">
        <v>19.72221475970087</v>
      </c>
      <c r="AR52">
        <v>0.03856225588714674</v>
      </c>
      <c r="AS52">
        <v>37.19992743580769</v>
      </c>
      <c r="AT52">
        <v>0.5104230269299113</v>
      </c>
      <c r="AU52">
        <v>1.572945539144907</v>
      </c>
      <c r="AV52">
        <v>26.57128324547304</v>
      </c>
      <c r="AW52">
        <v>0.152178474888866</v>
      </c>
      <c r="AX52">
        <v>158.8141801075965</v>
      </c>
      <c r="AY52">
        <v>0.726906180820496</v>
      </c>
      <c r="AZ52">
        <v>0.7343770754766747</v>
      </c>
    </row>
    <row r="53" spans="1:52">
      <c r="A53" s="2">
        <v>44899</v>
      </c>
      <c r="B53">
        <v>974.3103735440336</v>
      </c>
      <c r="C53">
        <v>-0.02287616489642252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0.01</v>
      </c>
      <c r="M53">
        <v>0.05155</v>
      </c>
      <c r="N53">
        <v>0.14845</v>
      </c>
      <c r="O53">
        <v>0.15</v>
      </c>
      <c r="P53">
        <v>0.01</v>
      </c>
      <c r="Q53">
        <v>0.15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0.01</v>
      </c>
      <c r="AD53">
        <v>0.05155</v>
      </c>
      <c r="AE53">
        <v>0.14845</v>
      </c>
      <c r="AF53">
        <v>0.15</v>
      </c>
      <c r="AG53">
        <v>0.01</v>
      </c>
      <c r="AH53">
        <v>0.15</v>
      </c>
      <c r="AI53">
        <v>0.01</v>
      </c>
      <c r="AN53" s="2">
        <v>44899</v>
      </c>
      <c r="AO53">
        <v>0.008647977288241871</v>
      </c>
      <c r="AP53">
        <v>30.52234482446196</v>
      </c>
      <c r="AQ53">
        <v>20.17630342636771</v>
      </c>
      <c r="AR53">
        <v>0.09611739239150316</v>
      </c>
      <c r="AS53">
        <v>36.50785362004843</v>
      </c>
      <c r="AT53">
        <v>0.5030240740670195</v>
      </c>
      <c r="AU53">
        <v>1.599318200500103</v>
      </c>
      <c r="AV53">
        <v>13.74293987389771</v>
      </c>
      <c r="AW53">
        <v>0.1551382131544563</v>
      </c>
      <c r="AX53">
        <v>161.8934810697961</v>
      </c>
      <c r="AY53">
        <v>0.7325567378443745</v>
      </c>
      <c r="AZ53">
        <v>0.7248802670220691</v>
      </c>
    </row>
    <row r="54" spans="1:52">
      <c r="A54" s="2">
        <v>44900</v>
      </c>
      <c r="B54">
        <v>990.0168509686459</v>
      </c>
      <c r="C54">
        <v>0.01612060987042585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0.02852</v>
      </c>
      <c r="M54">
        <v>0.04264</v>
      </c>
      <c r="N54">
        <v>0.13884</v>
      </c>
      <c r="O54">
        <v>0.15</v>
      </c>
      <c r="P54">
        <v>0.01</v>
      </c>
      <c r="Q54">
        <v>0.15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0.02852</v>
      </c>
      <c r="AD54">
        <v>0.04264</v>
      </c>
      <c r="AE54">
        <v>0.13884</v>
      </c>
      <c r="AF54">
        <v>0.15</v>
      </c>
      <c r="AG54">
        <v>0.01</v>
      </c>
      <c r="AH54">
        <v>0.15</v>
      </c>
      <c r="AI54">
        <v>0.01</v>
      </c>
      <c r="AN54" s="2">
        <v>44900</v>
      </c>
      <c r="AO54">
        <v>0.008673344217992872</v>
      </c>
      <c r="AP54">
        <v>30.691932995372</v>
      </c>
      <c r="AQ54">
        <v>19.96880817120647</v>
      </c>
      <c r="AR54">
        <v>0.09468335459435895</v>
      </c>
      <c r="AS54">
        <v>37.15131721514267</v>
      </c>
      <c r="AT54">
        <v>0.508531694675934</v>
      </c>
      <c r="AU54">
        <v>1.581049806091016</v>
      </c>
      <c r="AV54">
        <v>13.73402978169937</v>
      </c>
      <c r="AW54">
        <v>0.1539404883545655</v>
      </c>
      <c r="AX54">
        <v>161.3010281392393</v>
      </c>
      <c r="AY54">
        <v>0.7227044055495481</v>
      </c>
      <c r="AZ54">
        <v>0.7124344503419457</v>
      </c>
    </row>
    <row r="55" spans="1:52">
      <c r="A55" s="2">
        <v>44901</v>
      </c>
      <c r="B55">
        <v>976.4248467657253</v>
      </c>
      <c r="C55">
        <v>-0.01372906348980019</v>
      </c>
      <c r="F55" s="2">
        <v>45207</v>
      </c>
      <c r="G55">
        <v>0.15</v>
      </c>
      <c r="H55">
        <v>0.01</v>
      </c>
      <c r="I55">
        <v>0.15</v>
      </c>
      <c r="J55">
        <v>0.15</v>
      </c>
      <c r="K55">
        <v>0.01</v>
      </c>
      <c r="L55">
        <v>0.15</v>
      </c>
      <c r="M55">
        <v>0.05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0.01</v>
      </c>
      <c r="Z55">
        <v>0.15</v>
      </c>
      <c r="AA55">
        <v>0.15</v>
      </c>
      <c r="AB55">
        <v>0.01</v>
      </c>
      <c r="AC55">
        <v>0.15</v>
      </c>
      <c r="AD55">
        <v>0.05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0.008635144701728693</v>
      </c>
      <c r="AP55">
        <v>30.57822862057814</v>
      </c>
      <c r="AQ55">
        <v>20.1622550860622</v>
      </c>
      <c r="AR55">
        <v>0.09497903591722137</v>
      </c>
      <c r="AS55">
        <v>36.98057458859144</v>
      </c>
      <c r="AT55">
        <v>0.5081087515715943</v>
      </c>
      <c r="AU55">
        <v>1.582152458784849</v>
      </c>
      <c r="AV55">
        <v>13.81312224502814</v>
      </c>
      <c r="AW55">
        <v>0.1519123803127643</v>
      </c>
      <c r="AX55">
        <v>161.0065580822854</v>
      </c>
      <c r="AY55">
        <v>0.706488065692624</v>
      </c>
      <c r="AZ55">
        <v>0.7183388439210534</v>
      </c>
    </row>
    <row r="56" spans="1:52">
      <c r="A56" s="2">
        <v>44902</v>
      </c>
      <c r="B56">
        <v>978.0796820655486</v>
      </c>
      <c r="C56">
        <v>0.001694790239417543</v>
      </c>
      <c r="F56" s="2">
        <v>45214</v>
      </c>
      <c r="G56">
        <v>0.15</v>
      </c>
      <c r="H56">
        <v>0.03848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0.02152</v>
      </c>
      <c r="O56">
        <v>0.15</v>
      </c>
      <c r="P56">
        <v>0.01</v>
      </c>
      <c r="Q56">
        <v>0.15</v>
      </c>
      <c r="R56">
        <v>0.01</v>
      </c>
      <c r="W56" s="2">
        <v>45214</v>
      </c>
      <c r="X56">
        <v>0.15</v>
      </c>
      <c r="Y56">
        <v>0.03848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0.02152</v>
      </c>
      <c r="AF56">
        <v>0.15</v>
      </c>
      <c r="AG56">
        <v>0.01</v>
      </c>
      <c r="AH56">
        <v>0.15</v>
      </c>
      <c r="AI56">
        <v>0.01</v>
      </c>
      <c r="AN56" s="2">
        <v>44902</v>
      </c>
      <c r="AO56">
        <v>0.008594465087441596</v>
      </c>
      <c r="AP56">
        <v>30.74261441283004</v>
      </c>
      <c r="AQ56">
        <v>20.63007335812682</v>
      </c>
      <c r="AR56">
        <v>0.09426694070104191</v>
      </c>
      <c r="AS56">
        <v>37.01346959492091</v>
      </c>
      <c r="AT56">
        <v>0.5056878201466747</v>
      </c>
      <c r="AU56">
        <v>1.58596231610932</v>
      </c>
      <c r="AV56">
        <v>13.81134290120382</v>
      </c>
      <c r="AW56">
        <v>0.1531174494435106</v>
      </c>
      <c r="AX56">
        <v>160.1498547101265</v>
      </c>
      <c r="AY56">
        <v>0.6856151868063284</v>
      </c>
      <c r="AZ56">
        <v>0.7166788657851971</v>
      </c>
    </row>
    <row r="57" spans="1:52">
      <c r="A57" s="2">
        <v>44903</v>
      </c>
      <c r="B57">
        <v>955.153756085538</v>
      </c>
      <c r="C57">
        <v>-0.02343973236576657</v>
      </c>
      <c r="AN57" s="2">
        <v>44903</v>
      </c>
      <c r="AO57">
        <v>0.008503734684543369</v>
      </c>
      <c r="AP57">
        <v>30.76931978913662</v>
      </c>
      <c r="AQ57">
        <v>20.79769736484904</v>
      </c>
      <c r="AR57">
        <v>0.09486811080646072</v>
      </c>
      <c r="AS57">
        <v>36.82439638696906</v>
      </c>
      <c r="AT57">
        <v>0.5037169735350134</v>
      </c>
      <c r="AU57">
        <v>1.586643792198571</v>
      </c>
      <c r="AV57">
        <v>13.99116679339497</v>
      </c>
      <c r="AW57">
        <v>0.1555821500439873</v>
      </c>
      <c r="AX57">
        <v>159.8027474579627</v>
      </c>
      <c r="AY57">
        <v>0.7053573756989923</v>
      </c>
      <c r="AZ57">
        <v>0.7201571095766145</v>
      </c>
    </row>
    <row r="58" spans="1:52">
      <c r="A58" s="2">
        <v>44904</v>
      </c>
      <c r="B58">
        <v>979.6126232040269</v>
      </c>
      <c r="C58">
        <v>0.02560725638427841</v>
      </c>
      <c r="AN58" s="2">
        <v>44904</v>
      </c>
      <c r="AO58">
        <v>0.008527537703833969</v>
      </c>
      <c r="AP58">
        <v>31.12284985668894</v>
      </c>
      <c r="AQ58">
        <v>20.95247481879408</v>
      </c>
      <c r="AR58">
        <v>0.09357138312246503</v>
      </c>
      <c r="AS58">
        <v>36.97753047089054</v>
      </c>
      <c r="AT58">
        <v>0.506013813743433</v>
      </c>
      <c r="AU58">
        <v>1.586286635944868</v>
      </c>
      <c r="AV58">
        <v>13.99960950762065</v>
      </c>
      <c r="AW58">
        <v>0.1557749795731554</v>
      </c>
      <c r="AX58">
        <v>158.3383996064476</v>
      </c>
      <c r="AY58">
        <v>0.715465332865204</v>
      </c>
      <c r="AZ58">
        <v>0.7304768096131886</v>
      </c>
    </row>
    <row r="59" spans="1:52">
      <c r="A59" s="2">
        <v>44905</v>
      </c>
      <c r="B59">
        <v>965.731469709536</v>
      </c>
      <c r="C59">
        <v>-0.01417004351076012</v>
      </c>
      <c r="AN59" s="2">
        <v>44905</v>
      </c>
      <c r="AO59">
        <v>0.008453458268191952</v>
      </c>
      <c r="AP59">
        <v>30.98035927349582</v>
      </c>
      <c r="AQ59">
        <v>21.11155802765566</v>
      </c>
      <c r="AR59">
        <v>0.09359091188654502</v>
      </c>
      <c r="AS59">
        <v>36.67069768374122</v>
      </c>
      <c r="AT59">
        <v>0.5063193028003539</v>
      </c>
      <c r="AU59">
        <v>1.569681069499321</v>
      </c>
      <c r="AV59">
        <v>14.16161578061709</v>
      </c>
      <c r="AW59">
        <v>0.1571834934284333</v>
      </c>
      <c r="AX59">
        <v>159.3368827701403</v>
      </c>
      <c r="AY59">
        <v>0.7106281456452592</v>
      </c>
      <c r="AZ59">
        <v>0.7178501765720238</v>
      </c>
    </row>
    <row r="60" spans="1:52">
      <c r="A60" s="2">
        <v>44906</v>
      </c>
      <c r="B60">
        <v>967.5702055813898</v>
      </c>
      <c r="C60">
        <v>0.001903982555737649</v>
      </c>
      <c r="AN60" s="2">
        <v>44906</v>
      </c>
      <c r="AO60">
        <v>0.008475456162617197</v>
      </c>
      <c r="AP60">
        <v>106.7961088968472</v>
      </c>
      <c r="AQ60">
        <v>21.19010449876858</v>
      </c>
      <c r="AR60">
        <v>0.06811640053081758</v>
      </c>
      <c r="AS60">
        <v>36.4350304375056</v>
      </c>
      <c r="AT60">
        <v>0.5038369290794289</v>
      </c>
      <c r="AU60">
        <v>6.83959427235097</v>
      </c>
      <c r="AV60">
        <v>9.804145875597197</v>
      </c>
      <c r="AW60">
        <v>0.157720624648716</v>
      </c>
      <c r="AX60">
        <v>159.7689959449026</v>
      </c>
      <c r="AY60">
        <v>0.7127930208245312</v>
      </c>
      <c r="AZ60">
        <v>0.7180254118490793</v>
      </c>
    </row>
    <row r="61" spans="1:52">
      <c r="A61" s="2">
        <v>44907</v>
      </c>
      <c r="B61">
        <v>954.9430770543424</v>
      </c>
      <c r="C61">
        <v>-0.01305034865088683</v>
      </c>
      <c r="AN61" s="2">
        <v>44907</v>
      </c>
      <c r="AO61">
        <v>0.008379457086072854</v>
      </c>
      <c r="AP61">
        <v>107.1445810183204</v>
      </c>
      <c r="AQ61">
        <v>21.35677166630149</v>
      </c>
      <c r="AR61">
        <v>0.06742448644422135</v>
      </c>
      <c r="AS61">
        <v>36.34901398601572</v>
      </c>
      <c r="AT61">
        <v>0.5034916919488142</v>
      </c>
      <c r="AU61">
        <v>6.919263320743116</v>
      </c>
      <c r="AV61">
        <v>9.875831789373906</v>
      </c>
      <c r="AW61">
        <v>0.1600870914607875</v>
      </c>
      <c r="AX61">
        <v>160.5916259606758</v>
      </c>
      <c r="AY61">
        <v>0.7118380680823109</v>
      </c>
      <c r="AZ61">
        <v>0.7343263602447366</v>
      </c>
    </row>
    <row r="62" spans="1:52">
      <c r="A62" s="2">
        <v>44908</v>
      </c>
      <c r="B62">
        <v>952.7555887004796</v>
      </c>
      <c r="C62">
        <v>-0.002290700258920642</v>
      </c>
      <c r="AN62" s="2">
        <v>44908</v>
      </c>
      <c r="AO62">
        <v>0.008311077349289707</v>
      </c>
      <c r="AP62">
        <v>107.1282872301302</v>
      </c>
      <c r="AQ62">
        <v>21.38917627796359</v>
      </c>
      <c r="AR62">
        <v>0.06665207152636787</v>
      </c>
      <c r="AS62">
        <v>36.90574940618504</v>
      </c>
      <c r="AT62">
        <v>0.5164619466375264</v>
      </c>
      <c r="AU62">
        <v>6.91147152550951</v>
      </c>
      <c r="AV62">
        <v>9.853576912903348</v>
      </c>
      <c r="AW62">
        <v>0.1585051347950776</v>
      </c>
      <c r="AX62">
        <v>156.872354985409</v>
      </c>
      <c r="AY62">
        <v>0.7153622477802329</v>
      </c>
      <c r="AZ62">
        <v>0.7335752430604202</v>
      </c>
    </row>
    <row r="63" spans="1:52">
      <c r="A63" s="2">
        <v>44909</v>
      </c>
      <c r="B63">
        <v>965.1343019958283</v>
      </c>
      <c r="C63">
        <v>0.01299253810962453</v>
      </c>
      <c r="AN63" s="2">
        <v>44909</v>
      </c>
      <c r="AO63">
        <v>0.008144631465558692</v>
      </c>
      <c r="AP63">
        <v>106.567652633479</v>
      </c>
      <c r="AQ63">
        <v>20.95528552083874</v>
      </c>
      <c r="AR63">
        <v>0.06518521111644447</v>
      </c>
      <c r="AS63">
        <v>38.38680173767425</v>
      </c>
      <c r="AT63">
        <v>0.5322120075128808</v>
      </c>
      <c r="AU63">
        <v>6.806439668939167</v>
      </c>
      <c r="AV63">
        <v>9.763350681408385</v>
      </c>
      <c r="AW63">
        <v>0.156091723276</v>
      </c>
      <c r="AX63">
        <v>157.213705161698</v>
      </c>
      <c r="AY63">
        <v>0.6982395213216189</v>
      </c>
      <c r="AZ63">
        <v>0.7027615037296489</v>
      </c>
    </row>
    <row r="64" spans="1:52">
      <c r="A64" s="2">
        <v>44910</v>
      </c>
      <c r="B64">
        <v>952.3968399509363</v>
      </c>
      <c r="C64">
        <v>-0.01319760578248219</v>
      </c>
      <c r="AN64" s="2">
        <v>44910</v>
      </c>
      <c r="AO64">
        <v>0.008021433983043974</v>
      </c>
      <c r="AP64">
        <v>106.5924347749006</v>
      </c>
      <c r="AQ64">
        <v>21.23037571918107</v>
      </c>
      <c r="AR64">
        <v>0.06492747079118702</v>
      </c>
      <c r="AS64">
        <v>38.41385363215946</v>
      </c>
      <c r="AT64">
        <v>0.5327258880730821</v>
      </c>
      <c r="AU64">
        <v>6.913135042414521</v>
      </c>
      <c r="AV64">
        <v>9.753819010291748</v>
      </c>
      <c r="AW64">
        <v>0.1520182735209558</v>
      </c>
      <c r="AX64">
        <v>158.0613432429951</v>
      </c>
      <c r="AY64">
        <v>0.6732113597988298</v>
      </c>
      <c r="AZ64">
        <v>0.6943310644067043</v>
      </c>
    </row>
    <row r="65" spans="1:52">
      <c r="A65" s="2">
        <v>44911</v>
      </c>
      <c r="B65">
        <v>923.1995593452457</v>
      </c>
      <c r="C65">
        <v>-0.03065663322359902</v>
      </c>
      <c r="AN65" s="2">
        <v>44911</v>
      </c>
      <c r="AO65">
        <v>0.007984288462983304</v>
      </c>
      <c r="AP65">
        <v>106.2518199305431</v>
      </c>
      <c r="AQ65">
        <v>21.51104640693479</v>
      </c>
      <c r="AR65">
        <v>0.06512862370951289</v>
      </c>
      <c r="AS65">
        <v>38.37272745782715</v>
      </c>
      <c r="AT65">
        <v>0.5371680411330884</v>
      </c>
      <c r="AU65">
        <v>6.838836722491098</v>
      </c>
      <c r="AV65">
        <v>9.435972224288314</v>
      </c>
      <c r="AW65">
        <v>0.1518182930603302</v>
      </c>
      <c r="AX65">
        <v>158.1464353139117</v>
      </c>
      <c r="AY65">
        <v>0.6590697760745315</v>
      </c>
      <c r="AZ65">
        <v>0.7017909769466611</v>
      </c>
    </row>
    <row r="66" spans="1:52">
      <c r="A66" s="2">
        <v>44912</v>
      </c>
      <c r="B66">
        <v>840.0689176046924</v>
      </c>
      <c r="C66">
        <v>-0.09004623204056927</v>
      </c>
      <c r="AN66" s="2">
        <v>44912</v>
      </c>
      <c r="AO66">
        <v>0.007588191112333837</v>
      </c>
      <c r="AP66">
        <v>110.0660252663487</v>
      </c>
      <c r="AQ66">
        <v>21.48506920541269</v>
      </c>
      <c r="AR66">
        <v>0.06433168202084995</v>
      </c>
      <c r="AS66">
        <v>39.12251583043327</v>
      </c>
      <c r="AT66">
        <v>0.5477134182280762</v>
      </c>
      <c r="AU66">
        <v>6.817143986827172</v>
      </c>
      <c r="AV66">
        <v>9.656490142172002</v>
      </c>
      <c r="AW66">
        <v>0.1536450835209248</v>
      </c>
      <c r="AX66">
        <v>158.7923708123938</v>
      </c>
      <c r="AY66">
        <v>0.6864804664391676</v>
      </c>
      <c r="AZ66">
        <v>0.7121566544867785</v>
      </c>
    </row>
    <row r="67" spans="1:52">
      <c r="A67" s="2">
        <v>44913</v>
      </c>
      <c r="B67">
        <v>863.4997146220708</v>
      </c>
      <c r="C67">
        <v>0.02789151761999142</v>
      </c>
      <c r="AN67" s="2">
        <v>44913</v>
      </c>
      <c r="AO67">
        <v>0.007721591839842783</v>
      </c>
      <c r="AP67">
        <v>32.32481788010764</v>
      </c>
      <c r="AQ67">
        <v>21.50002988560541</v>
      </c>
      <c r="AR67">
        <v>0.03637063743548935</v>
      </c>
      <c r="AS67">
        <v>38.64679065882276</v>
      </c>
      <c r="AT67">
        <v>0.5358918148503192</v>
      </c>
      <c r="AU67">
        <v>24.01358332902658</v>
      </c>
      <c r="AV67">
        <v>1.834313891919551</v>
      </c>
      <c r="AW67">
        <v>0.1554625284877016</v>
      </c>
      <c r="AX67">
        <v>158.8341674018482</v>
      </c>
      <c r="AY67">
        <v>0.6913753919247898</v>
      </c>
      <c r="AZ67">
        <v>0.7227230482729505</v>
      </c>
    </row>
    <row r="68" spans="1:52">
      <c r="A68" s="2">
        <v>44914</v>
      </c>
      <c r="B68">
        <v>872.0769199396672</v>
      </c>
      <c r="C68">
        <v>0.00993307255619702</v>
      </c>
      <c r="AN68" s="2">
        <v>44914</v>
      </c>
      <c r="AO68">
        <v>0.007797486532162843</v>
      </c>
      <c r="AP68">
        <v>32.63750524783365</v>
      </c>
      <c r="AQ68">
        <v>21.86181108806453</v>
      </c>
      <c r="AR68">
        <v>0.03672209316814581</v>
      </c>
      <c r="AS68">
        <v>37.71397004521171</v>
      </c>
      <c r="AT68">
        <v>0.5188493423617569</v>
      </c>
      <c r="AU68">
        <v>24.44361873201835</v>
      </c>
      <c r="AV68">
        <v>1.86638797946761</v>
      </c>
      <c r="AW68">
        <v>0.1557012439777976</v>
      </c>
      <c r="AX68">
        <v>160.2073492509203</v>
      </c>
      <c r="AY68">
        <v>0.6995681015912842</v>
      </c>
      <c r="AZ68">
        <v>0.7292643928112915</v>
      </c>
    </row>
    <row r="69" spans="1:52">
      <c r="A69" s="2">
        <v>44915</v>
      </c>
      <c r="B69">
        <v>838.6287769432605</v>
      </c>
      <c r="C69">
        <v>-0.03835457885838867</v>
      </c>
      <c r="AN69" s="2">
        <v>44915</v>
      </c>
      <c r="AO69">
        <v>0.007659115333838197</v>
      </c>
      <c r="AP69">
        <v>33.17055070379503</v>
      </c>
      <c r="AQ69">
        <v>21.70172309051934</v>
      </c>
      <c r="AR69">
        <v>0.03592681937184627</v>
      </c>
      <c r="AS69">
        <v>37.67261560918291</v>
      </c>
      <c r="AT69">
        <v>0.522419904773007</v>
      </c>
      <c r="AU69">
        <v>24.68188932663416</v>
      </c>
      <c r="AV69">
        <v>1.8738694065573</v>
      </c>
      <c r="AW69">
        <v>0.1561781045336519</v>
      </c>
      <c r="AX69">
        <v>162.8406958665415</v>
      </c>
      <c r="AY69">
        <v>0.7031138031744879</v>
      </c>
      <c r="AZ69">
        <v>0.7370393974392839</v>
      </c>
    </row>
    <row r="70" spans="1:52">
      <c r="A70" s="2">
        <v>44916</v>
      </c>
      <c r="B70">
        <v>872.6283964330603</v>
      </c>
      <c r="C70">
        <v>0.04054191845613242</v>
      </c>
      <c r="AN70" s="2">
        <v>44916</v>
      </c>
      <c r="AO70">
        <v>0.007744389846270286</v>
      </c>
      <c r="AP70">
        <v>33.68383050269377</v>
      </c>
      <c r="AQ70">
        <v>21.74342533198927</v>
      </c>
      <c r="AR70">
        <v>0.03582840441413362</v>
      </c>
      <c r="AS70">
        <v>37.69673661702847</v>
      </c>
      <c r="AT70">
        <v>0.5198272905936617</v>
      </c>
      <c r="AU70">
        <v>24.44173468404589</v>
      </c>
      <c r="AV70">
        <v>1.892560440053263</v>
      </c>
      <c r="AW70">
        <v>0.1564511772740221</v>
      </c>
      <c r="AX70">
        <v>163.117456065481</v>
      </c>
      <c r="AY70">
        <v>0.7106848820825522</v>
      </c>
      <c r="AZ70">
        <v>0.7291966802565796</v>
      </c>
    </row>
    <row r="71" spans="1:52">
      <c r="A71" s="2">
        <v>44917</v>
      </c>
      <c r="B71">
        <v>860.7529835519449</v>
      </c>
      <c r="C71">
        <v>-0.013608785743917</v>
      </c>
      <c r="AN71" s="2">
        <v>44917</v>
      </c>
      <c r="AO71">
        <v>0.007685050691985169</v>
      </c>
      <c r="AP71">
        <v>34.0488993026855</v>
      </c>
      <c r="AQ71">
        <v>21.60528686698514</v>
      </c>
      <c r="AR71">
        <v>0.03549857026452823</v>
      </c>
      <c r="AS71">
        <v>38.2258463302476</v>
      </c>
      <c r="AT71">
        <v>0.5241055587759457</v>
      </c>
      <c r="AU71">
        <v>24.33786557320629</v>
      </c>
      <c r="AV71">
        <v>1.924021606933624</v>
      </c>
      <c r="AW71">
        <v>0.1538510688442455</v>
      </c>
      <c r="AX71">
        <v>163.0213499515962</v>
      </c>
      <c r="AY71">
        <v>0.7110712309537401</v>
      </c>
      <c r="AZ71">
        <v>0.7366137032418534</v>
      </c>
    </row>
    <row r="72" spans="1:52">
      <c r="A72" s="2">
        <v>44918</v>
      </c>
      <c r="B72">
        <v>862.0130295320873</v>
      </c>
      <c r="C72">
        <v>0.001463888019235027</v>
      </c>
      <c r="AN72" s="2">
        <v>44918</v>
      </c>
      <c r="AO72">
        <v>0.007690034660883804</v>
      </c>
      <c r="AP72">
        <v>33.6225202726927</v>
      </c>
      <c r="AQ72">
        <v>21.546498752595</v>
      </c>
      <c r="AR72">
        <v>0.03541997071604756</v>
      </c>
      <c r="AS72">
        <v>38.49414553796453</v>
      </c>
      <c r="AT72">
        <v>0.5260462146952471</v>
      </c>
      <c r="AU72">
        <v>24.20522617931834</v>
      </c>
      <c r="AV72">
        <v>1.911331077942674</v>
      </c>
      <c r="AW72">
        <v>0.1549969937439875</v>
      </c>
      <c r="AX72">
        <v>162.7609508700717</v>
      </c>
      <c r="AY72">
        <v>0.7337818575920054</v>
      </c>
      <c r="AZ72">
        <v>0.7288873162426385</v>
      </c>
    </row>
    <row r="73" spans="1:52">
      <c r="A73" s="2">
        <v>44919</v>
      </c>
      <c r="B73">
        <v>860.4491929155124</v>
      </c>
      <c r="C73">
        <v>-0.001814168188877363</v>
      </c>
      <c r="AN73" s="2">
        <v>44919</v>
      </c>
      <c r="AO73">
        <v>0.007691501941949465</v>
      </c>
      <c r="AP73">
        <v>33.17773559556151</v>
      </c>
      <c r="AQ73">
        <v>21.73387770356377</v>
      </c>
      <c r="AR73">
        <v>0.03526813718541907</v>
      </c>
      <c r="AS73">
        <v>38.05628250431694</v>
      </c>
      <c r="AT73">
        <v>0.5244187812907586</v>
      </c>
      <c r="AU73">
        <v>24.57366781075604</v>
      </c>
      <c r="AV73">
        <v>1.924908789023638</v>
      </c>
      <c r="AW73">
        <v>0.1579126346748543</v>
      </c>
      <c r="AX73">
        <v>161.6021243375812</v>
      </c>
      <c r="AY73">
        <v>0.7308690422693281</v>
      </c>
      <c r="AZ73">
        <v>0.7309521434086819</v>
      </c>
    </row>
    <row r="74" spans="1:52">
      <c r="A74" s="2">
        <v>44920</v>
      </c>
      <c r="B74">
        <v>857.3234643188117</v>
      </c>
      <c r="C74">
        <v>-0.003632670728773157</v>
      </c>
      <c r="AN74" s="2">
        <v>44920</v>
      </c>
      <c r="AO74">
        <v>0.007637574636406492</v>
      </c>
      <c r="AP74">
        <v>33.06622882149465</v>
      </c>
      <c r="AQ74">
        <v>21.74060492474845</v>
      </c>
      <c r="AR74">
        <v>0.04248053747674296</v>
      </c>
      <c r="AS74">
        <v>38.03044808142466</v>
      </c>
      <c r="AT74">
        <v>0.5258290217396208</v>
      </c>
      <c r="AU74">
        <v>22.9971183699394</v>
      </c>
      <c r="AV74">
        <v>1.926233790788846</v>
      </c>
      <c r="AW74">
        <v>0.1574737117189488</v>
      </c>
      <c r="AX74">
        <v>161.5682573016554</v>
      </c>
      <c r="AY74">
        <v>0.7490008136879461</v>
      </c>
      <c r="AZ74">
        <v>0.7346858024942997</v>
      </c>
    </row>
    <row r="75" spans="1:52">
      <c r="A75" s="2">
        <v>44921</v>
      </c>
      <c r="B75">
        <v>854.6454767229766</v>
      </c>
      <c r="C75">
        <v>-0.003123660680351192</v>
      </c>
      <c r="AN75" s="2">
        <v>44921</v>
      </c>
      <c r="AO75">
        <v>0.007619497678928298</v>
      </c>
      <c r="AP75">
        <v>32.9843684329625</v>
      </c>
      <c r="AQ75">
        <v>21.41294027221506</v>
      </c>
      <c r="AR75">
        <v>0.04244514840766202</v>
      </c>
      <c r="AS75">
        <v>38.5248066173845</v>
      </c>
      <c r="AT75">
        <v>0.5275730755271036</v>
      </c>
      <c r="AU75">
        <v>23.13247722247247</v>
      </c>
      <c r="AV75">
        <v>1.905034523403244</v>
      </c>
      <c r="AW75">
        <v>0.1571652222088235</v>
      </c>
      <c r="AX75">
        <v>161.3909018617823</v>
      </c>
      <c r="AY75">
        <v>0.7504281327439631</v>
      </c>
      <c r="AZ75">
        <v>0.7320640023677503</v>
      </c>
    </row>
    <row r="76" spans="1:52">
      <c r="A76" s="2">
        <v>44922</v>
      </c>
      <c r="B76">
        <v>860.0933276402213</v>
      </c>
      <c r="C76">
        <v>0.00637439858470179</v>
      </c>
      <c r="AN76" s="2">
        <v>44922</v>
      </c>
      <c r="AO76">
        <v>0.007643037397908115</v>
      </c>
      <c r="AP76">
        <v>32.48344832236813</v>
      </c>
      <c r="AQ76">
        <v>21.38425859225215</v>
      </c>
      <c r="AR76">
        <v>0.04248561142426372</v>
      </c>
      <c r="AS76">
        <v>39.12745937793298</v>
      </c>
      <c r="AT76">
        <v>0.5297651458742273</v>
      </c>
      <c r="AU76">
        <v>23.12366713946871</v>
      </c>
      <c r="AV76">
        <v>1.886175642905803</v>
      </c>
      <c r="AW76">
        <v>0.1538670857176214</v>
      </c>
      <c r="AX76">
        <v>158.5097101501142</v>
      </c>
      <c r="AY76">
        <v>0.762032141109637</v>
      </c>
      <c r="AZ76">
        <v>0.7353466325813338</v>
      </c>
    </row>
    <row r="77" spans="1:52">
      <c r="A77" s="2">
        <v>44923</v>
      </c>
      <c r="B77">
        <v>855.3854222179897</v>
      </c>
      <c r="C77">
        <v>-0.005473714620189418</v>
      </c>
      <c r="AN77" s="2">
        <v>44923</v>
      </c>
      <c r="AO77">
        <v>0.007683603514699541</v>
      </c>
      <c r="AP77">
        <v>32.87572643630998</v>
      </c>
      <c r="AQ77">
        <v>21.77891351822779</v>
      </c>
      <c r="AR77">
        <v>0.0426995320179361</v>
      </c>
      <c r="AS77">
        <v>38.7679677065232</v>
      </c>
      <c r="AT77">
        <v>0.5209186826125909</v>
      </c>
      <c r="AU77">
        <v>23.05851882174473</v>
      </c>
      <c r="AV77">
        <v>1.911169662952862</v>
      </c>
      <c r="AW77">
        <v>0.1490613047678128</v>
      </c>
      <c r="AX77">
        <v>159.2139484536382</v>
      </c>
      <c r="AY77">
        <v>0.7723263991401443</v>
      </c>
      <c r="AZ77">
        <v>0.7348368766079248</v>
      </c>
    </row>
    <row r="78" spans="1:52">
      <c r="A78" s="2">
        <v>44924</v>
      </c>
      <c r="B78">
        <v>829.6371034140028</v>
      </c>
      <c r="C78">
        <v>-0.03010142344631295</v>
      </c>
      <c r="AN78" s="2">
        <v>44924</v>
      </c>
      <c r="AO78">
        <v>0.007525601806889792</v>
      </c>
      <c r="AP78">
        <v>33.4136988397096</v>
      </c>
      <c r="AQ78">
        <v>21.93051354258192</v>
      </c>
      <c r="AR78">
        <v>0.04223223408467448</v>
      </c>
      <c r="AS78">
        <v>39.58182459371034</v>
      </c>
      <c r="AT78">
        <v>0.5103299491667432</v>
      </c>
      <c r="AU78">
        <v>23.30000077244805</v>
      </c>
      <c r="AV78">
        <v>1.938171420569655</v>
      </c>
      <c r="AW78">
        <v>0.1545133574373927</v>
      </c>
      <c r="AX78">
        <v>159.1369706592844</v>
      </c>
      <c r="AY78">
        <v>0.8485816753043237</v>
      </c>
      <c r="AZ78">
        <v>0.7409563449418332</v>
      </c>
    </row>
    <row r="79" spans="1:52">
      <c r="A79" s="2">
        <v>44925</v>
      </c>
      <c r="B79">
        <v>833.5189615564619</v>
      </c>
      <c r="C79">
        <v>0.004678983288578964</v>
      </c>
      <c r="AN79" s="2">
        <v>44925</v>
      </c>
      <c r="AO79">
        <v>0.007517942569269304</v>
      </c>
      <c r="AP79">
        <v>34.16811938336446</v>
      </c>
      <c r="AQ79">
        <v>22.35385407797689</v>
      </c>
      <c r="AR79">
        <v>0.0419771393120396</v>
      </c>
      <c r="AS79">
        <v>39.05420824787623</v>
      </c>
      <c r="AT79">
        <v>0.5077360223321238</v>
      </c>
      <c r="AU79">
        <v>23.02078437200784</v>
      </c>
      <c r="AV79">
        <v>1.936151511110742</v>
      </c>
      <c r="AW79">
        <v>0.1528985242442829</v>
      </c>
      <c r="AX79">
        <v>160.9963509448712</v>
      </c>
      <c r="AY79">
        <v>0.8736015695009022</v>
      </c>
      <c r="AZ79">
        <v>0.7591177353542773</v>
      </c>
    </row>
    <row r="80" spans="1:52">
      <c r="A80" s="2">
        <v>44926</v>
      </c>
      <c r="B80">
        <v>827.601682189867</v>
      </c>
      <c r="C80">
        <v>-0.007099153875930297</v>
      </c>
      <c r="AN80" s="2">
        <v>44926</v>
      </c>
      <c r="AO80">
        <v>0.007481172728354298</v>
      </c>
      <c r="AP80">
        <v>33.75788993429779</v>
      </c>
      <c r="AQ80">
        <v>22.75816700463516</v>
      </c>
      <c r="AR80">
        <v>0.04176042608539485</v>
      </c>
      <c r="AS80">
        <v>38.94041108287352</v>
      </c>
      <c r="AT80">
        <v>0.5053456998784681</v>
      </c>
      <c r="AU80">
        <v>22.67214340088286</v>
      </c>
      <c r="AV80">
        <v>1.915494863031374</v>
      </c>
      <c r="AW80">
        <v>0.1569747302163124</v>
      </c>
      <c r="AX80">
        <v>163.4356904848977</v>
      </c>
      <c r="AY80">
        <v>0.8375668402755465</v>
      </c>
      <c r="AZ80">
        <v>0.7620765055108328</v>
      </c>
    </row>
    <row r="81" spans="1:52">
      <c r="A81" s="2">
        <v>44927</v>
      </c>
      <c r="B81">
        <v>830.7263089554665</v>
      </c>
      <c r="C81">
        <v>0.003775520075468775</v>
      </c>
      <c r="AN81" s="2">
        <v>44927</v>
      </c>
      <c r="AO81">
        <v>0.007540989100543634</v>
      </c>
      <c r="AP81">
        <v>33.78897877820528</v>
      </c>
      <c r="AQ81">
        <v>22.40659326398846</v>
      </c>
      <c r="AR81">
        <v>0.1042464044894536</v>
      </c>
      <c r="AS81">
        <v>39.21997993462487</v>
      </c>
      <c r="AT81">
        <v>0.5057914137384393</v>
      </c>
      <c r="AU81">
        <v>24.13174200525017</v>
      </c>
      <c r="AV81">
        <v>1.927180605403003</v>
      </c>
      <c r="AW81">
        <v>0.1601225749890668</v>
      </c>
      <c r="AX81">
        <v>54.82070726104978</v>
      </c>
      <c r="AY81">
        <v>0.8342117643969014</v>
      </c>
      <c r="AZ81">
        <v>0.7631770751976217</v>
      </c>
    </row>
    <row r="82" spans="1:52">
      <c r="A82" s="2">
        <v>44928</v>
      </c>
      <c r="B82">
        <v>833.9696998255288</v>
      </c>
      <c r="C82">
        <v>0.003904283318221236</v>
      </c>
      <c r="AN82" s="2">
        <v>44928</v>
      </c>
      <c r="AO82">
        <v>0.00753280681544702</v>
      </c>
      <c r="AP82">
        <v>33.42423370892018</v>
      </c>
      <c r="AQ82">
        <v>22.25895516888412</v>
      </c>
      <c r="AR82">
        <v>0.1042456982562782</v>
      </c>
      <c r="AS82">
        <v>39.53991652036683</v>
      </c>
      <c r="AT82">
        <v>0.5126538357971459</v>
      </c>
      <c r="AU82">
        <v>23.83873263933032</v>
      </c>
      <c r="AV82">
        <v>1.909040198232084</v>
      </c>
      <c r="AW82">
        <v>0.1603886238989346</v>
      </c>
      <c r="AX82">
        <v>54.9108420383392</v>
      </c>
      <c r="AY82">
        <v>0.8358579627985452</v>
      </c>
      <c r="AZ82">
        <v>0.7681576519506494</v>
      </c>
    </row>
    <row r="83" spans="1:52">
      <c r="A83" s="2">
        <v>44929</v>
      </c>
      <c r="B83">
        <v>845.7862925537437</v>
      </c>
      <c r="C83">
        <v>0.01416909119202647</v>
      </c>
      <c r="AN83" s="2">
        <v>44929</v>
      </c>
      <c r="AO83">
        <v>0.007602017974427412</v>
      </c>
      <c r="AP83">
        <v>33.32399734238159</v>
      </c>
      <c r="AQ83">
        <v>22.31118260598305</v>
      </c>
      <c r="AR83">
        <v>0.1044320049695356</v>
      </c>
      <c r="AS83">
        <v>39.7726163721897</v>
      </c>
      <c r="AT83">
        <v>0.5164656807449025</v>
      </c>
      <c r="AU83">
        <v>23.60993171129291</v>
      </c>
      <c r="AV83">
        <v>1.882035182770996</v>
      </c>
      <c r="AW83">
        <v>0.1590159616210314</v>
      </c>
      <c r="AX83">
        <v>54.09400981801117</v>
      </c>
      <c r="AY83">
        <v>0.7486858192528916</v>
      </c>
      <c r="AZ83">
        <v>0.7576940818827863</v>
      </c>
    </row>
    <row r="84" spans="1:52">
      <c r="A84" s="2">
        <v>44930</v>
      </c>
      <c r="B84">
        <v>846.4835768898143</v>
      </c>
      <c r="C84">
        <v>0.0008244214197008493</v>
      </c>
      <c r="AN84" s="2">
        <v>44930</v>
      </c>
      <c r="AO84">
        <v>0.00761679346837789</v>
      </c>
      <c r="AP84">
        <v>33.51998923351224</v>
      </c>
      <c r="AQ84">
        <v>22.60366494746029</v>
      </c>
      <c r="AR84">
        <v>0.1045707832922224</v>
      </c>
      <c r="AS84">
        <v>39.69100395057876</v>
      </c>
      <c r="AT84">
        <v>0.5160358382749888</v>
      </c>
      <c r="AU84">
        <v>23.59854860697964</v>
      </c>
      <c r="AV84">
        <v>1.87224064678829</v>
      </c>
      <c r="AW84">
        <v>0.1596318199875028</v>
      </c>
      <c r="AX84">
        <v>54.29994042541153</v>
      </c>
      <c r="AY84">
        <v>0.6352347374862636</v>
      </c>
      <c r="AZ84">
        <v>0.74462398797051</v>
      </c>
    </row>
    <row r="85" spans="1:52">
      <c r="A85" s="2">
        <v>44931</v>
      </c>
      <c r="B85">
        <v>873.4632787091446</v>
      </c>
      <c r="C85">
        <v>0.03187268194671922</v>
      </c>
      <c r="AN85" s="2">
        <v>44931</v>
      </c>
      <c r="AO85">
        <v>0.007776391580160393</v>
      </c>
      <c r="AP85">
        <v>32.63574646772295</v>
      </c>
      <c r="AQ85">
        <v>22.5813238970772</v>
      </c>
      <c r="AR85">
        <v>0.1043213508579155</v>
      </c>
      <c r="AS85">
        <v>39.81433819118584</v>
      </c>
      <c r="AT85">
        <v>0.506231854654044</v>
      </c>
      <c r="AU85">
        <v>23.7286041488542</v>
      </c>
      <c r="AV85">
        <v>1.887917106755101</v>
      </c>
      <c r="AW85">
        <v>0.1539163626393982</v>
      </c>
      <c r="AX85">
        <v>54.18433674816344</v>
      </c>
      <c r="AY85">
        <v>0.648794554885307</v>
      </c>
      <c r="AZ85">
        <v>0.7230597139929914</v>
      </c>
    </row>
    <row r="86" spans="1:52">
      <c r="A86" s="2">
        <v>44932</v>
      </c>
      <c r="B86">
        <v>861.9540085109854</v>
      </c>
      <c r="C86">
        <v>-0.01317659308490704</v>
      </c>
      <c r="AN86" s="2">
        <v>44932</v>
      </c>
      <c r="AO86">
        <v>0.007684673807302668</v>
      </c>
      <c r="AP86">
        <v>32.05642764081608</v>
      </c>
      <c r="AQ86">
        <v>22.90791938558159</v>
      </c>
      <c r="AR86">
        <v>0.1034222272947038</v>
      </c>
      <c r="AS86">
        <v>39.5444887891939</v>
      </c>
      <c r="AT86">
        <v>0.5043420089094359</v>
      </c>
      <c r="AU86">
        <v>24.11056662452034</v>
      </c>
      <c r="AV86">
        <v>1.868662971428154</v>
      </c>
      <c r="AW86">
        <v>0.1557094779386415</v>
      </c>
      <c r="AX86">
        <v>54.70567261876916</v>
      </c>
      <c r="AY86">
        <v>0.6423025053423267</v>
      </c>
      <c r="AZ86">
        <v>0.7345513972890767</v>
      </c>
    </row>
    <row r="87" spans="1:52">
      <c r="A87" s="2">
        <v>44933</v>
      </c>
      <c r="B87">
        <v>875.0534044160656</v>
      </c>
      <c r="C87">
        <v>0.01519732581522448</v>
      </c>
      <c r="AN87" s="2">
        <v>44933</v>
      </c>
      <c r="AO87">
        <v>0.007740245117161764</v>
      </c>
      <c r="AP87">
        <v>31.41799623445375</v>
      </c>
      <c r="AQ87">
        <v>22.98235312190701</v>
      </c>
      <c r="AR87">
        <v>0.1034136519637906</v>
      </c>
      <c r="AS87">
        <v>39.67618100321494</v>
      </c>
      <c r="AT87">
        <v>0.5053756452598716</v>
      </c>
      <c r="AU87">
        <v>23.76800952244418</v>
      </c>
      <c r="AV87">
        <v>1.867436400729763</v>
      </c>
      <c r="AW87">
        <v>0.154855789630003</v>
      </c>
      <c r="AX87">
        <v>54.75081940566089</v>
      </c>
      <c r="AY87">
        <v>0.6496710114018666</v>
      </c>
      <c r="AZ87">
        <v>0.7431182085947111</v>
      </c>
    </row>
    <row r="88" spans="1:52">
      <c r="A88" s="2">
        <v>44934</v>
      </c>
      <c r="B88">
        <v>875.2213277209066</v>
      </c>
      <c r="C88">
        <v>0.0001919006359996089</v>
      </c>
      <c r="AN88" s="2">
        <v>44934</v>
      </c>
      <c r="AO88">
        <v>0.007748691324224063</v>
      </c>
      <c r="AP88">
        <v>31.61581801164654</v>
      </c>
      <c r="AQ88">
        <v>15.7646131627066</v>
      </c>
      <c r="AR88">
        <v>0.06588902126904812</v>
      </c>
      <c r="AS88">
        <v>39.65504773119161</v>
      </c>
      <c r="AT88">
        <v>0.5026548385172228</v>
      </c>
      <c r="AU88">
        <v>24.25327617888017</v>
      </c>
      <c r="AV88">
        <v>1.876767701888241</v>
      </c>
      <c r="AW88">
        <v>0.1564479163843878</v>
      </c>
      <c r="AX88">
        <v>162.8627806955664</v>
      </c>
      <c r="AY88">
        <v>0.6688881284185918</v>
      </c>
      <c r="AZ88">
        <v>0.7461992776835225</v>
      </c>
    </row>
    <row r="89" spans="1:52">
      <c r="A89" s="2">
        <v>44935</v>
      </c>
      <c r="B89">
        <v>899.9578439203741</v>
      </c>
      <c r="C89">
        <v>0.02826315517685329</v>
      </c>
      <c r="AN89" s="2">
        <v>44935</v>
      </c>
      <c r="AO89">
        <v>0.007913229254493349</v>
      </c>
      <c r="AP89">
        <v>30.60972273344261</v>
      </c>
      <c r="AQ89">
        <v>15.93421064074985</v>
      </c>
      <c r="AR89">
        <v>0.06663655827689165</v>
      </c>
      <c r="AS89">
        <v>39.71461225595645</v>
      </c>
      <c r="AT89">
        <v>0.4934163690276406</v>
      </c>
      <c r="AU89">
        <v>24.29097519797139</v>
      </c>
      <c r="AV89">
        <v>1.881013924231162</v>
      </c>
      <c r="AW89">
        <v>0.1519487362529187</v>
      </c>
      <c r="AX89">
        <v>160.9915975327623</v>
      </c>
      <c r="AY89">
        <v>0.6423928661479692</v>
      </c>
      <c r="AZ89">
        <v>0.7465481265470514</v>
      </c>
    </row>
    <row r="90" spans="1:52">
      <c r="A90" s="2">
        <v>44936</v>
      </c>
      <c r="B90">
        <v>913.4085420372745</v>
      </c>
      <c r="C90">
        <v>0.01494592019811369</v>
      </c>
      <c r="AN90" s="2">
        <v>44936</v>
      </c>
      <c r="AO90">
        <v>0.00797396873557678</v>
      </c>
      <c r="AP90">
        <v>28.8728778775654</v>
      </c>
      <c r="AQ90">
        <v>15.80207886168713</v>
      </c>
      <c r="AR90">
        <v>0.0657897955475344</v>
      </c>
      <c r="AS90">
        <v>40.53568319206131</v>
      </c>
      <c r="AT90">
        <v>0.5028628391343826</v>
      </c>
      <c r="AU90">
        <v>23.67840577103052</v>
      </c>
      <c r="AV90">
        <v>1.86896734779057</v>
      </c>
      <c r="AW90">
        <v>0.1491680846866226</v>
      </c>
      <c r="AX90">
        <v>162.5448144418837</v>
      </c>
      <c r="AY90">
        <v>0.5620315324211513</v>
      </c>
      <c r="AZ90">
        <v>0.7488023517905827</v>
      </c>
    </row>
    <row r="91" spans="1:52">
      <c r="A91" s="2">
        <v>44937</v>
      </c>
      <c r="B91">
        <v>924.8373206448988</v>
      </c>
      <c r="C91">
        <v>0.01251223092586096</v>
      </c>
      <c r="AN91" s="2">
        <v>44937</v>
      </c>
      <c r="AO91">
        <v>0.007957225960107393</v>
      </c>
      <c r="AP91">
        <v>28.71133859358833</v>
      </c>
      <c r="AQ91">
        <v>15.76814333624048</v>
      </c>
      <c r="AR91">
        <v>0.06586314127410113</v>
      </c>
      <c r="AS91">
        <v>40.6437303989799</v>
      </c>
      <c r="AT91">
        <v>0.5003182145889997</v>
      </c>
      <c r="AU91">
        <v>23.99192563063234</v>
      </c>
      <c r="AV91">
        <v>1.881107331042184</v>
      </c>
      <c r="AW91">
        <v>0.1495851931639091</v>
      </c>
      <c r="AX91">
        <v>161.6473403315431</v>
      </c>
      <c r="AY91">
        <v>0.5702556074913789</v>
      </c>
      <c r="AZ91">
        <v>0.7262833430857669</v>
      </c>
    </row>
    <row r="92" spans="1:52">
      <c r="A92" s="2">
        <v>44938</v>
      </c>
      <c r="B92">
        <v>949.7763061083984</v>
      </c>
      <c r="C92">
        <v>0.02696580783105662</v>
      </c>
      <c r="AN92" s="2">
        <v>44938</v>
      </c>
      <c r="AO92">
        <v>0.007988603593975255</v>
      </c>
      <c r="AP92">
        <v>29.60220931091702</v>
      </c>
      <c r="AQ92">
        <v>15.92269073453863</v>
      </c>
      <c r="AR92">
        <v>0.06544136157299765</v>
      </c>
      <c r="AS92">
        <v>41.03434063898253</v>
      </c>
      <c r="AT92">
        <v>0.5018344908863843</v>
      </c>
      <c r="AU92">
        <v>24.10961871710774</v>
      </c>
      <c r="AV92">
        <v>1.860844631305341</v>
      </c>
      <c r="AW92">
        <v>0.1489007229714923</v>
      </c>
      <c r="AX92">
        <v>159.9133372911174</v>
      </c>
      <c r="AY92">
        <v>0.580345781994891</v>
      </c>
      <c r="AZ92">
        <v>0.6000986151096576</v>
      </c>
    </row>
    <row r="93" spans="1:52">
      <c r="A93" s="2">
        <v>44939</v>
      </c>
      <c r="B93">
        <v>976.4737833766767</v>
      </c>
      <c r="C93">
        <v>0.02810922645319303</v>
      </c>
      <c r="AN93" s="2">
        <v>44939</v>
      </c>
      <c r="AO93">
        <v>0.007762234306795376</v>
      </c>
      <c r="AP93">
        <v>29.63205369747584</v>
      </c>
      <c r="AQ93">
        <v>16.06641238132253</v>
      </c>
      <c r="AR93">
        <v>0.06554178257634144</v>
      </c>
      <c r="AS93">
        <v>41.77815611522879</v>
      </c>
      <c r="AT93">
        <v>0.5096401086405001</v>
      </c>
      <c r="AU93">
        <v>23.75033921309589</v>
      </c>
      <c r="AV93">
        <v>1.867645087771296</v>
      </c>
      <c r="AW93">
        <v>0.1440087227787801</v>
      </c>
      <c r="AX93">
        <v>160.3491754782779</v>
      </c>
      <c r="AY93">
        <v>0.5882967233227571</v>
      </c>
      <c r="AZ93">
        <v>0.6343598607642545</v>
      </c>
    </row>
    <row r="94" spans="1:52">
      <c r="A94" s="2">
        <v>44940</v>
      </c>
      <c r="B94">
        <v>1004.775367105357</v>
      </c>
      <c r="C94">
        <v>0.02898345476394892</v>
      </c>
      <c r="AN94" s="2">
        <v>44940</v>
      </c>
      <c r="AO94">
        <v>0.007585605367056208</v>
      </c>
      <c r="AP94">
        <v>29.12232761641289</v>
      </c>
      <c r="AQ94">
        <v>15.97355531471944</v>
      </c>
      <c r="AR94">
        <v>0.06591853526663845</v>
      </c>
      <c r="AS94">
        <v>42.08301223989319</v>
      </c>
      <c r="AT94">
        <v>0.5135015199893385</v>
      </c>
      <c r="AU94">
        <v>23.94079569760083</v>
      </c>
      <c r="AV94">
        <v>1.86323634982281</v>
      </c>
      <c r="AW94">
        <v>0.1411659142023807</v>
      </c>
      <c r="AX94">
        <v>161.9434267853233</v>
      </c>
      <c r="AY94">
        <v>0.5511631194397208</v>
      </c>
      <c r="AZ94">
        <v>0.63095958061011</v>
      </c>
    </row>
    <row r="95" spans="1:52">
      <c r="A95" s="2">
        <v>44941</v>
      </c>
      <c r="B95">
        <v>1063.964766406232</v>
      </c>
      <c r="C95">
        <v>0.05890809153830401</v>
      </c>
      <c r="AN95" s="2">
        <v>44941</v>
      </c>
      <c r="AO95">
        <v>0.007595797532902415</v>
      </c>
      <c r="AP95">
        <v>30.19880646667711</v>
      </c>
      <c r="AQ95">
        <v>1.550411545965655</v>
      </c>
      <c r="AR95">
        <v>0.1028594206851883</v>
      </c>
      <c r="AS95">
        <v>42.31550732601349</v>
      </c>
      <c r="AT95">
        <v>0.5222197673227884</v>
      </c>
      <c r="AU95">
        <v>24.08009999415694</v>
      </c>
      <c r="AV95">
        <v>8.82163502423041</v>
      </c>
      <c r="AW95">
        <v>0.1401776739920557</v>
      </c>
      <c r="AX95">
        <v>159.7229599692962</v>
      </c>
      <c r="AY95">
        <v>0.4372016067100137</v>
      </c>
      <c r="AZ95">
        <v>0.626213784995225</v>
      </c>
    </row>
    <row r="96" spans="1:52">
      <c r="A96" s="2">
        <v>44942</v>
      </c>
      <c r="B96">
        <v>1054.545054392974</v>
      </c>
      <c r="C96">
        <v>-0.008853405968578199</v>
      </c>
      <c r="AN96" s="2">
        <v>44942</v>
      </c>
      <c r="AO96">
        <v>0.007577203167636581</v>
      </c>
      <c r="AP96">
        <v>30.11537718372866</v>
      </c>
      <c r="AQ96">
        <v>1.57669873882655</v>
      </c>
      <c r="AR96">
        <v>0.1019002504899396</v>
      </c>
      <c r="AS96">
        <v>42.41149328986217</v>
      </c>
      <c r="AT96">
        <v>0.5239964836266618</v>
      </c>
      <c r="AU96">
        <v>24.00502082973431</v>
      </c>
      <c r="AV96">
        <v>8.895067785301027</v>
      </c>
      <c r="AW96">
        <v>0.1332618393098995</v>
      </c>
      <c r="AX96">
        <v>160.8116081187617</v>
      </c>
      <c r="AY96">
        <v>0.4611790174749422</v>
      </c>
      <c r="AZ96">
        <v>0.6281613609735271</v>
      </c>
    </row>
    <row r="97" spans="1:52">
      <c r="A97" s="2">
        <v>44943</v>
      </c>
      <c r="B97">
        <v>1060.611051508408</v>
      </c>
      <c r="C97">
        <v>0.005752240826662369</v>
      </c>
      <c r="AN97" s="2">
        <v>44943</v>
      </c>
      <c r="AO97">
        <v>0.007511263620017391</v>
      </c>
      <c r="AP97">
        <v>30.30811760819762</v>
      </c>
      <c r="AQ97">
        <v>1.590399582424626</v>
      </c>
      <c r="AR97">
        <v>0.1008216153781749</v>
      </c>
      <c r="AS97">
        <v>43.11583475884806</v>
      </c>
      <c r="AT97">
        <v>0.5319846443135737</v>
      </c>
      <c r="AU97">
        <v>24.29707009926157</v>
      </c>
      <c r="AV97">
        <v>9.130627827228338</v>
      </c>
      <c r="AW97">
        <v>0.1319881374470654</v>
      </c>
      <c r="AX97">
        <v>156.0722043401625</v>
      </c>
      <c r="AY97">
        <v>0.449243130995733</v>
      </c>
      <c r="AZ97">
        <v>0.6339592311896735</v>
      </c>
    </row>
    <row r="98" spans="1:52">
      <c r="A98" s="2">
        <v>44944</v>
      </c>
      <c r="B98">
        <v>1056.357503435839</v>
      </c>
      <c r="C98">
        <v>-0.004010469310611331</v>
      </c>
      <c r="AN98" s="2">
        <v>44944</v>
      </c>
      <c r="AO98">
        <v>0.007481886177478528</v>
      </c>
      <c r="AP98">
        <v>30.50387468260896</v>
      </c>
      <c r="AQ98">
        <v>1.545183974781298</v>
      </c>
      <c r="AR98">
        <v>0.1009136563934064</v>
      </c>
      <c r="AS98">
        <v>42.71243352595784</v>
      </c>
      <c r="AT98">
        <v>0.5277810822715376</v>
      </c>
      <c r="AU98">
        <v>24.88504814701694</v>
      </c>
      <c r="AV98">
        <v>8.846084726357978</v>
      </c>
      <c r="AW98">
        <v>0.1238351011670113</v>
      </c>
      <c r="AX98">
        <v>158.487088834843</v>
      </c>
      <c r="AY98">
        <v>0.4589585060152084</v>
      </c>
      <c r="AZ98">
        <v>0.6164141606650742</v>
      </c>
    </row>
    <row r="99" spans="1:52">
      <c r="A99" s="2">
        <v>44945</v>
      </c>
      <c r="B99">
        <v>1012.092998893092</v>
      </c>
      <c r="C99">
        <v>-0.04190295841964042</v>
      </c>
      <c r="AN99" s="2">
        <v>44945</v>
      </c>
      <c r="AO99">
        <v>0.007330583252520115</v>
      </c>
      <c r="AP99">
        <v>30.90574045578849</v>
      </c>
      <c r="AQ99">
        <v>1.592383709533302</v>
      </c>
      <c r="AR99">
        <v>0.0998790272177416</v>
      </c>
      <c r="AS99">
        <v>42.75286419406999</v>
      </c>
      <c r="AT99">
        <v>0.527504008035008</v>
      </c>
      <c r="AU99">
        <v>25.00140401035559</v>
      </c>
      <c r="AV99">
        <v>8.935650493585088</v>
      </c>
      <c r="AW99">
        <v>0.122593926397879</v>
      </c>
      <c r="AX99">
        <v>161.0600204701036</v>
      </c>
      <c r="AY99">
        <v>0.4842173937095144</v>
      </c>
      <c r="AZ99">
        <v>0.6382762433264627</v>
      </c>
    </row>
    <row r="100" spans="1:52">
      <c r="A100" s="2">
        <v>44946</v>
      </c>
      <c r="B100">
        <v>1031.143943518021</v>
      </c>
      <c r="C100">
        <v>0.01882331430586404</v>
      </c>
      <c r="AN100" s="2">
        <v>44946</v>
      </c>
      <c r="AO100">
        <v>0.007340205689730544</v>
      </c>
      <c r="AP100">
        <v>30.43425003552384</v>
      </c>
      <c r="AQ100">
        <v>1.58438387267282</v>
      </c>
      <c r="AR100">
        <v>0.09976722148599261</v>
      </c>
      <c r="AS100">
        <v>42.37365464617741</v>
      </c>
      <c r="AT100">
        <v>0.5249508266591999</v>
      </c>
      <c r="AU100">
        <v>25.16086458768538</v>
      </c>
      <c r="AV100">
        <v>8.890000652852423</v>
      </c>
      <c r="AW100">
        <v>0.1268253763280671</v>
      </c>
      <c r="AX100">
        <v>162.6616733160263</v>
      </c>
      <c r="AY100">
        <v>0.4820249919482739</v>
      </c>
      <c r="AZ100">
        <v>0.6375036788196006</v>
      </c>
    </row>
    <row r="101" spans="1:52">
      <c r="A101" s="2">
        <v>44947</v>
      </c>
      <c r="B101">
        <v>1098.660107512085</v>
      </c>
      <c r="C101">
        <v>0.06547695345396165</v>
      </c>
      <c r="AN101" s="2">
        <v>44947</v>
      </c>
      <c r="AO101">
        <v>0.007272453759852498</v>
      </c>
      <c r="AP101">
        <v>30.29532525345338</v>
      </c>
      <c r="AQ101">
        <v>1.583519592692264</v>
      </c>
      <c r="AR101">
        <v>0.09939191032923551</v>
      </c>
      <c r="AS101">
        <v>43.42730197072962</v>
      </c>
      <c r="AT101">
        <v>0.5408329610578775</v>
      </c>
      <c r="AU101">
        <v>24.7473023901721</v>
      </c>
      <c r="AV101">
        <v>8.791746315594898</v>
      </c>
      <c r="AW101">
        <v>0.1256094400554802</v>
      </c>
      <c r="AX101">
        <v>161.2354200644058</v>
      </c>
      <c r="AY101">
        <v>0.4305990637447862</v>
      </c>
      <c r="AZ101">
        <v>0.6282358946438013</v>
      </c>
    </row>
    <row r="102" spans="1:52">
      <c r="A102" s="2">
        <v>44948</v>
      </c>
      <c r="B102">
        <v>1088.040826355631</v>
      </c>
      <c r="C102">
        <v>-0.009665665553744818</v>
      </c>
      <c r="AN102" s="2">
        <v>44948</v>
      </c>
      <c r="AO102">
        <v>0.007157167367016045</v>
      </c>
      <c r="AP102">
        <v>29.48543111729895</v>
      </c>
      <c r="AQ102">
        <v>1.579275749820929</v>
      </c>
      <c r="AR102">
        <v>0.1002417224609431</v>
      </c>
      <c r="AS102">
        <v>2.890464415022489</v>
      </c>
      <c r="AT102">
        <v>0.5446188807053707</v>
      </c>
      <c r="AU102">
        <v>24.40116721958427</v>
      </c>
      <c r="AV102">
        <v>8.692793283462461</v>
      </c>
      <c r="AW102">
        <v>1.925705667540052</v>
      </c>
      <c r="AX102">
        <v>164.4070816516978</v>
      </c>
      <c r="AY102">
        <v>0.440409584115378</v>
      </c>
      <c r="AZ102">
        <v>0.6416744478552849</v>
      </c>
    </row>
    <row r="103" spans="1:52">
      <c r="A103" s="2">
        <v>44949</v>
      </c>
      <c r="B103">
        <v>1095.686657217752</v>
      </c>
      <c r="C103">
        <v>0.007027154383286938</v>
      </c>
      <c r="AN103" s="2">
        <v>44949</v>
      </c>
      <c r="AO103">
        <v>0.007235032270462236</v>
      </c>
      <c r="AP103">
        <v>29.09780345623651</v>
      </c>
      <c r="AQ103">
        <v>1.569690272413238</v>
      </c>
      <c r="AR103">
        <v>0.1009373826472789</v>
      </c>
      <c r="AS103">
        <v>2.879594780442408</v>
      </c>
      <c r="AT103">
        <v>0.5428267698147534</v>
      </c>
      <c r="AU103">
        <v>23.85059038611359</v>
      </c>
      <c r="AV103">
        <v>8.830015474460144</v>
      </c>
      <c r="AW103">
        <v>1.923972155874865</v>
      </c>
      <c r="AX103">
        <v>165.5183734056443</v>
      </c>
      <c r="AY103">
        <v>0.4519168238479042</v>
      </c>
      <c r="AZ103">
        <v>0.6313389190258304</v>
      </c>
    </row>
    <row r="104" spans="1:52">
      <c r="A104" s="2">
        <v>44950</v>
      </c>
      <c r="B104">
        <v>1101.853100584588</v>
      </c>
      <c r="C104">
        <v>0.005627925945995038</v>
      </c>
      <c r="AN104" s="2">
        <v>44950</v>
      </c>
      <c r="AO104">
        <v>0.007208242210666721</v>
      </c>
      <c r="AP104">
        <v>29.36951451932386</v>
      </c>
      <c r="AQ104">
        <v>1.568528168072885</v>
      </c>
      <c r="AR104">
        <v>0.1015261104578823</v>
      </c>
      <c r="AS104">
        <v>2.810774887502641</v>
      </c>
      <c r="AT104">
        <v>0.5407992650520412</v>
      </c>
      <c r="AU104">
        <v>24.62528798015417</v>
      </c>
      <c r="AV104">
        <v>8.363566897283606</v>
      </c>
      <c r="AW104">
        <v>1.906417327683658</v>
      </c>
      <c r="AX104">
        <v>165.9308937634726</v>
      </c>
      <c r="AY104">
        <v>0.4520133823072028</v>
      </c>
      <c r="AZ104">
        <v>0.6119844014308539</v>
      </c>
    </row>
    <row r="105" spans="1:52">
      <c r="A105" s="2">
        <v>44951</v>
      </c>
      <c r="B105">
        <v>1053.671214385666</v>
      </c>
      <c r="C105">
        <v>-0.04372804884186388</v>
      </c>
      <c r="AN105" s="2">
        <v>44951</v>
      </c>
      <c r="AO105">
        <v>0.006989951584702079</v>
      </c>
      <c r="AP105">
        <v>29.38722736329493</v>
      </c>
      <c r="AQ105">
        <v>1.583174808885616</v>
      </c>
      <c r="AR105">
        <v>0.1017226003671286</v>
      </c>
      <c r="AS105">
        <v>2.714628569283281</v>
      </c>
      <c r="AT105">
        <v>0.5255135172789218</v>
      </c>
      <c r="AU105">
        <v>25.11295907569268</v>
      </c>
      <c r="AV105">
        <v>8.519982206517419</v>
      </c>
      <c r="AW105">
        <v>1.978581004493719</v>
      </c>
      <c r="AX105">
        <v>165.4559890480608</v>
      </c>
      <c r="AY105">
        <v>0.462513429423361</v>
      </c>
      <c r="AZ105">
        <v>0.6190000654385091</v>
      </c>
    </row>
    <row r="106" spans="1:52">
      <c r="A106" s="2">
        <v>44952</v>
      </c>
      <c r="B106">
        <v>1095.709030119448</v>
      </c>
      <c r="C106">
        <v>0.03989652100184915</v>
      </c>
      <c r="AN106" s="2">
        <v>44952</v>
      </c>
      <c r="AO106">
        <v>0.00711219669402408</v>
      </c>
      <c r="AP106">
        <v>29.37848206378546</v>
      </c>
      <c r="AQ106">
        <v>1.575256637492794</v>
      </c>
      <c r="AR106">
        <v>0.1022287085839033</v>
      </c>
      <c r="AS106">
        <v>2.75877705206592</v>
      </c>
      <c r="AT106">
        <v>0.5351411205234025</v>
      </c>
      <c r="AU106">
        <v>24.94539501832535</v>
      </c>
      <c r="AV106">
        <v>8.564886073193108</v>
      </c>
      <c r="AW106">
        <v>1.915600725320567</v>
      </c>
      <c r="AX106">
        <v>165.6476476273906</v>
      </c>
      <c r="AY106">
        <v>0.4460465319419001</v>
      </c>
      <c r="AZ106">
        <v>0.615589155248477</v>
      </c>
    </row>
    <row r="107" spans="1:52">
      <c r="A107" s="2">
        <v>44953</v>
      </c>
      <c r="B107">
        <v>1123.923730649651</v>
      </c>
      <c r="C107">
        <v>0.02575017614587694</v>
      </c>
      <c r="AN107" s="2">
        <v>44953</v>
      </c>
      <c r="AO107">
        <v>0.007327169144889499</v>
      </c>
      <c r="AP107">
        <v>29.58735659185477</v>
      </c>
      <c r="AQ107">
        <v>1.565995585379709</v>
      </c>
      <c r="AR107">
        <v>0.1052405702243209</v>
      </c>
      <c r="AS107">
        <v>2.842759044740577</v>
      </c>
      <c r="AT107">
        <v>0.5533467499888713</v>
      </c>
      <c r="AU107">
        <v>24.92680845962859</v>
      </c>
      <c r="AV107">
        <v>8.687378172946927</v>
      </c>
      <c r="AW107">
        <v>1.895222790041866</v>
      </c>
      <c r="AX107">
        <v>152.3105198455297</v>
      </c>
      <c r="AY107">
        <v>0.4617978237991123</v>
      </c>
      <c r="AZ107">
        <v>0.6202919010230745</v>
      </c>
    </row>
    <row r="108" spans="1:52">
      <c r="A108" s="2">
        <v>44954</v>
      </c>
      <c r="B108">
        <v>1136.578036059174</v>
      </c>
      <c r="C108">
        <v>0.01125904281975432</v>
      </c>
      <c r="AN108" s="2">
        <v>44954</v>
      </c>
      <c r="AO108">
        <v>0.007389815200452432</v>
      </c>
      <c r="AP108">
        <v>29.24093360263695</v>
      </c>
      <c r="AQ108">
        <v>1.541783596920908</v>
      </c>
      <c r="AR108">
        <v>0.1066862655427938</v>
      </c>
      <c r="AS108">
        <v>2.828677139132497</v>
      </c>
      <c r="AT108">
        <v>0.5530180524555702</v>
      </c>
      <c r="AU108">
        <v>24.86914652795253</v>
      </c>
      <c r="AV108">
        <v>8.661791772764966</v>
      </c>
      <c r="AW108">
        <v>1.955873465930485</v>
      </c>
      <c r="AX108">
        <v>147.0887185584885</v>
      </c>
      <c r="AY108">
        <v>0.4667590237570535</v>
      </c>
      <c r="AZ108">
        <v>0.5334126788232494</v>
      </c>
    </row>
    <row r="109" spans="1:52">
      <c r="A109" s="2">
        <v>44955</v>
      </c>
      <c r="B109">
        <v>1115.038967812201</v>
      </c>
      <c r="C109">
        <v>-0.01895080457621234</v>
      </c>
      <c r="AN109" s="2">
        <v>44955</v>
      </c>
      <c r="AO109">
        <v>0.007269209014344744</v>
      </c>
      <c r="AP109">
        <v>29.21967489282266</v>
      </c>
      <c r="AQ109">
        <v>1.548714861039393</v>
      </c>
      <c r="AR109">
        <v>0.1065196691778455</v>
      </c>
      <c r="AS109">
        <v>2.792134626051996</v>
      </c>
      <c r="AT109">
        <v>0.5468735095293827</v>
      </c>
      <c r="AU109">
        <v>1.685098568984283</v>
      </c>
      <c r="AV109">
        <v>11.693793194713</v>
      </c>
      <c r="AW109">
        <v>1.765511182740729</v>
      </c>
      <c r="AX109">
        <v>146.2634965635502</v>
      </c>
      <c r="AY109">
        <v>0.4659883995365833</v>
      </c>
      <c r="AZ109">
        <v>8.120790005941103</v>
      </c>
    </row>
    <row r="110" spans="1:52">
      <c r="A110" s="2">
        <v>44956</v>
      </c>
      <c r="B110">
        <v>1155.602313098881</v>
      </c>
      <c r="C110">
        <v>0.03637841049292523</v>
      </c>
      <c r="AN110" s="2">
        <v>44956</v>
      </c>
      <c r="AO110">
        <v>0.007290867442519174</v>
      </c>
      <c r="AP110">
        <v>29.15813868303136</v>
      </c>
      <c r="AQ110">
        <v>1.564043587892999</v>
      </c>
      <c r="AR110">
        <v>0.1052910645359414</v>
      </c>
      <c r="AS110">
        <v>2.806041396479516</v>
      </c>
      <c r="AT110">
        <v>0.5461282704648803</v>
      </c>
      <c r="AU110">
        <v>1.669373929073274</v>
      </c>
      <c r="AV110">
        <v>11.69443358237876</v>
      </c>
      <c r="AW110">
        <v>1.75252624092279</v>
      </c>
      <c r="AX110">
        <v>147.3565907948708</v>
      </c>
      <c r="AY110">
        <v>0.4417775615450081</v>
      </c>
      <c r="AZ110">
        <v>8.235706003291327</v>
      </c>
    </row>
    <row r="111" spans="1:52">
      <c r="A111" s="2">
        <v>44957</v>
      </c>
      <c r="B111">
        <v>1089.426819483603</v>
      </c>
      <c r="C111">
        <v>-0.05726493696418899</v>
      </c>
      <c r="AN111" s="2">
        <v>44957</v>
      </c>
      <c r="AO111">
        <v>0.007167461754540627</v>
      </c>
      <c r="AP111">
        <v>29.29804391647343</v>
      </c>
      <c r="AQ111">
        <v>1.57792870351022</v>
      </c>
      <c r="AR111">
        <v>0.1043520032694777</v>
      </c>
      <c r="AS111">
        <v>2.747077823684548</v>
      </c>
      <c r="AT111">
        <v>0.532792372553122</v>
      </c>
      <c r="AU111">
        <v>1.678483484385825</v>
      </c>
      <c r="AV111">
        <v>11.78393284277308</v>
      </c>
      <c r="AW111">
        <v>1.790403380221229</v>
      </c>
      <c r="AX111">
        <v>150.5462553678098</v>
      </c>
      <c r="AY111">
        <v>0.4553749993121661</v>
      </c>
      <c r="AZ111">
        <v>8.297063404691974</v>
      </c>
    </row>
    <row r="112" spans="1:52">
      <c r="A112" s="2">
        <v>44958</v>
      </c>
      <c r="B112">
        <v>1106.783263548941</v>
      </c>
      <c r="C112">
        <v>0.01593172093336714</v>
      </c>
      <c r="AN112" s="2">
        <v>44958</v>
      </c>
      <c r="AO112">
        <v>0.007177566663286858</v>
      </c>
      <c r="AP112">
        <v>28.3255500987384</v>
      </c>
      <c r="AQ112">
        <v>1.593836029869378</v>
      </c>
      <c r="AR112">
        <v>0.1047547204434337</v>
      </c>
      <c r="AS112">
        <v>2.745929959633234</v>
      </c>
      <c r="AT112">
        <v>0.5319079173373807</v>
      </c>
      <c r="AU112">
        <v>1.685890848409049</v>
      </c>
      <c r="AV112">
        <v>11.82720716529657</v>
      </c>
      <c r="AW112">
        <v>1.775139649136381</v>
      </c>
      <c r="AX112">
        <v>149.821638137371</v>
      </c>
      <c r="AY112">
        <v>0.4624229380960104</v>
      </c>
      <c r="AZ112">
        <v>8.371632854395671</v>
      </c>
    </row>
    <row r="113" spans="1:52">
      <c r="A113" s="2">
        <v>44959</v>
      </c>
      <c r="B113">
        <v>1155.604177870279</v>
      </c>
      <c r="C113">
        <v>0.04411063658912973</v>
      </c>
      <c r="AN113" s="2">
        <v>44959</v>
      </c>
      <c r="AO113">
        <v>0.007305565242885464</v>
      </c>
      <c r="AP113">
        <v>29.07272071265788</v>
      </c>
      <c r="AQ113">
        <v>1.600288280482685</v>
      </c>
      <c r="AR113">
        <v>0.1055730579461556</v>
      </c>
      <c r="AS113">
        <v>2.830706511651472</v>
      </c>
      <c r="AT113">
        <v>0.5460010785247912</v>
      </c>
      <c r="AU113">
        <v>1.6953898130786</v>
      </c>
      <c r="AV113">
        <v>11.95368749943992</v>
      </c>
      <c r="AW113">
        <v>1.744414955704188</v>
      </c>
      <c r="AX113">
        <v>144.9918478670812</v>
      </c>
      <c r="AY113">
        <v>0.4622559658600697</v>
      </c>
      <c r="AZ113">
        <v>8.289792173665118</v>
      </c>
    </row>
    <row r="114" spans="1:52">
      <c r="A114" s="2">
        <v>44960</v>
      </c>
      <c r="B114">
        <v>1162.013449437209</v>
      </c>
      <c r="C114">
        <v>0.005546251640194955</v>
      </c>
      <c r="AN114" s="2">
        <v>44960</v>
      </c>
      <c r="AO114">
        <v>0.007415338536457123</v>
      </c>
      <c r="AP114">
        <v>29.15309342624391</v>
      </c>
      <c r="AQ114">
        <v>1.63373780574233</v>
      </c>
      <c r="AR114">
        <v>0.1058725796374256</v>
      </c>
      <c r="AS114">
        <v>2.798453835099253</v>
      </c>
      <c r="AT114">
        <v>0.5374086234766385</v>
      </c>
      <c r="AU114">
        <v>1.629770678075396</v>
      </c>
      <c r="AV114">
        <v>11.85625196506719</v>
      </c>
      <c r="AW114">
        <v>1.745229889450467</v>
      </c>
      <c r="AX114">
        <v>146.9160410437464</v>
      </c>
      <c r="AY114">
        <v>0.4774229882605749</v>
      </c>
      <c r="AZ114">
        <v>8.204603860104866</v>
      </c>
    </row>
    <row r="115" spans="1:52">
      <c r="A115" s="2">
        <v>44961</v>
      </c>
      <c r="B115">
        <v>1188.14109157221</v>
      </c>
      <c r="C115">
        <v>0.02248480183052592</v>
      </c>
      <c r="AN115" s="2">
        <v>44961</v>
      </c>
      <c r="AO115">
        <v>0.00760140680075721</v>
      </c>
      <c r="AP115">
        <v>29.37580656755077</v>
      </c>
      <c r="AQ115">
        <v>1.630055155637323</v>
      </c>
      <c r="AR115">
        <v>0.1070008417181668</v>
      </c>
      <c r="AS115">
        <v>2.719979084461916</v>
      </c>
      <c r="AT115">
        <v>0.5368744153720015</v>
      </c>
      <c r="AU115">
        <v>1.680197754960759</v>
      </c>
      <c r="AV115">
        <v>11.32670228060616</v>
      </c>
      <c r="AW115">
        <v>1.74108987681425</v>
      </c>
      <c r="AX115">
        <v>143.0932985339405</v>
      </c>
      <c r="AY115">
        <v>0.4808569961093676</v>
      </c>
      <c r="AZ115">
        <v>8.338557694299118</v>
      </c>
    </row>
    <row r="116" spans="1:52">
      <c r="A116" s="2">
        <v>44962</v>
      </c>
      <c r="B116">
        <v>1183.459515154426</v>
      </c>
      <c r="C116">
        <v>-0.003940252930390131</v>
      </c>
      <c r="AN116" s="2">
        <v>44962</v>
      </c>
      <c r="AO116">
        <v>0.007600725393137091</v>
      </c>
      <c r="AP116">
        <v>29.53381066097169</v>
      </c>
      <c r="AQ116">
        <v>1.630277518744847</v>
      </c>
      <c r="AR116">
        <v>0.1062321600555582</v>
      </c>
      <c r="AS116">
        <v>2.613088538335719</v>
      </c>
      <c r="AT116">
        <v>0.5365688354214658</v>
      </c>
      <c r="AU116">
        <v>1.632222556111825</v>
      </c>
      <c r="AV116">
        <v>25.67557496721087</v>
      </c>
      <c r="AW116">
        <v>0.6641537155509406</v>
      </c>
      <c r="AX116">
        <v>141.1266785414699</v>
      </c>
      <c r="AY116">
        <v>0.4846236979813573</v>
      </c>
      <c r="AZ116">
        <v>8.410942713228554</v>
      </c>
    </row>
    <row r="117" spans="1:52">
      <c r="A117" s="2">
        <v>44963</v>
      </c>
      <c r="B117">
        <v>1147.715625436195</v>
      </c>
      <c r="C117">
        <v>-0.03020288337752441</v>
      </c>
      <c r="AN117" s="2">
        <v>44963</v>
      </c>
      <c r="AO117">
        <v>0.007499048442772212</v>
      </c>
      <c r="AP117">
        <v>29.24144477886555</v>
      </c>
      <c r="AQ117">
        <v>1.642379841760829</v>
      </c>
      <c r="AR117">
        <v>0.1055454064146565</v>
      </c>
      <c r="AS117">
        <v>2.595429610126875</v>
      </c>
      <c r="AT117">
        <v>0.5251387564352046</v>
      </c>
      <c r="AU117">
        <v>1.663190766499159</v>
      </c>
      <c r="AV117">
        <v>25.91415156040792</v>
      </c>
      <c r="AW117">
        <v>0.6697272308935869</v>
      </c>
      <c r="AX117">
        <v>142.8886989097406</v>
      </c>
      <c r="AY117">
        <v>0.4879350275359618</v>
      </c>
      <c r="AZ117">
        <v>8.563155090649392</v>
      </c>
    </row>
    <row r="118" spans="1:52">
      <c r="A118" s="2">
        <v>44964</v>
      </c>
      <c r="B118">
        <v>1129.841474305403</v>
      </c>
      <c r="C118">
        <v>-0.01557367586068958</v>
      </c>
      <c r="AN118" s="2">
        <v>44964</v>
      </c>
      <c r="AO118">
        <v>0.00745108777488665</v>
      </c>
      <c r="AP118">
        <v>29.58801473714496</v>
      </c>
      <c r="AQ118">
        <v>1.65636789909768</v>
      </c>
      <c r="AR118">
        <v>0.1049859781010518</v>
      </c>
      <c r="AS118">
        <v>2.551787030897528</v>
      </c>
      <c r="AT118">
        <v>0.5219494931756139</v>
      </c>
      <c r="AU118">
        <v>1.70074615541602</v>
      </c>
      <c r="AV118">
        <v>26.13159459718882</v>
      </c>
      <c r="AW118">
        <v>0.6719432451624593</v>
      </c>
      <c r="AX118">
        <v>142.3576305517017</v>
      </c>
      <c r="AY118">
        <v>0.4981482466871681</v>
      </c>
      <c r="AZ118">
        <v>8.653706803540427</v>
      </c>
    </row>
    <row r="119" spans="1:52">
      <c r="A119" s="2">
        <v>44965</v>
      </c>
      <c r="B119">
        <v>1184.221211701679</v>
      </c>
      <c r="C119">
        <v>0.04813041354293279</v>
      </c>
      <c r="AN119" s="2">
        <v>44965</v>
      </c>
      <c r="AO119">
        <v>0.007634794396995105</v>
      </c>
      <c r="AP119">
        <v>29.68017511156065</v>
      </c>
      <c r="AQ119">
        <v>1.644981409590128</v>
      </c>
      <c r="AR119">
        <v>0.1061940649650137</v>
      </c>
      <c r="AS119">
        <v>2.590253639000527</v>
      </c>
      <c r="AT119">
        <v>0.5329789213918249</v>
      </c>
      <c r="AU119">
        <v>1.694369596462977</v>
      </c>
      <c r="AV119">
        <v>25.60784459135193</v>
      </c>
      <c r="AW119">
        <v>0.6663168779645864</v>
      </c>
      <c r="AX119">
        <v>140.1251785365911</v>
      </c>
      <c r="AY119">
        <v>0.4959246647473822</v>
      </c>
      <c r="AZ119">
        <v>8.519124473161025</v>
      </c>
    </row>
    <row r="120" spans="1:52">
      <c r="A120" s="2">
        <v>44966</v>
      </c>
      <c r="B120">
        <v>1169.145603329523</v>
      </c>
      <c r="C120">
        <v>-0.0127303988673646</v>
      </c>
      <c r="AN120" s="2">
        <v>44966</v>
      </c>
      <c r="AO120">
        <v>0.007645612175182981</v>
      </c>
      <c r="AP120">
        <v>29.66223631769335</v>
      </c>
      <c r="AQ120">
        <v>1.640884704009091</v>
      </c>
      <c r="AR120">
        <v>0.1062709573234902</v>
      </c>
      <c r="AS120">
        <v>2.499470059194151</v>
      </c>
      <c r="AT120">
        <v>0.5346291836543069</v>
      </c>
      <c r="AU120">
        <v>1.71861759055129</v>
      </c>
      <c r="AV120">
        <v>25.97322264563239</v>
      </c>
      <c r="AW120">
        <v>0.6723038256486812</v>
      </c>
      <c r="AX120">
        <v>134.1607765664752</v>
      </c>
      <c r="AY120">
        <v>0.503749876884133</v>
      </c>
      <c r="AZ120">
        <v>8.730121324872927</v>
      </c>
    </row>
    <row r="121" spans="1:52">
      <c r="A121" s="2">
        <v>44967</v>
      </c>
      <c r="B121">
        <v>1083.63593388708</v>
      </c>
      <c r="C121">
        <v>-0.07313859727900973</v>
      </c>
      <c r="AN121" s="2">
        <v>44967</v>
      </c>
      <c r="AO121">
        <v>0.007449991197165279</v>
      </c>
      <c r="AP121">
        <v>29.95222523623255</v>
      </c>
      <c r="AQ121">
        <v>1.550478204337873</v>
      </c>
      <c r="AR121">
        <v>0.1051648666587546</v>
      </c>
      <c r="AS121">
        <v>2.598760187755395</v>
      </c>
      <c r="AT121">
        <v>0.5316535568580034</v>
      </c>
      <c r="AU121">
        <v>1.718231058345066</v>
      </c>
      <c r="AV121">
        <v>26.09045205685792</v>
      </c>
      <c r="AW121">
        <v>0.6964243008889077</v>
      </c>
      <c r="AX121">
        <v>132.2197737121477</v>
      </c>
      <c r="AY121">
        <v>0.5288923323496481</v>
      </c>
      <c r="AZ121">
        <v>9.092699967802229</v>
      </c>
    </row>
    <row r="122" spans="1:52">
      <c r="A122" s="2">
        <v>44968</v>
      </c>
      <c r="B122">
        <v>1077.626296507239</v>
      </c>
      <c r="C122">
        <v>-0.005545808506260741</v>
      </c>
      <c r="AN122" s="2">
        <v>44968</v>
      </c>
      <c r="AO122">
        <v>0.007476397177411689</v>
      </c>
      <c r="AP122">
        <v>30.08634228441865</v>
      </c>
      <c r="AQ122">
        <v>1.560825696236549</v>
      </c>
      <c r="AR122">
        <v>0.1067485196498928</v>
      </c>
      <c r="AS122">
        <v>2.612359704644248</v>
      </c>
      <c r="AT122">
        <v>0.5283595677167064</v>
      </c>
      <c r="AU122">
        <v>1.694596270354985</v>
      </c>
      <c r="AV122">
        <v>26.13433858089606</v>
      </c>
      <c r="AW122">
        <v>0.684042736446858</v>
      </c>
      <c r="AX122">
        <v>131.4123546771482</v>
      </c>
      <c r="AY122">
        <v>0.534572779261137</v>
      </c>
      <c r="AZ122">
        <v>9.081996890443314</v>
      </c>
    </row>
    <row r="123" spans="1:52">
      <c r="A123" s="2">
        <v>44969</v>
      </c>
      <c r="B123">
        <v>1094.253781734886</v>
      </c>
      <c r="C123">
        <v>0.01542973225647781</v>
      </c>
      <c r="AN123" s="2">
        <v>44969</v>
      </c>
      <c r="AO123">
        <v>0.007506933382200263</v>
      </c>
      <c r="AP123">
        <v>29.63543061827642</v>
      </c>
      <c r="AQ123">
        <v>1.560243454357852</v>
      </c>
      <c r="AR123">
        <v>0.1065706038895454</v>
      </c>
      <c r="AS123">
        <v>23.89205855021865</v>
      </c>
      <c r="AT123">
        <v>0.5281779117890485</v>
      </c>
      <c r="AU123">
        <v>1.687234947469575</v>
      </c>
      <c r="AV123">
        <v>26.13214686928503</v>
      </c>
      <c r="AW123">
        <v>0.1378380557038958</v>
      </c>
      <c r="AX123">
        <v>131.0608270218999</v>
      </c>
      <c r="AY123">
        <v>0.5253870339544567</v>
      </c>
      <c r="AZ123">
        <v>6.57511144736724</v>
      </c>
    </row>
    <row r="124" spans="1:52">
      <c r="A124" s="2">
        <v>44970</v>
      </c>
      <c r="B124">
        <v>1084.590932535047</v>
      </c>
      <c r="C124">
        <v>-0.008830537633161328</v>
      </c>
      <c r="AN124" s="2">
        <v>44970</v>
      </c>
      <c r="AO124">
        <v>0.007472332065974642</v>
      </c>
      <c r="AP124">
        <v>29.80585933337433</v>
      </c>
      <c r="AQ124">
        <v>1.592895410372756</v>
      </c>
      <c r="AR124">
        <v>0.1074722459480641</v>
      </c>
      <c r="AS124">
        <v>23.77426203286695</v>
      </c>
      <c r="AT124">
        <v>0.5191077620070561</v>
      </c>
      <c r="AU124">
        <v>1.710548435968219</v>
      </c>
      <c r="AV124">
        <v>26.36396611020897</v>
      </c>
      <c r="AW124">
        <v>0.1401679641190555</v>
      </c>
      <c r="AX124">
        <v>131.4842334100789</v>
      </c>
      <c r="AY124">
        <v>0.5050789570604373</v>
      </c>
      <c r="AZ124">
        <v>6.620607220744396</v>
      </c>
    </row>
    <row r="125" spans="1:52">
      <c r="A125" s="2">
        <v>44971</v>
      </c>
      <c r="B125">
        <v>1058.571209336224</v>
      </c>
      <c r="C125">
        <v>-0.02399035656513004</v>
      </c>
      <c r="AN125" s="2">
        <v>44971</v>
      </c>
      <c r="AO125">
        <v>0.007284175979130007</v>
      </c>
      <c r="AP125">
        <v>29.43979989543243</v>
      </c>
      <c r="AQ125">
        <v>1.587737777209579</v>
      </c>
      <c r="AR125">
        <v>0.1054197872235836</v>
      </c>
      <c r="AS125">
        <v>24.67387632948922</v>
      </c>
      <c r="AT125">
        <v>0.5408760589335139</v>
      </c>
      <c r="AU125">
        <v>1.692053177831471</v>
      </c>
      <c r="AV125">
        <v>25.9774906592042</v>
      </c>
      <c r="AW125">
        <v>0.1286153713203492</v>
      </c>
      <c r="AX125">
        <v>133.9900319109324</v>
      </c>
      <c r="AY125">
        <v>0.5098077740763756</v>
      </c>
      <c r="AZ125">
        <v>6.507286664787888</v>
      </c>
    </row>
    <row r="126" spans="1:52">
      <c r="A126" s="2">
        <v>44972</v>
      </c>
      <c r="B126">
        <v>1088.170701571641</v>
      </c>
      <c r="C126">
        <v>0.02796173934673485</v>
      </c>
      <c r="AN126" s="2">
        <v>44972</v>
      </c>
      <c r="AO126">
        <v>0.007345088502477413</v>
      </c>
      <c r="AP126">
        <v>28.14114406648975</v>
      </c>
      <c r="AQ126">
        <v>1.596888995047376</v>
      </c>
      <c r="AR126">
        <v>0.1048046792036958</v>
      </c>
      <c r="AS126">
        <v>25.16858656871412</v>
      </c>
      <c r="AT126">
        <v>0.5508156933600669</v>
      </c>
      <c r="AU126">
        <v>1.652348808214086</v>
      </c>
      <c r="AV126">
        <v>26.19432361349973</v>
      </c>
      <c r="AW126">
        <v>0.1309661526251929</v>
      </c>
      <c r="AX126">
        <v>129.6888409958378</v>
      </c>
      <c r="AY126">
        <v>0.4986615860164674</v>
      </c>
      <c r="AZ126">
        <v>6.492195218207494</v>
      </c>
    </row>
    <row r="127" spans="1:52">
      <c r="A127" s="2">
        <v>44973</v>
      </c>
      <c r="B127">
        <v>1167.915685304966</v>
      </c>
      <c r="C127">
        <v>0.07328352400790505</v>
      </c>
      <c r="AN127" s="2">
        <v>44973</v>
      </c>
      <c r="AO127">
        <v>0.007207987756070035</v>
      </c>
      <c r="AP127">
        <v>28.34976014038332</v>
      </c>
      <c r="AQ127">
        <v>1.607138644917366</v>
      </c>
      <c r="AR127">
        <v>0.1047243092936314</v>
      </c>
      <c r="AS127">
        <v>25.2313233866005</v>
      </c>
      <c r="AT127">
        <v>0.5524299739843617</v>
      </c>
      <c r="AU127">
        <v>1.684616786880289</v>
      </c>
      <c r="AV127">
        <v>26.51519341971704</v>
      </c>
      <c r="AW127">
        <v>0.1310445982332984</v>
      </c>
      <c r="AX127">
        <v>131.8735399344504</v>
      </c>
      <c r="AY127">
        <v>0.4900359400836127</v>
      </c>
      <c r="AZ127">
        <v>6.376914368910203</v>
      </c>
    </row>
    <row r="128" spans="1:52">
      <c r="A128" s="2">
        <v>44974</v>
      </c>
      <c r="B128">
        <v>1138.029526048057</v>
      </c>
      <c r="C128">
        <v>-0.02558931233901929</v>
      </c>
      <c r="AN128" s="2">
        <v>44974</v>
      </c>
      <c r="AO128">
        <v>0.007189840866462754</v>
      </c>
      <c r="AP128">
        <v>29.28790746180793</v>
      </c>
      <c r="AQ128">
        <v>1.617801002573201</v>
      </c>
      <c r="AR128">
        <v>0.1038413934533188</v>
      </c>
      <c r="AS128">
        <v>25.9338388269682</v>
      </c>
      <c r="AT128">
        <v>0.5580928639993734</v>
      </c>
      <c r="AU128">
        <v>1.748178932007268</v>
      </c>
      <c r="AV128">
        <v>26.85756860688304</v>
      </c>
      <c r="AW128">
        <v>0.1344588752403751</v>
      </c>
      <c r="AX128">
        <v>124.2197223067757</v>
      </c>
      <c r="AY128">
        <v>0.5101221610032546</v>
      </c>
      <c r="AZ128">
        <v>6.60742153616847</v>
      </c>
    </row>
    <row r="129" spans="1:52">
      <c r="A129" s="2">
        <v>44975</v>
      </c>
      <c r="B129">
        <v>1210.455760820743</v>
      </c>
      <c r="C129">
        <v>0.06364178882440297</v>
      </c>
      <c r="AN129" s="2">
        <v>44975</v>
      </c>
      <c r="AO129">
        <v>0.007378627537496339</v>
      </c>
      <c r="AP129">
        <v>29.97945341171397</v>
      </c>
      <c r="AQ129">
        <v>1.584300166740458</v>
      </c>
      <c r="AR129">
        <v>0.1070539268363941</v>
      </c>
      <c r="AS129">
        <v>26.57484964949464</v>
      </c>
      <c r="AT129">
        <v>0.578921968554851</v>
      </c>
      <c r="AU129">
        <v>1.798290024313107</v>
      </c>
      <c r="AV129">
        <v>24.8551317743532</v>
      </c>
      <c r="AW129">
        <v>0.1399325713143218</v>
      </c>
      <c r="AX129">
        <v>118.9935619482914</v>
      </c>
      <c r="AY129">
        <v>0.5226782314384905</v>
      </c>
      <c r="AZ129">
        <v>6.731352324571224</v>
      </c>
    </row>
    <row r="130" spans="1:52">
      <c r="A130" s="2">
        <v>44976</v>
      </c>
      <c r="B130">
        <v>1209.508469238782</v>
      </c>
      <c r="C130">
        <v>-0.000782590832827279</v>
      </c>
      <c r="AN130" s="2">
        <v>44976</v>
      </c>
      <c r="AO130">
        <v>0.00736411724092471</v>
      </c>
      <c r="AP130">
        <v>446.7415316057627</v>
      </c>
      <c r="AQ130">
        <v>1.510166293437254</v>
      </c>
      <c r="AR130">
        <v>0.1072933726252522</v>
      </c>
      <c r="AS130">
        <v>2.873777169096693</v>
      </c>
      <c r="AT130">
        <v>0.5737872369008062</v>
      </c>
      <c r="AU130">
        <v>1.733535038457499</v>
      </c>
      <c r="AV130">
        <v>25.02600348441467</v>
      </c>
      <c r="AW130">
        <v>0.1328710986595056</v>
      </c>
      <c r="AX130">
        <v>121.9291015672186</v>
      </c>
      <c r="AY130">
        <v>0.5150021780194446</v>
      </c>
      <c r="AZ130">
        <v>3.086368849077036</v>
      </c>
    </row>
    <row r="131" spans="1:52">
      <c r="A131" s="2">
        <v>44977</v>
      </c>
      <c r="B131">
        <v>1209.051018291485</v>
      </c>
      <c r="C131">
        <v>-0.0003782122729449888</v>
      </c>
      <c r="AN131" s="2">
        <v>44977</v>
      </c>
      <c r="AO131">
        <v>0.007442759531738073</v>
      </c>
      <c r="AP131">
        <v>453.0015797366564</v>
      </c>
      <c r="AQ131">
        <v>1.516010358557995</v>
      </c>
      <c r="AR131">
        <v>0.1077452832924969</v>
      </c>
      <c r="AS131">
        <v>2.898205066099368</v>
      </c>
      <c r="AT131">
        <v>0.5806086368128579</v>
      </c>
      <c r="AU131">
        <v>1.674909910952739</v>
      </c>
      <c r="AV131">
        <v>24.28408576291606</v>
      </c>
      <c r="AW131">
        <v>0.1335028803823089</v>
      </c>
      <c r="AX131">
        <v>122.1778614001771</v>
      </c>
      <c r="AY131">
        <v>0.4845335133327756</v>
      </c>
      <c r="AZ131">
        <v>3.039852784061388</v>
      </c>
    </row>
    <row r="132" spans="1:52">
      <c r="A132" s="2">
        <v>44978</v>
      </c>
      <c r="B132">
        <v>1221.48512232565</v>
      </c>
      <c r="C132">
        <v>0.01028418474163018</v>
      </c>
      <c r="AN132" s="2">
        <v>44978</v>
      </c>
      <c r="AO132">
        <v>0.007388657476509968</v>
      </c>
      <c r="AP132">
        <v>454.4008501828499</v>
      </c>
      <c r="AQ132">
        <v>1.526602275566438</v>
      </c>
      <c r="AR132">
        <v>0.1077220282631249</v>
      </c>
      <c r="AS132">
        <v>2.896108428720146</v>
      </c>
      <c r="AT132">
        <v>0.5817604152900246</v>
      </c>
      <c r="AU132">
        <v>1.66169184466334</v>
      </c>
      <c r="AV132">
        <v>24.30596430002697</v>
      </c>
      <c r="AW132">
        <v>0.1329735501826529</v>
      </c>
      <c r="AX132">
        <v>124.4248624503566</v>
      </c>
      <c r="AY132">
        <v>0.4680271602559614</v>
      </c>
      <c r="AZ132">
        <v>2.930598570161018</v>
      </c>
    </row>
    <row r="133" spans="1:52">
      <c r="A133" s="2">
        <v>44979</v>
      </c>
      <c r="B133">
        <v>1185.418690337076</v>
      </c>
      <c r="C133">
        <v>-0.02952670591673356</v>
      </c>
      <c r="AN133" s="2">
        <v>44979</v>
      </c>
      <c r="AO133">
        <v>0.007287293686578192</v>
      </c>
      <c r="AP133">
        <v>453.9663164796237</v>
      </c>
      <c r="AQ133">
        <v>1.555652634524127</v>
      </c>
      <c r="AR133">
        <v>0.10743361417049</v>
      </c>
      <c r="AS133">
        <v>2.85879338792599</v>
      </c>
      <c r="AT133">
        <v>0.5716294918681032</v>
      </c>
      <c r="AU133">
        <v>1.688678527700067</v>
      </c>
      <c r="AV133">
        <v>24.56806270940347</v>
      </c>
      <c r="AW133">
        <v>0.1356091505711585</v>
      </c>
      <c r="AX133">
        <v>128.6807454400065</v>
      </c>
      <c r="AY133">
        <v>0.4765132324413365</v>
      </c>
      <c r="AZ133">
        <v>2.836406466339507</v>
      </c>
    </row>
    <row r="134" spans="1:52">
      <c r="A134" s="2">
        <v>44980</v>
      </c>
      <c r="B134">
        <v>1179.023378185899</v>
      </c>
      <c r="C134">
        <v>-0.005394981708410906</v>
      </c>
      <c r="AN134" s="2">
        <v>44980</v>
      </c>
      <c r="AO134">
        <v>0.007318962800614907</v>
      </c>
      <c r="AP134">
        <v>455.1877553433608</v>
      </c>
      <c r="AQ134">
        <v>1.529332290391146</v>
      </c>
      <c r="AR134">
        <v>0.1077100125604761</v>
      </c>
      <c r="AS134">
        <v>2.859261797600009</v>
      </c>
      <c r="AT134">
        <v>0.5660241425458487</v>
      </c>
      <c r="AU134">
        <v>1.701676211918026</v>
      </c>
      <c r="AV134">
        <v>24.66390405956358</v>
      </c>
      <c r="AW134">
        <v>0.1387190543110106</v>
      </c>
      <c r="AX134">
        <v>127.095824892229</v>
      </c>
      <c r="AY134">
        <v>0.4876370962265551</v>
      </c>
      <c r="AZ134">
        <v>2.904757348404505</v>
      </c>
    </row>
    <row r="135" spans="1:52">
      <c r="A135" s="2">
        <v>44981</v>
      </c>
      <c r="B135">
        <v>1164.297894163536</v>
      </c>
      <c r="C135">
        <v>-0.01248956067777052</v>
      </c>
      <c r="AN135" s="2">
        <v>44981</v>
      </c>
      <c r="AO135">
        <v>0.007304242335568978</v>
      </c>
      <c r="AP135">
        <v>456.4548386392282</v>
      </c>
      <c r="AQ135">
        <v>1.466101486261499</v>
      </c>
      <c r="AR135">
        <v>0.1058842231103114</v>
      </c>
      <c r="AS135">
        <v>2.864160118114249</v>
      </c>
      <c r="AT135">
        <v>0.5664443780131477</v>
      </c>
      <c r="AU135">
        <v>1.678433817219427</v>
      </c>
      <c r="AV135">
        <v>24.66213085602187</v>
      </c>
      <c r="AW135">
        <v>0.1363386098689569</v>
      </c>
      <c r="AX135">
        <v>129.1812603292557</v>
      </c>
      <c r="AY135">
        <v>0.4877763166970543</v>
      </c>
      <c r="AZ135">
        <v>2.9563698645312</v>
      </c>
    </row>
    <row r="136" spans="1:52">
      <c r="A136" s="2">
        <v>44982</v>
      </c>
      <c r="B136">
        <v>1114.188297250458</v>
      </c>
      <c r="C136">
        <v>-0.04303846735811379</v>
      </c>
      <c r="AN136" s="2">
        <v>44982</v>
      </c>
      <c r="AO136">
        <v>0.007211318273678305</v>
      </c>
      <c r="AP136">
        <v>457.0882534720578</v>
      </c>
      <c r="AQ136">
        <v>1.495813177832894</v>
      </c>
      <c r="AR136">
        <v>0.1039161499778592</v>
      </c>
      <c r="AS136">
        <v>2.798447948101664</v>
      </c>
      <c r="AT136">
        <v>0.5537332927608692</v>
      </c>
      <c r="AU136">
        <v>1.695663863729994</v>
      </c>
      <c r="AV136">
        <v>25.28629080008486</v>
      </c>
      <c r="AW136">
        <v>0.1367159355916404</v>
      </c>
      <c r="AX136">
        <v>132.0299367558562</v>
      </c>
      <c r="AY136">
        <v>0.4837541264321208</v>
      </c>
      <c r="AZ136">
        <v>3.032699234692979</v>
      </c>
    </row>
    <row r="137" spans="1:52">
      <c r="A137" s="2">
        <v>44983</v>
      </c>
      <c r="B137">
        <v>1104.797107445307</v>
      </c>
      <c r="C137">
        <v>-0.008428727736887631</v>
      </c>
      <c r="AN137" s="2">
        <v>44983</v>
      </c>
      <c r="AO137">
        <v>0.007155478701605587</v>
      </c>
      <c r="AP137">
        <v>30.53967517769611</v>
      </c>
      <c r="AQ137">
        <v>22.46332147880531</v>
      </c>
      <c r="AR137">
        <v>0.1039708632238648</v>
      </c>
      <c r="AS137">
        <v>13.79605459791944</v>
      </c>
      <c r="AT137">
        <v>0.5484158441019347</v>
      </c>
      <c r="AU137">
        <v>1.709511953260688</v>
      </c>
      <c r="AV137">
        <v>25.36409038501291</v>
      </c>
      <c r="AW137">
        <v>0.1383710702055528</v>
      </c>
      <c r="AX137">
        <v>132.8659039702188</v>
      </c>
      <c r="AY137">
        <v>0.493372223620029</v>
      </c>
      <c r="AZ137">
        <v>0.6157213953810479</v>
      </c>
    </row>
    <row r="138" spans="1:52">
      <c r="A138" s="2">
        <v>44984</v>
      </c>
      <c r="B138">
        <v>1128.905541382999</v>
      </c>
      <c r="C138">
        <v>0.02182159400601491</v>
      </c>
      <c r="AN138" s="2">
        <v>44984</v>
      </c>
      <c r="AO138">
        <v>0.007192895149526347</v>
      </c>
      <c r="AP138">
        <v>30.61376354462059</v>
      </c>
      <c r="AQ138">
        <v>22.62290805588939</v>
      </c>
      <c r="AR138">
        <v>0.1032171454943925</v>
      </c>
      <c r="AS138">
        <v>13.93328582340424</v>
      </c>
      <c r="AT138">
        <v>0.5482937669207616</v>
      </c>
      <c r="AU138">
        <v>1.711132996764716</v>
      </c>
      <c r="AV138">
        <v>25.33889441541904</v>
      </c>
      <c r="AW138">
        <v>0.137414066119903</v>
      </c>
      <c r="AX138">
        <v>132.3314321724136</v>
      </c>
      <c r="AY138">
        <v>0.485440928423279</v>
      </c>
      <c r="AZ138">
        <v>0.612677998750332</v>
      </c>
    </row>
    <row r="139" spans="1:52">
      <c r="A139" s="2">
        <v>44985</v>
      </c>
      <c r="B139">
        <v>1110.907843454743</v>
      </c>
      <c r="C139">
        <v>-0.01594260747999088</v>
      </c>
      <c r="AN139" s="2">
        <v>44985</v>
      </c>
      <c r="AO139">
        <v>0.007089637236816098</v>
      </c>
      <c r="AP139">
        <v>30.46955065020842</v>
      </c>
      <c r="AQ139">
        <v>22.90581355858819</v>
      </c>
      <c r="AR139">
        <v>0.1020036637951866</v>
      </c>
      <c r="AS139">
        <v>13.84624022432353</v>
      </c>
      <c r="AT139">
        <v>0.5470490246262674</v>
      </c>
      <c r="AU139">
        <v>1.724042750276429</v>
      </c>
      <c r="AV139">
        <v>25.30095790837024</v>
      </c>
      <c r="AW139">
        <v>0.138430182457686</v>
      </c>
      <c r="AX139">
        <v>134.9297959331338</v>
      </c>
      <c r="AY139">
        <v>0.4896689326701243</v>
      </c>
      <c r="AZ139">
        <v>0.6200777055994825</v>
      </c>
    </row>
    <row r="140" spans="1:52">
      <c r="A140" s="2">
        <v>44986</v>
      </c>
      <c r="B140">
        <v>1088.593110235604</v>
      </c>
      <c r="C140">
        <v>-0.02008693461893574</v>
      </c>
      <c r="AN140" s="2">
        <v>44986</v>
      </c>
      <c r="AO140">
        <v>0.007054753539568706</v>
      </c>
      <c r="AP140">
        <v>30.92485157214137</v>
      </c>
      <c r="AQ140">
        <v>22.6702806563492</v>
      </c>
      <c r="AR140">
        <v>0.1016323855919822</v>
      </c>
      <c r="AS140">
        <v>13.85903063640071</v>
      </c>
      <c r="AT140">
        <v>0.5416445881483345</v>
      </c>
      <c r="AU140">
        <v>1.677062744499196</v>
      </c>
      <c r="AV140">
        <v>25.72841849373079</v>
      </c>
      <c r="AW140">
        <v>0.1401925101897434</v>
      </c>
      <c r="AX140">
        <v>136.4044336418811</v>
      </c>
      <c r="AY140">
        <v>0.4963487880560622</v>
      </c>
      <c r="AZ140">
        <v>0.6363427897391403</v>
      </c>
    </row>
    <row r="141" spans="1:52">
      <c r="A141" s="2">
        <v>44987</v>
      </c>
      <c r="B141">
        <v>1119.177184145247</v>
      </c>
      <c r="C141">
        <v>0.02809504636955062</v>
      </c>
      <c r="AN141" s="2">
        <v>44987</v>
      </c>
      <c r="AO141">
        <v>0.007110202937569393</v>
      </c>
      <c r="AP141">
        <v>31.09379965829955</v>
      </c>
      <c r="AQ141">
        <v>22.32025808224142</v>
      </c>
      <c r="AR141">
        <v>0.1010265223296716</v>
      </c>
      <c r="AS141">
        <v>14.10687285427517</v>
      </c>
      <c r="AT141">
        <v>0.5550255176111648</v>
      </c>
      <c r="AU141">
        <v>1.636159616367862</v>
      </c>
      <c r="AV141">
        <v>25.74792314453142</v>
      </c>
      <c r="AW141">
        <v>0.1354012608658359</v>
      </c>
      <c r="AX141">
        <v>134.8546747017438</v>
      </c>
      <c r="AY141">
        <v>0.4978791234669229</v>
      </c>
      <c r="AZ141">
        <v>0.6309408948599955</v>
      </c>
    </row>
    <row r="142" spans="1:52">
      <c r="A142" s="2">
        <v>44988</v>
      </c>
      <c r="B142">
        <v>1100.041098552921</v>
      </c>
      <c r="C142">
        <v>-0.01709835213174105</v>
      </c>
      <c r="AN142" s="2">
        <v>44988</v>
      </c>
      <c r="AO142">
        <v>0.007030506418170357</v>
      </c>
      <c r="AP142">
        <v>31.45885017648208</v>
      </c>
      <c r="AQ142">
        <v>22.70070880474629</v>
      </c>
      <c r="AR142">
        <v>0.1001339116295499</v>
      </c>
      <c r="AS142">
        <v>14.05196078754577</v>
      </c>
      <c r="AT142">
        <v>0.550156863374002</v>
      </c>
      <c r="AU142">
        <v>1.657999181079565</v>
      </c>
      <c r="AV142">
        <v>26.09363532311795</v>
      </c>
      <c r="AW142">
        <v>0.1378296555806304</v>
      </c>
      <c r="AX142">
        <v>134.6741013945436</v>
      </c>
      <c r="AY142">
        <v>0.5002654742815043</v>
      </c>
      <c r="AZ142">
        <v>0.6301005180284993</v>
      </c>
    </row>
    <row r="143" spans="1:52">
      <c r="A143" s="2">
        <v>44989</v>
      </c>
      <c r="B143">
        <v>1052.101181600284</v>
      </c>
      <c r="C143">
        <v>-0.0435801144299981</v>
      </c>
      <c r="AN143" s="2">
        <v>44989</v>
      </c>
      <c r="AO143">
        <v>0.007061051352407476</v>
      </c>
      <c r="AP143">
        <v>30.74194240673453</v>
      </c>
      <c r="AQ143">
        <v>22.70719083904663</v>
      </c>
      <c r="AR143">
        <v>0.1005724585093666</v>
      </c>
      <c r="AS143">
        <v>14.01045117721425</v>
      </c>
      <c r="AT143">
        <v>0.5442720693772949</v>
      </c>
      <c r="AU143">
        <v>1.679661427856085</v>
      </c>
      <c r="AV143">
        <v>26.16011835888994</v>
      </c>
      <c r="AW143">
        <v>0.1368282900921498</v>
      </c>
      <c r="AX143">
        <v>135.1837083183902</v>
      </c>
      <c r="AY143">
        <v>0.4916777108975579</v>
      </c>
      <c r="AZ143">
        <v>0.6318528241202479</v>
      </c>
    </row>
    <row r="144" spans="1:52">
      <c r="A144" s="2">
        <v>44990</v>
      </c>
      <c r="B144">
        <v>1039.273224225705</v>
      </c>
      <c r="C144">
        <v>-0.01219270313437648</v>
      </c>
      <c r="AN144" s="2">
        <v>44990</v>
      </c>
      <c r="AO144">
        <v>0.006979895787664359</v>
      </c>
      <c r="AP144">
        <v>205.6737167828123</v>
      </c>
      <c r="AQ144">
        <v>1.517777779567473</v>
      </c>
      <c r="AR144">
        <v>0.09955468082002683</v>
      </c>
      <c r="AS144">
        <v>36.53837132193923</v>
      </c>
      <c r="AT144">
        <v>0.5390852646129356</v>
      </c>
      <c r="AU144">
        <v>1.691726270851144</v>
      </c>
      <c r="AV144">
        <v>26.42912712652218</v>
      </c>
      <c r="AW144">
        <v>0.1379706746274365</v>
      </c>
      <c r="AX144">
        <v>138.5760169556715</v>
      </c>
      <c r="AY144">
        <v>0.4970623185818754</v>
      </c>
      <c r="AZ144">
        <v>0.6453733419385885</v>
      </c>
    </row>
    <row r="145" spans="1:52">
      <c r="A145" s="2">
        <v>44991</v>
      </c>
      <c r="B145">
        <v>1042.066529283304</v>
      </c>
      <c r="C145">
        <v>0.002687748507789856</v>
      </c>
      <c r="AN145" s="2">
        <v>44991</v>
      </c>
      <c r="AO145">
        <v>0.006971956034373394</v>
      </c>
      <c r="AP145">
        <v>205.7538695646552</v>
      </c>
      <c r="AQ145">
        <v>1.50199522618799</v>
      </c>
      <c r="AR145">
        <v>0.09996608505657134</v>
      </c>
      <c r="AS145">
        <v>37.01416627034883</v>
      </c>
      <c r="AT145">
        <v>0.5423063182025075</v>
      </c>
      <c r="AU145">
        <v>1.639818218698669</v>
      </c>
      <c r="AV145">
        <v>26.16525550853735</v>
      </c>
      <c r="AW145">
        <v>0.13895427198125</v>
      </c>
      <c r="AX145">
        <v>137.6382785032185</v>
      </c>
      <c r="AY145">
        <v>0.4972869802042204</v>
      </c>
      <c r="AZ145">
        <v>0.6453075162924282</v>
      </c>
    </row>
    <row r="146" spans="1:52">
      <c r="A146" s="2">
        <v>44992</v>
      </c>
      <c r="B146">
        <v>1039.738130839201</v>
      </c>
      <c r="C146">
        <v>-0.002234404789590472</v>
      </c>
      <c r="AN146" s="2">
        <v>44992</v>
      </c>
      <c r="AO146">
        <v>0.006957964934848552</v>
      </c>
      <c r="AP146">
        <v>209.0455546708474</v>
      </c>
      <c r="AQ146">
        <v>1.515567222730865</v>
      </c>
      <c r="AR146">
        <v>0.09949418279174112</v>
      </c>
      <c r="AS146">
        <v>36.89667656244374</v>
      </c>
      <c r="AT146">
        <v>0.5415916282704037</v>
      </c>
      <c r="AU146">
        <v>1.640485140699945</v>
      </c>
      <c r="AV146">
        <v>26.34811184158457</v>
      </c>
      <c r="AW146">
        <v>0.135480998546305</v>
      </c>
      <c r="AX146">
        <v>137.6792506797818</v>
      </c>
      <c r="AY146">
        <v>0.5032581052520223</v>
      </c>
      <c r="AZ146">
        <v>0.6293660024853966</v>
      </c>
    </row>
    <row r="147" spans="1:52">
      <c r="A147" s="2">
        <v>44993</v>
      </c>
      <c r="B147">
        <v>1036.387819072201</v>
      </c>
      <c r="C147">
        <v>-0.00322226497964051</v>
      </c>
      <c r="AN147" s="2">
        <v>44993</v>
      </c>
      <c r="AO147">
        <v>0.007010626258784089</v>
      </c>
      <c r="AP147">
        <v>208.709529669642</v>
      </c>
      <c r="AQ147">
        <v>1.509834629195085</v>
      </c>
      <c r="AR147">
        <v>0.09965089317450229</v>
      </c>
      <c r="AS147">
        <v>36.93912976307748</v>
      </c>
      <c r="AT147">
        <v>0.5382233758031992</v>
      </c>
      <c r="AU147">
        <v>1.614216601132543</v>
      </c>
      <c r="AV147">
        <v>26.64397420321411</v>
      </c>
      <c r="AW147">
        <v>0.1380183349298028</v>
      </c>
      <c r="AX147">
        <v>135.5992552615369</v>
      </c>
      <c r="AY147">
        <v>0.5125391201476619</v>
      </c>
      <c r="AZ147">
        <v>0.6421250444022274</v>
      </c>
    </row>
    <row r="148" spans="1:52">
      <c r="A148" s="2">
        <v>44994</v>
      </c>
      <c r="B148">
        <v>1004.66763263262</v>
      </c>
      <c r="C148">
        <v>-0.03060648326413007</v>
      </c>
      <c r="AN148" s="2">
        <v>44994</v>
      </c>
      <c r="AO148">
        <v>0.006944264041890385</v>
      </c>
      <c r="AP148">
        <v>209.970946324292</v>
      </c>
      <c r="AQ148">
        <v>1.524453234685118</v>
      </c>
      <c r="AR148">
        <v>0.09822541532109874</v>
      </c>
      <c r="AS148">
        <v>36.05856449357243</v>
      </c>
      <c r="AT148">
        <v>0.524863748249248</v>
      </c>
      <c r="AU148">
        <v>1.645517875612563</v>
      </c>
      <c r="AV148">
        <v>26.93359537227278</v>
      </c>
      <c r="AW148">
        <v>0.1401722835709687</v>
      </c>
      <c r="AX148">
        <v>142.7697561664613</v>
      </c>
      <c r="AY148">
        <v>0.5447544223022726</v>
      </c>
      <c r="AZ148">
        <v>0.6627458205956971</v>
      </c>
    </row>
    <row r="149" spans="1:52">
      <c r="A149" s="2">
        <v>44995</v>
      </c>
      <c r="B149">
        <v>958.4772661073007</v>
      </c>
      <c r="C149">
        <v>-0.04597576852782892</v>
      </c>
      <c r="AN149" s="2">
        <v>44995</v>
      </c>
      <c r="AO149">
        <v>0.007065007507773606</v>
      </c>
      <c r="AP149">
        <v>206.2470592494462</v>
      </c>
      <c r="AQ149">
        <v>1.560535097324446</v>
      </c>
      <c r="AR149">
        <v>0.1000728762844491</v>
      </c>
      <c r="AS149">
        <v>35.712928244525</v>
      </c>
      <c r="AT149">
        <v>0.5193281258563091</v>
      </c>
      <c r="AU149">
        <v>1.673984626982044</v>
      </c>
      <c r="AV149">
        <v>26.79058459702161</v>
      </c>
      <c r="AW149">
        <v>0.1399448495037535</v>
      </c>
      <c r="AX149">
        <v>141.9593600900985</v>
      </c>
      <c r="AY149">
        <v>0.5540869859669926</v>
      </c>
      <c r="AZ149">
        <v>0.6667503333744272</v>
      </c>
    </row>
    <row r="150" spans="1:52">
      <c r="A150" s="2">
        <v>44996</v>
      </c>
      <c r="B150">
        <v>973.4144323797055</v>
      </c>
      <c r="C150">
        <v>0.01558426767185583</v>
      </c>
      <c r="AN150" s="2">
        <v>44996</v>
      </c>
      <c r="AO150">
        <v>0.007213894812486398</v>
      </c>
      <c r="AP150">
        <v>204.3348683077445</v>
      </c>
      <c r="AQ150">
        <v>1.557661415497115</v>
      </c>
      <c r="AR150">
        <v>0.101810999075605</v>
      </c>
      <c r="AS150">
        <v>36.34011771066348</v>
      </c>
      <c r="AT150">
        <v>0.5246183786560015</v>
      </c>
      <c r="AU150">
        <v>1.723326868962726</v>
      </c>
      <c r="AV150">
        <v>26.18280556752829</v>
      </c>
      <c r="AW150">
        <v>0.1418559661021608</v>
      </c>
      <c r="AX150">
        <v>137.416091212339</v>
      </c>
      <c r="AY150">
        <v>0.5324408947444452</v>
      </c>
      <c r="AZ150">
        <v>0.6530833960783567</v>
      </c>
    </row>
    <row r="151" spans="1:52">
      <c r="A151" s="2">
        <v>44997</v>
      </c>
      <c r="B151">
        <v>972.3940337091046</v>
      </c>
      <c r="C151">
        <v>-0.001048267455934782</v>
      </c>
      <c r="AN151" s="2">
        <v>44997</v>
      </c>
      <c r="AO151">
        <v>0.007085617910627697</v>
      </c>
      <c r="AP151">
        <v>31.72528443475471</v>
      </c>
      <c r="AQ151">
        <v>1.569562522188445</v>
      </c>
      <c r="AR151">
        <v>0.09873720608432089</v>
      </c>
      <c r="AS151">
        <v>2.765837967093778</v>
      </c>
      <c r="AT151">
        <v>0.5262424467771338</v>
      </c>
      <c r="AU151">
        <v>1.778533614603178</v>
      </c>
      <c r="AV151">
        <v>1.771433875037688</v>
      </c>
      <c r="AW151">
        <v>2.170651257723611</v>
      </c>
      <c r="AX151">
        <v>83.99343168116333</v>
      </c>
      <c r="AY151">
        <v>6.591139697434338</v>
      </c>
      <c r="AZ151">
        <v>9.012548752045088</v>
      </c>
    </row>
    <row r="152" spans="1:52">
      <c r="A152" s="2">
        <v>44998</v>
      </c>
      <c r="B152">
        <v>1052.272239278352</v>
      </c>
      <c r="C152">
        <v>0.08214592315479297</v>
      </c>
      <c r="AN152" s="2">
        <v>44998</v>
      </c>
      <c r="AO152">
        <v>0.007153130549136788</v>
      </c>
      <c r="AP152">
        <v>31.81911304955728</v>
      </c>
      <c r="AQ152">
        <v>1.598709490834594</v>
      </c>
      <c r="AR152">
        <v>0.09948997357260642</v>
      </c>
      <c r="AS152">
        <v>2.868151893363393</v>
      </c>
      <c r="AT152">
        <v>0.5457706453124187</v>
      </c>
      <c r="AU152">
        <v>1.77762994325619</v>
      </c>
      <c r="AV152">
        <v>1.782689389342392</v>
      </c>
      <c r="AW152">
        <v>2.169699294692866</v>
      </c>
      <c r="AX152">
        <v>83.78225200817852</v>
      </c>
      <c r="AY152">
        <v>6.400129183915256</v>
      </c>
      <c r="AZ152">
        <v>8.729887724281941</v>
      </c>
    </row>
    <row r="153" spans="1:52">
      <c r="A153" s="2">
        <v>44999</v>
      </c>
      <c r="B153">
        <v>1101.982973602174</v>
      </c>
      <c r="C153">
        <v>0.04724132450544749</v>
      </c>
      <c r="AN153" s="2">
        <v>44999</v>
      </c>
      <c r="AO153">
        <v>0.006843359675047031</v>
      </c>
      <c r="AP153">
        <v>31.99432677415688</v>
      </c>
      <c r="AQ153">
        <v>1.627469656723989</v>
      </c>
      <c r="AR153">
        <v>0.09851526909135738</v>
      </c>
      <c r="AS153">
        <v>2.899148857710213</v>
      </c>
      <c r="AT153">
        <v>0.535632221602994</v>
      </c>
      <c r="AU153">
        <v>1.804262144957233</v>
      </c>
      <c r="AV153">
        <v>1.804625963314941</v>
      </c>
      <c r="AW153">
        <v>2.172465687390666</v>
      </c>
      <c r="AX153">
        <v>84.89600788597659</v>
      </c>
      <c r="AY153">
        <v>6.659963085285071</v>
      </c>
      <c r="AZ153">
        <v>9.030972965530971</v>
      </c>
    </row>
    <row r="154" spans="1:52">
      <c r="A154" s="2">
        <v>45000</v>
      </c>
      <c r="B154">
        <v>1128.655583682546</v>
      </c>
      <c r="C154">
        <v>0.02420419436534815</v>
      </c>
      <c r="AN154" s="2">
        <v>45000</v>
      </c>
      <c r="AO154">
        <v>0.006835084882950967</v>
      </c>
      <c r="AP154">
        <v>32.74917912858093</v>
      </c>
      <c r="AQ154">
        <v>1.617321825432119</v>
      </c>
      <c r="AR154">
        <v>0.09918508846465519</v>
      </c>
      <c r="AS154">
        <v>2.956639328665842</v>
      </c>
      <c r="AT154">
        <v>0.5468983618571256</v>
      </c>
      <c r="AU154">
        <v>1.779723139323983</v>
      </c>
      <c r="AV154">
        <v>1.805313889985563</v>
      </c>
      <c r="AW154">
        <v>2.132094195515399</v>
      </c>
      <c r="AX154">
        <v>86.54843425210173</v>
      </c>
      <c r="AY154">
        <v>6.637426650547524</v>
      </c>
      <c r="AZ154">
        <v>8.87034622248385</v>
      </c>
    </row>
    <row r="155" spans="1:52">
      <c r="A155" s="2">
        <v>45001</v>
      </c>
      <c r="B155">
        <v>1073.654608301824</v>
      </c>
      <c r="C155">
        <v>-0.04873140768175355</v>
      </c>
      <c r="AN155" s="2">
        <v>45001</v>
      </c>
      <c r="AO155">
        <v>0.006597685343050413</v>
      </c>
      <c r="AP155">
        <v>33.07606871337877</v>
      </c>
      <c r="AQ155">
        <v>1.638759630315191</v>
      </c>
      <c r="AR155">
        <v>0.09728466783318956</v>
      </c>
      <c r="AS155">
        <v>2.878822112080037</v>
      </c>
      <c r="AT155">
        <v>0.5243043542971098</v>
      </c>
      <c r="AU155">
        <v>1.815201674303938</v>
      </c>
      <c r="AV155">
        <v>1.825778228140649</v>
      </c>
      <c r="AW155">
        <v>2.175164743324876</v>
      </c>
      <c r="AX155">
        <v>88.33107875547289</v>
      </c>
      <c r="AY155">
        <v>6.846625466157372</v>
      </c>
      <c r="AZ155">
        <v>9.292657438721157</v>
      </c>
    </row>
    <row r="156" spans="1:52">
      <c r="A156" s="2">
        <v>45002</v>
      </c>
      <c r="B156">
        <v>1103.736281188833</v>
      </c>
      <c r="C156">
        <v>0.028018016831864</v>
      </c>
      <c r="AN156" s="2">
        <v>45002</v>
      </c>
      <c r="AO156">
        <v>0.006610983634770395</v>
      </c>
      <c r="AP156">
        <v>33.9797935932641</v>
      </c>
      <c r="AQ156">
        <v>1.651970893516037</v>
      </c>
      <c r="AR156">
        <v>0.09870897846592569</v>
      </c>
      <c r="AS156">
        <v>2.87420991317632</v>
      </c>
      <c r="AT156">
        <v>0.5016013916254305</v>
      </c>
      <c r="AU156">
        <v>1.862538855961854</v>
      </c>
      <c r="AV156">
        <v>1.809018769775433</v>
      </c>
      <c r="AW156">
        <v>2.206926147153931</v>
      </c>
      <c r="AX156">
        <v>88.02370971068537</v>
      </c>
      <c r="AY156">
        <v>6.892838445334568</v>
      </c>
      <c r="AZ156">
        <v>9.387585242461018</v>
      </c>
    </row>
    <row r="157" spans="1:52">
      <c r="A157" s="2">
        <v>45003</v>
      </c>
      <c r="B157">
        <v>1187.302934492219</v>
      </c>
      <c r="C157">
        <v>0.07571251822344416</v>
      </c>
      <c r="AN157" s="2">
        <v>45003</v>
      </c>
      <c r="AO157">
        <v>0.006487845679535156</v>
      </c>
      <c r="AP157">
        <v>33.95890393810481</v>
      </c>
      <c r="AQ157">
        <v>1.64281660944947</v>
      </c>
      <c r="AR157">
        <v>0.09943797112599544</v>
      </c>
      <c r="AS157">
        <v>3.033346680202562</v>
      </c>
      <c r="AT157">
        <v>0.524985073998296</v>
      </c>
      <c r="AU157">
        <v>1.849691161132014</v>
      </c>
      <c r="AV157">
        <v>1.794791215989987</v>
      </c>
      <c r="AW157">
        <v>2.211799452002977</v>
      </c>
      <c r="AX157">
        <v>89.05944288080757</v>
      </c>
      <c r="AY157">
        <v>6.783704409353463</v>
      </c>
      <c r="AZ157">
        <v>9.087050472908684</v>
      </c>
    </row>
    <row r="158" spans="1:52">
      <c r="A158" s="2">
        <v>45004</v>
      </c>
      <c r="B158">
        <v>1158.578319638059</v>
      </c>
      <c r="C158">
        <v>-0.02419316420408302</v>
      </c>
      <c r="AN158" s="2">
        <v>45004</v>
      </c>
      <c r="AO158">
        <v>0.006439948423133052</v>
      </c>
      <c r="AP158">
        <v>34.28072951849501</v>
      </c>
      <c r="AQ158">
        <v>1.669466438642456</v>
      </c>
      <c r="AR158">
        <v>0.09849816959084572</v>
      </c>
      <c r="AS158">
        <v>3.04912165424114</v>
      </c>
      <c r="AT158">
        <v>0.5235649691117944</v>
      </c>
      <c r="AU158">
        <v>1.784978848306766</v>
      </c>
      <c r="AV158">
        <v>1.830670229330725</v>
      </c>
      <c r="AW158">
        <v>2.228767782795934</v>
      </c>
      <c r="AX158">
        <v>147.9242230276332</v>
      </c>
      <c r="AY158">
        <v>8.176846193216758</v>
      </c>
      <c r="AZ158">
        <v>3.40654948429628</v>
      </c>
    </row>
    <row r="159" spans="1:52">
      <c r="A159" s="2">
        <v>45005</v>
      </c>
      <c r="B159">
        <v>1188.868131880656</v>
      </c>
      <c r="C159">
        <v>0.02614394877685911</v>
      </c>
      <c r="AN159" s="2">
        <v>45005</v>
      </c>
      <c r="AO159">
        <v>0.006327086285474397</v>
      </c>
      <c r="AP159">
        <v>34.13876087646826</v>
      </c>
      <c r="AQ159">
        <v>1.663268944113858</v>
      </c>
      <c r="AR159">
        <v>0.09897609004368353</v>
      </c>
      <c r="AS159">
        <v>3.074976830777591</v>
      </c>
      <c r="AT159">
        <v>0.5269541537832633</v>
      </c>
      <c r="AU159">
        <v>1.815346922032662</v>
      </c>
      <c r="AV159">
        <v>1.826456078355024</v>
      </c>
      <c r="AW159">
        <v>2.224041526893486</v>
      </c>
      <c r="AX159">
        <v>151.581900238738</v>
      </c>
      <c r="AY159">
        <v>8.090911066462379</v>
      </c>
      <c r="AZ159">
        <v>3.361356107121412</v>
      </c>
    </row>
    <row r="160" spans="1:52">
      <c r="A160" s="2">
        <v>45006</v>
      </c>
      <c r="B160">
        <v>1155.499224262416</v>
      </c>
      <c r="C160">
        <v>-0.02806779551358152</v>
      </c>
      <c r="AN160" s="2">
        <v>45006</v>
      </c>
      <c r="AO160">
        <v>0.006227016982212681</v>
      </c>
      <c r="AP160">
        <v>34.65198810477498</v>
      </c>
      <c r="AQ160">
        <v>1.632833695805032</v>
      </c>
      <c r="AR160">
        <v>0.0997623714638159</v>
      </c>
      <c r="AS160">
        <v>3.042161573140921</v>
      </c>
      <c r="AT160">
        <v>0.5190107435357794</v>
      </c>
      <c r="AU160">
        <v>1.863199480450111</v>
      </c>
      <c r="AV160">
        <v>1.888339581105122</v>
      </c>
      <c r="AW160">
        <v>2.270175586526128</v>
      </c>
      <c r="AX160">
        <v>156.5331656632272</v>
      </c>
      <c r="AY160">
        <v>7.784561151614865</v>
      </c>
      <c r="AZ160">
        <v>3.457751546724608</v>
      </c>
    </row>
    <row r="161" spans="1:52">
      <c r="A161" s="2">
        <v>45007</v>
      </c>
      <c r="B161">
        <v>1187.313457200108</v>
      </c>
      <c r="C161">
        <v>0.02753288991431391</v>
      </c>
      <c r="AN161" s="2">
        <v>45007</v>
      </c>
      <c r="AO161">
        <v>0.006321595646693006</v>
      </c>
      <c r="AP161">
        <v>31.99210079968073</v>
      </c>
      <c r="AQ161">
        <v>1.603231003851032</v>
      </c>
      <c r="AR161">
        <v>0.09866375635795036</v>
      </c>
      <c r="AS161">
        <v>3.090881727447961</v>
      </c>
      <c r="AT161">
        <v>0.5305532985098155</v>
      </c>
      <c r="AU161">
        <v>1.844935530304969</v>
      </c>
      <c r="AV161">
        <v>1.86004451178634</v>
      </c>
      <c r="AW161">
        <v>2.256734693345117</v>
      </c>
      <c r="AX161">
        <v>154.0981556326424</v>
      </c>
      <c r="AY161">
        <v>7.868720296627585</v>
      </c>
      <c r="AZ161">
        <v>3.398596073209425</v>
      </c>
    </row>
    <row r="162" spans="1:52">
      <c r="A162" s="2">
        <v>45008</v>
      </c>
      <c r="B162">
        <v>1140.045819125148</v>
      </c>
      <c r="C162">
        <v>-0.03981058059126608</v>
      </c>
      <c r="AN162" s="2">
        <v>45008</v>
      </c>
      <c r="AO162">
        <v>0.006254467222084802</v>
      </c>
      <c r="AP162">
        <v>31.62441988588695</v>
      </c>
      <c r="AQ162">
        <v>1.589399904764589</v>
      </c>
      <c r="AR162">
        <v>0.09837766641915149</v>
      </c>
      <c r="AS162">
        <v>3.062621440905867</v>
      </c>
      <c r="AT162">
        <v>0.530665053175167</v>
      </c>
      <c r="AU162">
        <v>1.873987312981573</v>
      </c>
      <c r="AV162">
        <v>1.879219762644474</v>
      </c>
      <c r="AW162">
        <v>2.270582797097812</v>
      </c>
      <c r="AX162">
        <v>153.8960576845235</v>
      </c>
      <c r="AY162">
        <v>7.951327375309592</v>
      </c>
      <c r="AZ162">
        <v>3.396894133739907</v>
      </c>
    </row>
    <row r="163" spans="1:52">
      <c r="A163" s="2">
        <v>45009</v>
      </c>
      <c r="B163">
        <v>1177.657775784603</v>
      </c>
      <c r="C163">
        <v>0.03299161843189524</v>
      </c>
      <c r="AN163" s="2">
        <v>45009</v>
      </c>
      <c r="AO163">
        <v>0.006222676920549117</v>
      </c>
      <c r="AP163">
        <v>31.62724844212008</v>
      </c>
      <c r="AQ163">
        <v>1.544155221688997</v>
      </c>
      <c r="AR163">
        <v>0.09710020580260142</v>
      </c>
      <c r="AS163">
        <v>3.116806686558895</v>
      </c>
      <c r="AT163">
        <v>0.5352884126257087</v>
      </c>
      <c r="AU163">
        <v>1.882175667216172</v>
      </c>
      <c r="AV163">
        <v>1.860675407605449</v>
      </c>
      <c r="AW163">
        <v>2.288610654286752</v>
      </c>
      <c r="AX163">
        <v>155.3967489642326</v>
      </c>
      <c r="AY163">
        <v>7.946214328899535</v>
      </c>
      <c r="AZ163">
        <v>3.348875845027814</v>
      </c>
    </row>
    <row r="164" spans="1:52">
      <c r="A164" s="2">
        <v>45010</v>
      </c>
      <c r="B164">
        <v>1129.228929818167</v>
      </c>
      <c r="C164">
        <v>-0.04112302144327973</v>
      </c>
      <c r="AN164" s="2">
        <v>45010</v>
      </c>
      <c r="AO164">
        <v>0.006167476291698916</v>
      </c>
      <c r="AP164">
        <v>31.37404638229592</v>
      </c>
      <c r="AQ164">
        <v>1.566046618512612</v>
      </c>
      <c r="AR164">
        <v>0.0967284257669707</v>
      </c>
      <c r="AS164">
        <v>3.060530721486207</v>
      </c>
      <c r="AT164">
        <v>0.5254319665185374</v>
      </c>
      <c r="AU164">
        <v>1.916740084351624</v>
      </c>
      <c r="AV164">
        <v>1.873486964611664</v>
      </c>
      <c r="AW164">
        <v>2.318151043625456</v>
      </c>
      <c r="AX164">
        <v>154.2259834156761</v>
      </c>
      <c r="AY164">
        <v>8.192253730898253</v>
      </c>
      <c r="AZ164">
        <v>3.317645632129082</v>
      </c>
    </row>
    <row r="165" spans="1:52">
      <c r="A165" s="2">
        <v>45011</v>
      </c>
      <c r="B165">
        <v>1117.915026706014</v>
      </c>
      <c r="C165">
        <v>-0.01001914032965412</v>
      </c>
      <c r="AN165" s="2">
        <v>45011</v>
      </c>
      <c r="AO165">
        <v>0.006100168403519944</v>
      </c>
      <c r="AP165">
        <v>31.78792877711959</v>
      </c>
      <c r="AQ165">
        <v>1.579232586640595</v>
      </c>
      <c r="AR165">
        <v>0.09623538959993755</v>
      </c>
      <c r="AS165">
        <v>3.028405674377337</v>
      </c>
      <c r="AT165">
        <v>0.5200196423479305</v>
      </c>
      <c r="AU165">
        <v>1.956232493321545</v>
      </c>
      <c r="AV165">
        <v>1.894268941952834</v>
      </c>
      <c r="AW165">
        <v>0.7834303637665541</v>
      </c>
      <c r="AX165">
        <v>155.6601683026447</v>
      </c>
      <c r="AY165">
        <v>8.207521618408609</v>
      </c>
      <c r="AZ165">
        <v>9.963167720999071</v>
      </c>
    </row>
    <row r="166" spans="1:52">
      <c r="A166" s="2">
        <v>45012</v>
      </c>
      <c r="B166">
        <v>1143.862397754038</v>
      </c>
      <c r="C166">
        <v>0.0232105038649304</v>
      </c>
      <c r="AN166" s="2">
        <v>45012</v>
      </c>
      <c r="AO166">
        <v>0.006117043875766035</v>
      </c>
      <c r="AP166">
        <v>32.06468784186234</v>
      </c>
      <c r="AQ166">
        <v>1.572625073633603</v>
      </c>
      <c r="AR166">
        <v>0.09647260534526794</v>
      </c>
      <c r="AS166">
        <v>3.049594679831357</v>
      </c>
      <c r="AT166">
        <v>0.521153950918112</v>
      </c>
      <c r="AU166">
        <v>1.971542322627153</v>
      </c>
      <c r="AV166">
        <v>1.88683560102331</v>
      </c>
      <c r="AW166">
        <v>0.7829076295563911</v>
      </c>
      <c r="AX166">
        <v>154.8139028095079</v>
      </c>
      <c r="AY166">
        <v>8.162547718882067</v>
      </c>
      <c r="AZ166">
        <v>10.00430259535557</v>
      </c>
    </row>
    <row r="167" spans="1:52">
      <c r="A167" s="2">
        <v>45013</v>
      </c>
      <c r="B167">
        <v>1092.536179160159</v>
      </c>
      <c r="C167">
        <v>-0.04487097285010622</v>
      </c>
      <c r="AN167" s="2">
        <v>45013</v>
      </c>
      <c r="AO167">
        <v>0.006035000875697309</v>
      </c>
      <c r="AP167">
        <v>31.62406816946399</v>
      </c>
      <c r="AQ167">
        <v>1.589596168479107</v>
      </c>
      <c r="AR167">
        <v>0.09556417367639648</v>
      </c>
      <c r="AS167">
        <v>3.050367981647137</v>
      </c>
      <c r="AT167">
        <v>0.5278771559671147</v>
      </c>
      <c r="AU167">
        <v>1.939810557261023</v>
      </c>
      <c r="AV167">
        <v>1.862401617589085</v>
      </c>
      <c r="AW167">
        <v>0.7832895811426737</v>
      </c>
      <c r="AX167">
        <v>156.6344987505386</v>
      </c>
      <c r="AY167">
        <v>8.239013707380209</v>
      </c>
      <c r="AZ167">
        <v>9.932625636836454</v>
      </c>
    </row>
    <row r="168" spans="1:52">
      <c r="A168" s="2">
        <v>45014</v>
      </c>
      <c r="B168">
        <v>1116.889089527279</v>
      </c>
      <c r="C168">
        <v>0.02229025530837792</v>
      </c>
      <c r="AN168" s="2">
        <v>45014</v>
      </c>
      <c r="AO168">
        <v>0.006140360216536181</v>
      </c>
      <c r="AP168">
        <v>30.3148819492408</v>
      </c>
      <c r="AQ168">
        <v>1.605563593632314</v>
      </c>
      <c r="AR168">
        <v>0.09438922281081143</v>
      </c>
      <c r="AS168">
        <v>3.077614253377665</v>
      </c>
      <c r="AT168">
        <v>0.5349382332837983</v>
      </c>
      <c r="AU168">
        <v>1.918787055014141</v>
      </c>
      <c r="AV168">
        <v>1.841166275462746</v>
      </c>
      <c r="AW168">
        <v>0.7903570601777251</v>
      </c>
      <c r="AX168">
        <v>153.9887343376539</v>
      </c>
      <c r="AY168">
        <v>8.180825855168433</v>
      </c>
      <c r="AZ168">
        <v>10.01120568583812</v>
      </c>
    </row>
    <row r="169" spans="1:52">
      <c r="A169" s="2">
        <v>45015</v>
      </c>
      <c r="B169">
        <v>1146.324866287269</v>
      </c>
      <c r="C169">
        <v>0.02635514755762292</v>
      </c>
      <c r="AN169" s="2">
        <v>45015</v>
      </c>
      <c r="AO169">
        <v>0.006056816467445651</v>
      </c>
      <c r="AP169">
        <v>29.9836532719062</v>
      </c>
      <c r="AQ169">
        <v>1.550522367672726</v>
      </c>
      <c r="AR169">
        <v>0.09580656881700371</v>
      </c>
      <c r="AS169">
        <v>3.129253620114356</v>
      </c>
      <c r="AT169">
        <v>0.5475948790765826</v>
      </c>
      <c r="AU169">
        <v>1.92535267698546</v>
      </c>
      <c r="AV169">
        <v>1.852540290273856</v>
      </c>
      <c r="AW169">
        <v>0.786026165334761</v>
      </c>
      <c r="AX169">
        <v>153.0228089986052</v>
      </c>
      <c r="AY169">
        <v>8.137455943605207</v>
      </c>
      <c r="AZ169">
        <v>9.932263779256452</v>
      </c>
    </row>
    <row r="170" spans="1:52">
      <c r="A170" s="2">
        <v>45016</v>
      </c>
      <c r="B170">
        <v>1132.955419554668</v>
      </c>
      <c r="C170">
        <v>-0.01166287771101282</v>
      </c>
      <c r="AN170" s="2">
        <v>45016</v>
      </c>
      <c r="AO170">
        <v>0.006064734555721487</v>
      </c>
      <c r="AP170">
        <v>30.0912581687709</v>
      </c>
      <c r="AQ170">
        <v>1.566623815129791</v>
      </c>
      <c r="AR170">
        <v>0.09484520328504091</v>
      </c>
      <c r="AS170">
        <v>3.0882865633509</v>
      </c>
      <c r="AT170">
        <v>0.5367645152078403</v>
      </c>
      <c r="AU170">
        <v>1.923564940378323</v>
      </c>
      <c r="AV170">
        <v>1.852285721696252</v>
      </c>
      <c r="AW170">
        <v>0.7954468706157738</v>
      </c>
      <c r="AX170">
        <v>155.7522981536415</v>
      </c>
      <c r="AY170">
        <v>8.271353498048969</v>
      </c>
      <c r="AZ170">
        <v>9.860283190408266</v>
      </c>
    </row>
    <row r="171" spans="1:52">
      <c r="A171" s="2">
        <v>45017</v>
      </c>
      <c r="B171">
        <v>1159.015961773438</v>
      </c>
      <c r="C171">
        <v>0.02300226625776114</v>
      </c>
      <c r="AN171" s="2">
        <v>45017</v>
      </c>
      <c r="AO171">
        <v>0.006096943269286591</v>
      </c>
      <c r="AP171">
        <v>29.01791543586236</v>
      </c>
      <c r="AQ171">
        <v>1.524004802991109</v>
      </c>
      <c r="AR171">
        <v>0.09531371317442491</v>
      </c>
      <c r="AS171">
        <v>3.12739206836833</v>
      </c>
      <c r="AT171">
        <v>0.5483278465169096</v>
      </c>
      <c r="AU171">
        <v>1.911051122715874</v>
      </c>
      <c r="AV171">
        <v>1.827994224258301</v>
      </c>
      <c r="AW171">
        <v>0.7798660397763177</v>
      </c>
      <c r="AX171">
        <v>155.2530191461096</v>
      </c>
      <c r="AY171">
        <v>8.18839840110631</v>
      </c>
      <c r="AZ171">
        <v>9.809857278306495</v>
      </c>
    </row>
    <row r="172" spans="1:52">
      <c r="A172" s="2">
        <v>45018</v>
      </c>
      <c r="B172">
        <v>1156.434106329157</v>
      </c>
      <c r="C172">
        <v>-0.00222762716773095</v>
      </c>
      <c r="AN172" s="2">
        <v>45018</v>
      </c>
      <c r="AO172">
        <v>0.006087656461119926</v>
      </c>
      <c r="AP172">
        <v>440.3697920355259</v>
      </c>
      <c r="AQ172">
        <v>1.531855333707578</v>
      </c>
      <c r="AR172">
        <v>0.09518415113925702</v>
      </c>
      <c r="AS172">
        <v>3.097277915888039</v>
      </c>
      <c r="AT172">
        <v>0.5506954110556184</v>
      </c>
      <c r="AU172">
        <v>1.896864437845168</v>
      </c>
      <c r="AV172">
        <v>1.820214151943163</v>
      </c>
      <c r="AW172">
        <v>0.1557423351730087</v>
      </c>
      <c r="AX172">
        <v>51.98227079476142</v>
      </c>
      <c r="AY172">
        <v>8.215863614452266</v>
      </c>
      <c r="AZ172">
        <v>9.740972740413525</v>
      </c>
    </row>
    <row r="173" spans="1:52">
      <c r="A173" s="2">
        <v>45019</v>
      </c>
      <c r="B173">
        <v>1133.914784423403</v>
      </c>
      <c r="C173">
        <v>-0.01947306965654727</v>
      </c>
      <c r="AN173" s="2">
        <v>45019</v>
      </c>
      <c r="AO173">
        <v>0.006039600508623673</v>
      </c>
      <c r="AP173">
        <v>445.9945143844494</v>
      </c>
      <c r="AQ173">
        <v>1.564070947286606</v>
      </c>
      <c r="AR173">
        <v>0.09476900105376679</v>
      </c>
      <c r="AS173">
        <v>3.001176247187506</v>
      </c>
      <c r="AT173">
        <v>0.5421077969135414</v>
      </c>
      <c r="AU173">
        <v>1.907889671009587</v>
      </c>
      <c r="AV173">
        <v>1.808195878563234</v>
      </c>
      <c r="AW173">
        <v>0.155167794172973</v>
      </c>
      <c r="AX173">
        <v>51.67577203236674</v>
      </c>
      <c r="AY173">
        <v>8.284769129181692</v>
      </c>
      <c r="AZ173">
        <v>9.855433825869561</v>
      </c>
    </row>
    <row r="174" spans="1:52">
      <c r="A174" s="2">
        <v>45020</v>
      </c>
      <c r="B174">
        <v>1132.478547472832</v>
      </c>
      <c r="C174">
        <v>-0.001266618065396186</v>
      </c>
      <c r="AN174" s="2">
        <v>45020</v>
      </c>
      <c r="AO174">
        <v>0.006099310777032792</v>
      </c>
      <c r="AP174">
        <v>437.7159238995819</v>
      </c>
      <c r="AQ174">
        <v>1.561873569115215</v>
      </c>
      <c r="AR174">
        <v>0.09379039296180199</v>
      </c>
      <c r="AS174">
        <v>3.07304854891539</v>
      </c>
      <c r="AT174">
        <v>0.5499977525717984</v>
      </c>
      <c r="AU174">
        <v>1.907178051184135</v>
      </c>
      <c r="AV174">
        <v>1.76519318740934</v>
      </c>
      <c r="AW174">
        <v>0.1535427512627673</v>
      </c>
      <c r="AX174">
        <v>51.56033108303087</v>
      </c>
      <c r="AY174">
        <v>8.299290760794719</v>
      </c>
      <c r="AZ174">
        <v>9.919100106248775</v>
      </c>
    </row>
    <row r="175" spans="1:52">
      <c r="A175" s="2">
        <v>45021</v>
      </c>
      <c r="B175">
        <v>1152.738759112254</v>
      </c>
      <c r="C175">
        <v>0.01789015048861931</v>
      </c>
      <c r="AN175" s="2">
        <v>45021</v>
      </c>
      <c r="AO175">
        <v>0.006150354591716821</v>
      </c>
      <c r="AP175">
        <v>444.2033875794016</v>
      </c>
      <c r="AQ175">
        <v>1.564255210393159</v>
      </c>
      <c r="AR175">
        <v>0.09255520344082982</v>
      </c>
      <c r="AS175">
        <v>3.157123278362051</v>
      </c>
      <c r="AT175">
        <v>0.5562938740312502</v>
      </c>
      <c r="AU175">
        <v>1.871744773882815</v>
      </c>
      <c r="AV175">
        <v>1.79238228814488</v>
      </c>
      <c r="AW175">
        <v>0.1509587935500584</v>
      </c>
      <c r="AX175">
        <v>50.63191981883914</v>
      </c>
      <c r="AY175">
        <v>8.271663860789626</v>
      </c>
      <c r="AZ175">
        <v>9.815170761532556</v>
      </c>
    </row>
    <row r="176" spans="1:52">
      <c r="A176" s="2">
        <v>45022</v>
      </c>
      <c r="B176">
        <v>1165.896985866492</v>
      </c>
      <c r="C176">
        <v>0.01141475173817486</v>
      </c>
      <c r="AN176" s="2">
        <v>45022</v>
      </c>
      <c r="AO176">
        <v>0.006203711059385846</v>
      </c>
      <c r="AP176">
        <v>445.7875085543654</v>
      </c>
      <c r="AQ176">
        <v>1.590909597628803</v>
      </c>
      <c r="AR176">
        <v>0.09150866885893198</v>
      </c>
      <c r="AS176">
        <v>3.137619988937823</v>
      </c>
      <c r="AT176">
        <v>0.5565761428409777</v>
      </c>
      <c r="AU176">
        <v>1.871007008286312</v>
      </c>
      <c r="AV176">
        <v>1.819926444854318</v>
      </c>
      <c r="AW176">
        <v>0.1488346413527316</v>
      </c>
      <c r="AX176">
        <v>51.06324824490538</v>
      </c>
      <c r="AY176">
        <v>8.334401274578283</v>
      </c>
      <c r="AZ176">
        <v>9.708559791350426</v>
      </c>
    </row>
    <row r="177" spans="1:52">
      <c r="A177" s="2">
        <v>45023</v>
      </c>
      <c r="B177">
        <v>1151.652596931296</v>
      </c>
      <c r="C177">
        <v>-0.01221753646151646</v>
      </c>
      <c r="AN177" s="2">
        <v>45023</v>
      </c>
      <c r="AO177">
        <v>0.006158773248845523</v>
      </c>
      <c r="AP177">
        <v>450.5927950381549</v>
      </c>
      <c r="AQ177">
        <v>1.600137420972696</v>
      </c>
      <c r="AR177">
        <v>0.09227551951379394</v>
      </c>
      <c r="AS177">
        <v>3.143912346500513</v>
      </c>
      <c r="AT177">
        <v>0.5529608490868873</v>
      </c>
      <c r="AU177">
        <v>1.893621489627222</v>
      </c>
      <c r="AV177">
        <v>1.83250897361216</v>
      </c>
      <c r="AW177">
        <v>0.1430009303409247</v>
      </c>
      <c r="AX177">
        <v>51.71580593997151</v>
      </c>
      <c r="AY177">
        <v>8.380739422270359</v>
      </c>
      <c r="AZ177">
        <v>9.587690490215351</v>
      </c>
    </row>
    <row r="178" spans="1:52">
      <c r="A178" s="2">
        <v>45024</v>
      </c>
      <c r="B178">
        <v>1144.145633183478</v>
      </c>
      <c r="C178">
        <v>-0.006518427317249165</v>
      </c>
      <c r="AN178" s="2">
        <v>45024</v>
      </c>
      <c r="AO178">
        <v>0.006143216789379241</v>
      </c>
      <c r="AP178">
        <v>447.5266750234312</v>
      </c>
      <c r="AQ178">
        <v>1.570573056385008</v>
      </c>
      <c r="AR178">
        <v>0.09195624655039657</v>
      </c>
      <c r="AS178">
        <v>3.131052117419912</v>
      </c>
      <c r="AT178">
        <v>0.5524203484289556</v>
      </c>
      <c r="AU178">
        <v>1.903218025722361</v>
      </c>
      <c r="AV178">
        <v>1.849741501239444</v>
      </c>
      <c r="AW178">
        <v>0.1460755633936682</v>
      </c>
      <c r="AX178">
        <v>51.64435100467178</v>
      </c>
      <c r="AY178">
        <v>8.38075768777207</v>
      </c>
      <c r="AZ178">
        <v>9.73154318948305</v>
      </c>
    </row>
    <row r="179" spans="1:52">
      <c r="A179" s="2">
        <v>45025</v>
      </c>
      <c r="B179">
        <v>1137.921743145807</v>
      </c>
      <c r="C179">
        <v>-0.005439770827384671</v>
      </c>
      <c r="AN179" s="2">
        <v>45025</v>
      </c>
      <c r="AO179">
        <v>0.00610384596805382</v>
      </c>
      <c r="AP179">
        <v>442.3300822726504</v>
      </c>
      <c r="AQ179">
        <v>1.592052792662806</v>
      </c>
      <c r="AR179">
        <v>0.09217672559098658</v>
      </c>
      <c r="AS179">
        <v>3.125228186273294</v>
      </c>
      <c r="AT179">
        <v>0.5493761203610963</v>
      </c>
      <c r="AU179">
        <v>1.921070425676064</v>
      </c>
      <c r="AV179">
        <v>1.85350047018243</v>
      </c>
      <c r="AW179">
        <v>1.556296794922091</v>
      </c>
      <c r="AX179">
        <v>40.12438347374083</v>
      </c>
      <c r="AY179">
        <v>8.519232360005196</v>
      </c>
      <c r="AZ179">
        <v>4.340307364803596</v>
      </c>
    </row>
    <row r="180" spans="1:52">
      <c r="A180" s="2">
        <v>45026</v>
      </c>
      <c r="B180">
        <v>1147.473299674786</v>
      </c>
      <c r="C180">
        <v>0.008393860638054917</v>
      </c>
      <c r="AN180" s="2">
        <v>45026</v>
      </c>
      <c r="AO180">
        <v>0.006069615796120667</v>
      </c>
      <c r="AP180">
        <v>441.8942650755126</v>
      </c>
      <c r="AQ180">
        <v>1.590713727066961</v>
      </c>
      <c r="AR180">
        <v>0.09248184293562638</v>
      </c>
      <c r="AS180">
        <v>3.126747716882504</v>
      </c>
      <c r="AT180">
        <v>0.5497801407096439</v>
      </c>
      <c r="AU180">
        <v>1.93747388277187</v>
      </c>
      <c r="AV180">
        <v>1.845994902975983</v>
      </c>
      <c r="AW180">
        <v>1.569373016869048</v>
      </c>
      <c r="AX180">
        <v>40.49644299441626</v>
      </c>
      <c r="AY180">
        <v>8.471322875884452</v>
      </c>
      <c r="AZ180">
        <v>4.351207149794897</v>
      </c>
    </row>
    <row r="181" spans="1:52">
      <c r="A181" s="2">
        <v>45027</v>
      </c>
      <c r="B181">
        <v>1177.976344357142</v>
      </c>
      <c r="C181">
        <v>0.02658279255038121</v>
      </c>
      <c r="AN181" s="2">
        <v>45027</v>
      </c>
      <c r="AO181">
        <v>0.005951867408267972</v>
      </c>
      <c r="AP181">
        <v>445.1168896016222</v>
      </c>
      <c r="AQ181">
        <v>1.602252429459278</v>
      </c>
      <c r="AR181">
        <v>0.09240885602110398</v>
      </c>
      <c r="AS181">
        <v>3.189335969794173</v>
      </c>
      <c r="AT181">
        <v>0.5553356207001807</v>
      </c>
      <c r="AU181">
        <v>1.954498901008422</v>
      </c>
      <c r="AV181">
        <v>1.870825053734444</v>
      </c>
      <c r="AW181">
        <v>1.568288311507848</v>
      </c>
      <c r="AX181">
        <v>40.84239654497554</v>
      </c>
      <c r="AY181">
        <v>8.448800489990671</v>
      </c>
      <c r="AZ181">
        <v>4.37432106748887</v>
      </c>
    </row>
    <row r="182" spans="1:52">
      <c r="A182" s="2">
        <v>45028</v>
      </c>
      <c r="B182">
        <v>1203.884923412453</v>
      </c>
      <c r="C182">
        <v>0.02199414205507644</v>
      </c>
      <c r="AN182" s="2">
        <v>45028</v>
      </c>
      <c r="AO182">
        <v>0.005970250466140485</v>
      </c>
      <c r="AP182">
        <v>449.8263392429297</v>
      </c>
      <c r="AQ182">
        <v>1.647267229400924</v>
      </c>
      <c r="AR182">
        <v>0.09545938444830518</v>
      </c>
      <c r="AS182">
        <v>3.273475551764143</v>
      </c>
      <c r="AT182">
        <v>0.5591857764675118</v>
      </c>
      <c r="AU182">
        <v>2.025897582712858</v>
      </c>
      <c r="AV182">
        <v>1.872998260390856</v>
      </c>
      <c r="AW182">
        <v>1.59124941662129</v>
      </c>
      <c r="AX182">
        <v>42.07780525325096</v>
      </c>
      <c r="AY182">
        <v>7.833451211162603</v>
      </c>
      <c r="AZ182">
        <v>4.412652341700308</v>
      </c>
    </row>
    <row r="183" spans="1:52">
      <c r="A183" s="2">
        <v>45029</v>
      </c>
      <c r="B183">
        <v>1210.859851852002</v>
      </c>
      <c r="C183">
        <v>0.00579368368513089</v>
      </c>
      <c r="AN183" s="2">
        <v>45029</v>
      </c>
      <c r="AO183">
        <v>0.006071907071999121</v>
      </c>
      <c r="AP183">
        <v>448.4558944508116</v>
      </c>
      <c r="AQ183">
        <v>1.672071702615681</v>
      </c>
      <c r="AR183">
        <v>0.09451083309065798</v>
      </c>
      <c r="AS183">
        <v>3.348034503059649</v>
      </c>
      <c r="AT183">
        <v>0.5672589416531161</v>
      </c>
      <c r="AU183">
        <v>2.034970202636816</v>
      </c>
      <c r="AV183">
        <v>1.889092812211269</v>
      </c>
      <c r="AW183">
        <v>1.600478329127416</v>
      </c>
      <c r="AX183">
        <v>42.65555769628938</v>
      </c>
      <c r="AY183">
        <v>7.620913268359756</v>
      </c>
      <c r="AZ183">
        <v>4.417231347285524</v>
      </c>
    </row>
    <row r="184" spans="1:52">
      <c r="A184" s="2">
        <v>45030</v>
      </c>
      <c r="B184">
        <v>1247.093533021438</v>
      </c>
      <c r="C184">
        <v>0.02992392646763919</v>
      </c>
      <c r="AN184" s="2">
        <v>45030</v>
      </c>
      <c r="AO184">
        <v>0.006159333768069728</v>
      </c>
      <c r="AP184">
        <v>439.5521718284116</v>
      </c>
      <c r="AQ184">
        <v>1.672017827308508</v>
      </c>
      <c r="AR184">
        <v>0.09302673856065165</v>
      </c>
      <c r="AS184">
        <v>3.433839295165994</v>
      </c>
      <c r="AT184">
        <v>0.5760876843112831</v>
      </c>
      <c r="AU184">
        <v>2.011115553591715</v>
      </c>
      <c r="AV184">
        <v>1.87879114437823</v>
      </c>
      <c r="AW184">
        <v>1.605132581564332</v>
      </c>
      <c r="AX184">
        <v>42.79294572722405</v>
      </c>
      <c r="AY184">
        <v>7.660908568692585</v>
      </c>
      <c r="AZ184">
        <v>4.411578778864264</v>
      </c>
    </row>
    <row r="185" spans="1:52">
      <c r="A185" s="2">
        <v>45031</v>
      </c>
      <c r="B185">
        <v>1273.680377220971</v>
      </c>
      <c r="C185">
        <v>0.02131904584182931</v>
      </c>
      <c r="AN185" s="2">
        <v>45031</v>
      </c>
      <c r="AO185">
        <v>0.006272439820613212</v>
      </c>
      <c r="AP185">
        <v>435.8916771417051</v>
      </c>
      <c r="AQ185">
        <v>1.643170637086601</v>
      </c>
      <c r="AR185">
        <v>0.09088062073253041</v>
      </c>
      <c r="AS185">
        <v>3.511690541689009</v>
      </c>
      <c r="AT185">
        <v>0.5804604570762191</v>
      </c>
      <c r="AU185">
        <v>2.018944028527065</v>
      </c>
      <c r="AV185">
        <v>1.890936782671708</v>
      </c>
      <c r="AW185">
        <v>1.609517756688353</v>
      </c>
      <c r="AX185">
        <v>42.60988740219304</v>
      </c>
      <c r="AY185">
        <v>7.7071722525764</v>
      </c>
      <c r="AZ185">
        <v>4.411453077400193</v>
      </c>
    </row>
    <row r="186" spans="1:52">
      <c r="A186" s="2">
        <v>45032</v>
      </c>
      <c r="B186">
        <v>1277.577433668036</v>
      </c>
      <c r="C186">
        <v>0.003059681625596111</v>
      </c>
      <c r="AN186" s="2">
        <v>45032</v>
      </c>
      <c r="AO186">
        <v>0.006315873763394339</v>
      </c>
      <c r="AP186">
        <v>421.8162219101584</v>
      </c>
      <c r="AQ186">
        <v>1.591825731594822</v>
      </c>
      <c r="AR186">
        <v>0.09149567553614138</v>
      </c>
      <c r="AS186">
        <v>3.503417897349009</v>
      </c>
      <c r="AT186">
        <v>0.5741508135255112</v>
      </c>
      <c r="AU186">
        <v>2.034140756761965</v>
      </c>
      <c r="AV186">
        <v>1.875201125000262</v>
      </c>
      <c r="AW186">
        <v>1.031791789121184</v>
      </c>
      <c r="AX186">
        <v>23.0300161989052</v>
      </c>
      <c r="AY186">
        <v>7.949618411393442</v>
      </c>
      <c r="AZ186">
        <v>8.154241041081193</v>
      </c>
    </row>
    <row r="187" spans="1:52">
      <c r="A187" s="2">
        <v>45033</v>
      </c>
      <c r="B187">
        <v>1307.194252840263</v>
      </c>
      <c r="C187">
        <v>0.02318201495403227</v>
      </c>
      <c r="AN187" s="2">
        <v>45033</v>
      </c>
      <c r="AO187">
        <v>0.006468498175744003</v>
      </c>
      <c r="AP187">
        <v>433.8711220046331</v>
      </c>
      <c r="AQ187">
        <v>1.607354761561362</v>
      </c>
      <c r="AR187">
        <v>0.09251776712703925</v>
      </c>
      <c r="AS187">
        <v>3.555157384615138</v>
      </c>
      <c r="AT187">
        <v>0.5627808049586041</v>
      </c>
      <c r="AU187">
        <v>2.067740291537849</v>
      </c>
      <c r="AV187">
        <v>1.913592796322869</v>
      </c>
      <c r="AW187">
        <v>1.050037339970395</v>
      </c>
      <c r="AX187">
        <v>23.36686109575621</v>
      </c>
      <c r="AY187">
        <v>7.739530461584445</v>
      </c>
      <c r="AZ187">
        <v>7.886929974310631</v>
      </c>
    </row>
    <row r="188" spans="1:52">
      <c r="A188" s="2">
        <v>45034</v>
      </c>
      <c r="B188">
        <v>1279.188570531529</v>
      </c>
      <c r="C188">
        <v>-0.02142426976547884</v>
      </c>
      <c r="AN188" s="2">
        <v>45034</v>
      </c>
      <c r="AO188">
        <v>0.006511079337978496</v>
      </c>
      <c r="AP188">
        <v>441.5805265915813</v>
      </c>
      <c r="AQ188">
        <v>1.565391859948552</v>
      </c>
      <c r="AR188">
        <v>0.09240082114789365</v>
      </c>
      <c r="AS188">
        <v>3.564295849859747</v>
      </c>
      <c r="AT188">
        <v>0.5642434145114382</v>
      </c>
      <c r="AU188">
        <v>2.083014940594437</v>
      </c>
      <c r="AV188">
        <v>1.908016671317496</v>
      </c>
      <c r="AW188">
        <v>1.05313482008017</v>
      </c>
      <c r="AX188">
        <v>23.44846599741792</v>
      </c>
      <c r="AY188">
        <v>7.795106843276972</v>
      </c>
      <c r="AZ188">
        <v>7.591869742550305</v>
      </c>
    </row>
    <row r="189" spans="1:52">
      <c r="A189" s="2">
        <v>45035</v>
      </c>
      <c r="B189">
        <v>1302.20685250857</v>
      </c>
      <c r="C189">
        <v>0.01799443999681438</v>
      </c>
      <c r="AN189" s="2">
        <v>45035</v>
      </c>
      <c r="AO189">
        <v>0.006432372271443116</v>
      </c>
      <c r="AP189">
        <v>440.4258176458545</v>
      </c>
      <c r="AQ189">
        <v>1.51987468432154</v>
      </c>
      <c r="AR189">
        <v>0.0929420377461234</v>
      </c>
      <c r="AS189">
        <v>3.582722254553611</v>
      </c>
      <c r="AT189">
        <v>0.5693659946950875</v>
      </c>
      <c r="AU189">
        <v>2.057709321573561</v>
      </c>
      <c r="AV189">
        <v>1.882414264446627</v>
      </c>
      <c r="AW189">
        <v>1.063610177770579</v>
      </c>
      <c r="AX189">
        <v>23.53189637286369</v>
      </c>
      <c r="AY189">
        <v>7.875695738104193</v>
      </c>
      <c r="AZ189">
        <v>7.496190798628905</v>
      </c>
    </row>
    <row r="190" spans="1:52">
      <c r="A190" s="2">
        <v>45036</v>
      </c>
      <c r="B190">
        <v>1203.307704821145</v>
      </c>
      <c r="C190">
        <v>-0.07594734085211263</v>
      </c>
      <c r="AN190" s="2">
        <v>45036</v>
      </c>
      <c r="AO190">
        <v>0.006267936233556513</v>
      </c>
      <c r="AP190">
        <v>435.5383077451599</v>
      </c>
      <c r="AQ190">
        <v>1.551784664623495</v>
      </c>
      <c r="AR190">
        <v>0.09321816109075395</v>
      </c>
      <c r="AS190">
        <v>3.516805146912664</v>
      </c>
      <c r="AT190">
        <v>0.5602046879775096</v>
      </c>
      <c r="AU190">
        <v>2.067475789110258</v>
      </c>
      <c r="AV190">
        <v>1.908078258052961</v>
      </c>
      <c r="AW190">
        <v>1.090802789208818</v>
      </c>
      <c r="AX190">
        <v>23.51442900452967</v>
      </c>
      <c r="AY190">
        <v>7.974439974254779</v>
      </c>
      <c r="AZ190">
        <v>7.75801167138302</v>
      </c>
    </row>
    <row r="191" spans="1:52">
      <c r="A191" s="2">
        <v>45037</v>
      </c>
      <c r="B191">
        <v>1180.481461854094</v>
      </c>
      <c r="C191">
        <v>-0.01896958099378587</v>
      </c>
      <c r="AN191" s="2">
        <v>45037</v>
      </c>
      <c r="AO191">
        <v>0.006267759973125446</v>
      </c>
      <c r="AP191">
        <v>441.9797432036095</v>
      </c>
      <c r="AQ191">
        <v>1.570851140881357</v>
      </c>
      <c r="AR191">
        <v>0.09113338095583846</v>
      </c>
      <c r="AS191">
        <v>3.514485838178134</v>
      </c>
      <c r="AT191">
        <v>0.5573744155801137</v>
      </c>
      <c r="AU191">
        <v>2.041137053251123</v>
      </c>
      <c r="AV191">
        <v>1.932764553772194</v>
      </c>
      <c r="AW191">
        <v>1.090156043970325</v>
      </c>
      <c r="AX191">
        <v>23.85640112534015</v>
      </c>
      <c r="AY191">
        <v>7.987308164715103</v>
      </c>
      <c r="AZ191">
        <v>7.860481588212501</v>
      </c>
    </row>
    <row r="192" spans="1:52">
      <c r="A192" s="2">
        <v>45038</v>
      </c>
      <c r="B192">
        <v>1136.152032095461</v>
      </c>
      <c r="C192">
        <v>-0.03755199144678489</v>
      </c>
      <c r="AN192" s="2">
        <v>45038</v>
      </c>
      <c r="AO192">
        <v>0.006244418621742825</v>
      </c>
      <c r="AP192">
        <v>445.7001696752648</v>
      </c>
      <c r="AQ192">
        <v>1.597294002276825</v>
      </c>
      <c r="AR192">
        <v>0.09214080728327728</v>
      </c>
      <c r="AS192">
        <v>3.387714370626708</v>
      </c>
      <c r="AT192">
        <v>0.5298368616358539</v>
      </c>
      <c r="AU192">
        <v>2.079927480803238</v>
      </c>
      <c r="AV192">
        <v>1.943118251008029</v>
      </c>
      <c r="AW192">
        <v>1.099156619346229</v>
      </c>
      <c r="AX192">
        <v>23.7573945545847</v>
      </c>
      <c r="AY192">
        <v>8.010812673045159</v>
      </c>
      <c r="AZ192">
        <v>8.177670164285988</v>
      </c>
    </row>
    <row r="193" spans="1:52">
      <c r="A193" s="2">
        <v>45039</v>
      </c>
      <c r="B193">
        <v>1163.439452203453</v>
      </c>
      <c r="C193">
        <v>0.02401740201763714</v>
      </c>
      <c r="AN193" s="2">
        <v>45039</v>
      </c>
      <c r="AO193">
        <v>0.006271336604608531</v>
      </c>
      <c r="AP193">
        <v>440.7615306546388</v>
      </c>
      <c r="AQ193">
        <v>1.618538227380248</v>
      </c>
      <c r="AR193">
        <v>0.09304754371132104</v>
      </c>
      <c r="AS193">
        <v>3.416653130796419</v>
      </c>
      <c r="AT193">
        <v>0.525396489371901</v>
      </c>
      <c r="AU193">
        <v>2.113826291982091</v>
      </c>
      <c r="AV193">
        <v>7.994655038915558</v>
      </c>
      <c r="AW193">
        <v>0.1642062352084384</v>
      </c>
      <c r="AX193">
        <v>21.67768081201686</v>
      </c>
      <c r="AY193">
        <v>7.994606974752904</v>
      </c>
      <c r="AZ193">
        <v>10.11988369449573</v>
      </c>
    </row>
    <row r="194" spans="1:52">
      <c r="A194" s="2">
        <v>45040</v>
      </c>
      <c r="B194">
        <v>1149.044574162464</v>
      </c>
      <c r="C194">
        <v>-0.01237269203285662</v>
      </c>
      <c r="AN194" s="2">
        <v>45040</v>
      </c>
      <c r="AO194">
        <v>0.006243747484858093</v>
      </c>
      <c r="AP194">
        <v>443.3568150492822</v>
      </c>
      <c r="AQ194">
        <v>1.622804058400862</v>
      </c>
      <c r="AR194">
        <v>0.0925247394376295</v>
      </c>
      <c r="AS194">
        <v>3.432182953924887</v>
      </c>
      <c r="AT194">
        <v>0.5214041659558858</v>
      </c>
      <c r="AU194">
        <v>2.117739888867445</v>
      </c>
      <c r="AV194">
        <v>7.945859634710066</v>
      </c>
      <c r="AW194">
        <v>0.1635880862041102</v>
      </c>
      <c r="AX194">
        <v>21.89527989158345</v>
      </c>
      <c r="AY194">
        <v>8.025849187725315</v>
      </c>
      <c r="AZ194">
        <v>10.21550162414273</v>
      </c>
    </row>
    <row r="195" spans="1:52">
      <c r="A195" s="2">
        <v>45041</v>
      </c>
      <c r="B195">
        <v>1143.13042347351</v>
      </c>
      <c r="C195">
        <v>-0.005147015896459162</v>
      </c>
      <c r="AN195" s="2">
        <v>45041</v>
      </c>
      <c r="AO195">
        <v>0.006230680211570776</v>
      </c>
      <c r="AP195">
        <v>446.4314948089494</v>
      </c>
      <c r="AQ195">
        <v>1.615042208825868</v>
      </c>
      <c r="AR195">
        <v>0.0930449655036038</v>
      </c>
      <c r="AS195">
        <v>3.954538741826704</v>
      </c>
      <c r="AT195">
        <v>0.517565938202135</v>
      </c>
      <c r="AU195">
        <v>2.131000391336424</v>
      </c>
      <c r="AV195">
        <v>7.929589191519823</v>
      </c>
      <c r="AW195">
        <v>0.163617914553976</v>
      </c>
      <c r="AX195">
        <v>22.06337478006441</v>
      </c>
      <c r="AY195">
        <v>8.014380106173178</v>
      </c>
      <c r="AZ195">
        <v>10.11899435426998</v>
      </c>
    </row>
    <row r="196" spans="1:52">
      <c r="A196" s="2">
        <v>45042</v>
      </c>
      <c r="B196">
        <v>1171.334217280082</v>
      </c>
      <c r="C196">
        <v>0.0246724198983983</v>
      </c>
      <c r="AN196" s="2">
        <v>45042</v>
      </c>
      <c r="AO196">
        <v>0.006207894246345733</v>
      </c>
      <c r="AP196">
        <v>445.9465258648542</v>
      </c>
      <c r="AQ196">
        <v>1.610017153430078</v>
      </c>
      <c r="AR196">
        <v>0.09405508499175758</v>
      </c>
      <c r="AS196">
        <v>4.224395210078151</v>
      </c>
      <c r="AT196">
        <v>0.5185513111570903</v>
      </c>
      <c r="AU196">
        <v>2.147550220188934</v>
      </c>
      <c r="AV196">
        <v>7.980818577855908</v>
      </c>
      <c r="AW196">
        <v>0.164457230391843</v>
      </c>
      <c r="AX196">
        <v>22.24317300250076</v>
      </c>
      <c r="AY196">
        <v>8.024129054086908</v>
      </c>
      <c r="AZ196">
        <v>9.964933074872464</v>
      </c>
    </row>
    <row r="197" spans="1:52">
      <c r="A197" s="2">
        <v>45043</v>
      </c>
      <c r="B197">
        <v>1158.000931663697</v>
      </c>
      <c r="C197">
        <v>-0.01138298994401921</v>
      </c>
      <c r="AN197" s="2">
        <v>45043</v>
      </c>
      <c r="AO197">
        <v>0.00611959933622612</v>
      </c>
      <c r="AP197">
        <v>433.1354158219136</v>
      </c>
      <c r="AQ197">
        <v>1.654886039579412</v>
      </c>
      <c r="AR197">
        <v>0.09304216402654591</v>
      </c>
      <c r="AS197">
        <v>4.439990584538369</v>
      </c>
      <c r="AT197">
        <v>0.5255351576223958</v>
      </c>
      <c r="AU197">
        <v>2.165114966709171</v>
      </c>
      <c r="AV197">
        <v>8.095851678063214</v>
      </c>
      <c r="AW197">
        <v>0.1668618694499539</v>
      </c>
      <c r="AX197">
        <v>22.45339684577057</v>
      </c>
      <c r="AY197">
        <v>8.164413678963294</v>
      </c>
      <c r="AZ197">
        <v>10.10774964923844</v>
      </c>
    </row>
    <row r="198" spans="1:52">
      <c r="A198" s="2">
        <v>45044</v>
      </c>
      <c r="B198">
        <v>1189.906803788599</v>
      </c>
      <c r="C198">
        <v>0.02755254443453903</v>
      </c>
      <c r="AN198" s="2">
        <v>45044</v>
      </c>
      <c r="AO198">
        <v>0.006057447151771687</v>
      </c>
      <c r="AP198">
        <v>435.6922529203415</v>
      </c>
      <c r="AQ198">
        <v>1.659875603893038</v>
      </c>
      <c r="AR198">
        <v>0.09347924231197646</v>
      </c>
      <c r="AS198">
        <v>4.49894515938869</v>
      </c>
      <c r="AT198">
        <v>0.5380770565215751</v>
      </c>
      <c r="AU198">
        <v>2.139358870176831</v>
      </c>
      <c r="AV198">
        <v>8.152010147008538</v>
      </c>
      <c r="AW198">
        <v>0.1665545613718566</v>
      </c>
      <c r="AX198">
        <v>22.47376982026428</v>
      </c>
      <c r="AY198">
        <v>7.998051373946577</v>
      </c>
      <c r="AZ198">
        <v>10.07136132425646</v>
      </c>
    </row>
    <row r="199" spans="1:52">
      <c r="A199" s="2">
        <v>45045</v>
      </c>
      <c r="B199">
        <v>1188.24477993129</v>
      </c>
      <c r="C199">
        <v>-0.001396768093112066</v>
      </c>
      <c r="AN199" s="2">
        <v>45045</v>
      </c>
      <c r="AO199">
        <v>0.006072633277683526</v>
      </c>
      <c r="AP199">
        <v>440.6640759243315</v>
      </c>
      <c r="AQ199">
        <v>1.685224741408419</v>
      </c>
      <c r="AR199">
        <v>0.09410919160297024</v>
      </c>
      <c r="AS199">
        <v>4.313636988790321</v>
      </c>
      <c r="AT199">
        <v>0.5493456902188967</v>
      </c>
      <c r="AU199">
        <v>2.150169322043775</v>
      </c>
      <c r="AV199">
        <v>8.173486577859824</v>
      </c>
      <c r="AW199">
        <v>0.1646771388395769</v>
      </c>
      <c r="AX199">
        <v>22.74323895558576</v>
      </c>
      <c r="AY199">
        <v>7.630857964005952</v>
      </c>
      <c r="AZ199">
        <v>10.15781040604761</v>
      </c>
    </row>
    <row r="200" spans="1:52">
      <c r="A200" s="2">
        <v>45046</v>
      </c>
      <c r="B200">
        <v>1184.956312661935</v>
      </c>
      <c r="C200">
        <v>-0.002767499866101031</v>
      </c>
      <c r="AN200" s="2">
        <v>45046</v>
      </c>
      <c r="AO200">
        <v>0.006082622680391019</v>
      </c>
      <c r="AP200">
        <v>441.8165809466146</v>
      </c>
      <c r="AQ200">
        <v>8.248566448864644</v>
      </c>
      <c r="AR200">
        <v>0.09326208553722799</v>
      </c>
      <c r="AS200">
        <v>4.401372098898442</v>
      </c>
      <c r="AT200">
        <v>0.5521704265483176</v>
      </c>
      <c r="AU200">
        <v>2.107391867517449</v>
      </c>
      <c r="AV200">
        <v>1.96369302802965</v>
      </c>
      <c r="AW200">
        <v>0.1651953470339905</v>
      </c>
      <c r="AX200">
        <v>11.83208606674181</v>
      </c>
      <c r="AY200">
        <v>7.677274660714696</v>
      </c>
      <c r="AZ200">
        <v>10.17687113564543</v>
      </c>
    </row>
    <row r="201" spans="1:52">
      <c r="A201" s="2">
        <v>45047</v>
      </c>
      <c r="B201">
        <v>1184.926892233155</v>
      </c>
      <c r="C201">
        <v>-2.482828140215609E-05</v>
      </c>
      <c r="AN201" s="2">
        <v>45047</v>
      </c>
      <c r="AO201">
        <v>0.006053351557089822</v>
      </c>
      <c r="AP201">
        <v>446.5902308028392</v>
      </c>
      <c r="AQ201">
        <v>8.392743331024528</v>
      </c>
      <c r="AR201">
        <v>0.09426364213836688</v>
      </c>
      <c r="AS201">
        <v>4.429610129795765</v>
      </c>
      <c r="AT201">
        <v>0.5267517898665521</v>
      </c>
      <c r="AU201">
        <v>2.161501206504208</v>
      </c>
      <c r="AV201">
        <v>2.004718878964441</v>
      </c>
      <c r="AW201">
        <v>0.1676228378960192</v>
      </c>
      <c r="AX201">
        <v>12.01975859765595</v>
      </c>
      <c r="AY201">
        <v>7.728158793160074</v>
      </c>
      <c r="AZ201">
        <v>10.33523315789235</v>
      </c>
    </row>
    <row r="202" spans="1:52">
      <c r="A202" s="2">
        <v>45048</v>
      </c>
      <c r="B202">
        <v>1146.258792646863</v>
      </c>
      <c r="C202">
        <v>-0.03263332095823746</v>
      </c>
      <c r="AN202" s="2">
        <v>45048</v>
      </c>
      <c r="AO202">
        <v>0.006115564829558058</v>
      </c>
      <c r="AP202">
        <v>444.5744651038743</v>
      </c>
      <c r="AQ202">
        <v>8.305191932042483</v>
      </c>
      <c r="AR202">
        <v>0.09386467384408745</v>
      </c>
      <c r="AS202">
        <v>4.497955356495929</v>
      </c>
      <c r="AT202">
        <v>0.5230402674569674</v>
      </c>
      <c r="AU202">
        <v>2.150293091796253</v>
      </c>
      <c r="AV202">
        <v>2.022894106663156</v>
      </c>
      <c r="AW202">
        <v>0.1662843697225533</v>
      </c>
      <c r="AX202">
        <v>11.93258474519893</v>
      </c>
      <c r="AY202">
        <v>7.81763795683369</v>
      </c>
      <c r="AZ202">
        <v>10.32342123910642</v>
      </c>
    </row>
    <row r="203" spans="1:52">
      <c r="A203" s="2">
        <v>45049</v>
      </c>
      <c r="B203">
        <v>1157.783232771608</v>
      </c>
      <c r="C203">
        <v>0.01005396006440495</v>
      </c>
      <c r="AN203" s="2">
        <v>45049</v>
      </c>
      <c r="AO203">
        <v>0.006053118441223122</v>
      </c>
      <c r="AP203">
        <v>443.5857988391471</v>
      </c>
      <c r="AQ203">
        <v>8.284618697187192</v>
      </c>
      <c r="AR203">
        <v>0.09275563884475273</v>
      </c>
      <c r="AS203">
        <v>4.56360729074116</v>
      </c>
      <c r="AT203">
        <v>0.5391614563476026</v>
      </c>
      <c r="AU203">
        <v>2.173978810694051</v>
      </c>
      <c r="AV203">
        <v>2.025343795468344</v>
      </c>
      <c r="AW203">
        <v>0.1673656500488516</v>
      </c>
      <c r="AX203">
        <v>11.85033070989964</v>
      </c>
      <c r="AY203">
        <v>7.79533020273032</v>
      </c>
      <c r="AZ203">
        <v>10.30155599300684</v>
      </c>
    </row>
    <row r="204" spans="1:52">
      <c r="A204" s="2">
        <v>45050</v>
      </c>
      <c r="B204">
        <v>1171.904906935201</v>
      </c>
      <c r="C204">
        <v>0.01219716589761544</v>
      </c>
      <c r="AN204" s="2">
        <v>45050</v>
      </c>
      <c r="AO204">
        <v>0.006052176869249293</v>
      </c>
      <c r="AP204">
        <v>445.9322970060244</v>
      </c>
      <c r="AQ204">
        <v>8.227578438261041</v>
      </c>
      <c r="AR204">
        <v>0.09227130915426988</v>
      </c>
      <c r="AS204">
        <v>4.612704692539749</v>
      </c>
      <c r="AT204">
        <v>0.5391080044913205</v>
      </c>
      <c r="AU204">
        <v>2.174883566450018</v>
      </c>
      <c r="AV204">
        <v>2.026759146926523</v>
      </c>
      <c r="AW204">
        <v>0.1634131650245879</v>
      </c>
      <c r="AX204">
        <v>11.63402845324221</v>
      </c>
      <c r="AY204">
        <v>7.917901944968761</v>
      </c>
      <c r="AZ204">
        <v>10.204219572941</v>
      </c>
    </row>
    <row r="205" spans="1:52">
      <c r="A205" s="2">
        <v>45051</v>
      </c>
      <c r="B205">
        <v>1155.284653162139</v>
      </c>
      <c r="C205">
        <v>-0.01418225461358225</v>
      </c>
      <c r="AN205" s="2">
        <v>45051</v>
      </c>
      <c r="AO205">
        <v>0.006005460010865312</v>
      </c>
      <c r="AP205">
        <v>447.378470341264</v>
      </c>
      <c r="AQ205">
        <v>8.258928645191812</v>
      </c>
      <c r="AR205">
        <v>0.09232205523257044</v>
      </c>
      <c r="AS205">
        <v>4.59462798566492</v>
      </c>
      <c r="AT205">
        <v>0.5351314302186331</v>
      </c>
      <c r="AU205">
        <v>2.194755954367591</v>
      </c>
      <c r="AV205">
        <v>2.038771509526638</v>
      </c>
      <c r="AW205">
        <v>0.1630687777785353</v>
      </c>
      <c r="AX205">
        <v>11.75876293172191</v>
      </c>
      <c r="AY205">
        <v>7.970354947342092</v>
      </c>
      <c r="AZ205">
        <v>10.24110615978653</v>
      </c>
    </row>
    <row r="206" spans="1:52">
      <c r="A206" s="2">
        <v>45052</v>
      </c>
      <c r="B206">
        <v>1192.572435963891</v>
      </c>
      <c r="C206">
        <v>0.03227584015739438</v>
      </c>
      <c r="AN206" s="2">
        <v>45052</v>
      </c>
      <c r="AO206">
        <v>0.006053058906696512</v>
      </c>
      <c r="AP206">
        <v>453.4343837178566</v>
      </c>
      <c r="AQ206">
        <v>8.241086488075936</v>
      </c>
      <c r="AR206">
        <v>0.08964035924927256</v>
      </c>
      <c r="AS206">
        <v>4.849646351796474</v>
      </c>
      <c r="AT206">
        <v>0.5470528377459056</v>
      </c>
      <c r="AU206">
        <v>2.145953441646723</v>
      </c>
      <c r="AV206">
        <v>2.03606452865152</v>
      </c>
      <c r="AW206">
        <v>0.1620981850142416</v>
      </c>
      <c r="AX206">
        <v>11.93098491428712</v>
      </c>
      <c r="AY206">
        <v>7.829913880751796</v>
      </c>
      <c r="AZ206">
        <v>10.28656998041321</v>
      </c>
    </row>
    <row r="207" spans="1:52">
      <c r="A207" s="2">
        <v>45053</v>
      </c>
      <c r="B207">
        <v>1150.877049481901</v>
      </c>
      <c r="C207">
        <v>-0.03496256095193939</v>
      </c>
      <c r="AN207" s="2">
        <v>45053</v>
      </c>
      <c r="AO207">
        <v>0.005973521295523367</v>
      </c>
      <c r="AP207">
        <v>454.6902890250997</v>
      </c>
      <c r="AQ207">
        <v>12.39556117784588</v>
      </c>
      <c r="AR207">
        <v>0.09084318530316618</v>
      </c>
      <c r="AS207">
        <v>5.232588424796678</v>
      </c>
      <c r="AT207">
        <v>0.5349584546061162</v>
      </c>
      <c r="AU207">
        <v>2.171529620553585</v>
      </c>
      <c r="AV207">
        <v>2.038040290041915</v>
      </c>
      <c r="AW207">
        <v>0.1648309860162196</v>
      </c>
      <c r="AX207">
        <v>11.77150067888239</v>
      </c>
      <c r="AY207">
        <v>7.856973334140681</v>
      </c>
      <c r="AZ207">
        <v>8.676215728366918</v>
      </c>
    </row>
    <row r="208" spans="1:52">
      <c r="A208" s="2">
        <v>45054</v>
      </c>
      <c r="B208">
        <v>1148.586140964183</v>
      </c>
      <c r="C208">
        <v>-0.001990576246828191</v>
      </c>
      <c r="AN208" s="2">
        <v>45054</v>
      </c>
      <c r="AO208">
        <v>0.005990177594392896</v>
      </c>
      <c r="AP208">
        <v>455.5734285262629</v>
      </c>
      <c r="AQ208">
        <v>12.34446093877861</v>
      </c>
      <c r="AR208">
        <v>0.09066414423196989</v>
      </c>
      <c r="AS208">
        <v>5.562993577003548</v>
      </c>
      <c r="AT208">
        <v>0.5341880049113088</v>
      </c>
      <c r="AU208">
        <v>2.164308117064556</v>
      </c>
      <c r="AV208">
        <v>2.024653317206881</v>
      </c>
      <c r="AW208">
        <v>0.166185539531913</v>
      </c>
      <c r="AX208">
        <v>11.81552555782927</v>
      </c>
      <c r="AY208">
        <v>7.821040257938821</v>
      </c>
      <c r="AZ208">
        <v>8.703164034044963</v>
      </c>
    </row>
    <row r="209" spans="1:52">
      <c r="A209" s="2">
        <v>45055</v>
      </c>
      <c r="B209">
        <v>1098.79051889657</v>
      </c>
      <c r="C209">
        <v>-0.04335384199030257</v>
      </c>
      <c r="AN209" s="2">
        <v>45055</v>
      </c>
      <c r="AO209">
        <v>0.005944273858857044</v>
      </c>
      <c r="AP209">
        <v>450.9905683649519</v>
      </c>
      <c r="AQ209">
        <v>12.45101169368754</v>
      </c>
      <c r="AR209">
        <v>0.0890791684048991</v>
      </c>
      <c r="AS209">
        <v>5.950994626109478</v>
      </c>
      <c r="AT209">
        <v>0.5252680641841717</v>
      </c>
      <c r="AU209">
        <v>2.208109640305733</v>
      </c>
      <c r="AV209">
        <v>2.044304475875229</v>
      </c>
      <c r="AW209">
        <v>0.170053658940774</v>
      </c>
      <c r="AX209">
        <v>12.200664932218</v>
      </c>
      <c r="AY209">
        <v>7.977961604759445</v>
      </c>
      <c r="AZ209">
        <v>8.917937972659695</v>
      </c>
    </row>
    <row r="210" spans="1:52">
      <c r="A210" s="2">
        <v>45056</v>
      </c>
      <c r="B210">
        <v>1094.949953880859</v>
      </c>
      <c r="C210">
        <v>-0.003495265885227861</v>
      </c>
      <c r="AN210" s="2">
        <v>45056</v>
      </c>
      <c r="AO210">
        <v>0.005941681115448536</v>
      </c>
      <c r="AP210">
        <v>451.9097303358416</v>
      </c>
      <c r="AQ210">
        <v>12.53532103183776</v>
      </c>
      <c r="AR210">
        <v>0.08886522521019762</v>
      </c>
      <c r="AS210">
        <v>5.801780247754527</v>
      </c>
      <c r="AT210">
        <v>0.5258800865819774</v>
      </c>
      <c r="AU210">
        <v>2.209955559946388</v>
      </c>
      <c r="AV210">
        <v>2.055622327643999</v>
      </c>
      <c r="AW210">
        <v>0.1698855801062742</v>
      </c>
      <c r="AX210">
        <v>12.49321582325247</v>
      </c>
      <c r="AY210">
        <v>7.940618861042967</v>
      </c>
      <c r="AZ210">
        <v>8.940595396990602</v>
      </c>
    </row>
    <row r="211" spans="1:52">
      <c r="A211" s="2">
        <v>45057</v>
      </c>
      <c r="B211">
        <v>1105.133059183562</v>
      </c>
      <c r="C211">
        <v>0.00930006459803101</v>
      </c>
      <c r="AN211" s="2">
        <v>45057</v>
      </c>
      <c r="AO211">
        <v>0.005996163259918918</v>
      </c>
      <c r="AP211">
        <v>447.7784240166302</v>
      </c>
      <c r="AQ211">
        <v>12.51175090244406</v>
      </c>
      <c r="AR211">
        <v>0.08997198053290821</v>
      </c>
      <c r="AS211">
        <v>5.743958573726338</v>
      </c>
      <c r="AT211">
        <v>0.5267615870817783</v>
      </c>
      <c r="AU211">
        <v>2.156852697188361</v>
      </c>
      <c r="AV211">
        <v>2.019741452714116</v>
      </c>
      <c r="AW211">
        <v>0.1706093342308677</v>
      </c>
      <c r="AX211">
        <v>12.59161709744208</v>
      </c>
      <c r="AY211">
        <v>7.897977835938939</v>
      </c>
      <c r="AZ211">
        <v>8.903465736626215</v>
      </c>
    </row>
    <row r="212" spans="1:52">
      <c r="A212" s="2">
        <v>45058</v>
      </c>
      <c r="B212">
        <v>1072.727876471122</v>
      </c>
      <c r="C212">
        <v>-0.02932242632971216</v>
      </c>
      <c r="AN212" s="2">
        <v>45058</v>
      </c>
      <c r="AO212">
        <v>0.005962631186747491</v>
      </c>
      <c r="AP212">
        <v>447.4100963973665</v>
      </c>
      <c r="AQ212">
        <v>12.59839555026525</v>
      </c>
      <c r="AR212">
        <v>0.08961343109725209</v>
      </c>
      <c r="AS212">
        <v>5.77590875357574</v>
      </c>
      <c r="AT212">
        <v>0.5231014018470197</v>
      </c>
      <c r="AU212">
        <v>2.115920257585597</v>
      </c>
      <c r="AV212">
        <v>2.032784491544634</v>
      </c>
      <c r="AW212">
        <v>0.1720497682218586</v>
      </c>
      <c r="AX212">
        <v>12.74609016882317</v>
      </c>
      <c r="AY212">
        <v>7.955401387415835</v>
      </c>
      <c r="AZ212">
        <v>8.98141467161436</v>
      </c>
    </row>
    <row r="213" spans="1:52">
      <c r="A213" s="2">
        <v>45059</v>
      </c>
      <c r="B213">
        <v>1088.832539473083</v>
      </c>
      <c r="C213">
        <v>0.0150128129931133</v>
      </c>
      <c r="AN213" s="2">
        <v>45059</v>
      </c>
      <c r="AO213">
        <v>0.006100279394687015</v>
      </c>
      <c r="AP213">
        <v>441.4950253445112</v>
      </c>
      <c r="AQ213">
        <v>12.28153953886457</v>
      </c>
      <c r="AR213">
        <v>0.09034134269704139</v>
      </c>
      <c r="AS213">
        <v>6.006641527342492</v>
      </c>
      <c r="AT213">
        <v>0.5297981906258749</v>
      </c>
      <c r="AU213">
        <v>2.09481011542513</v>
      </c>
      <c r="AV213">
        <v>2.037032925344874</v>
      </c>
      <c r="AW213">
        <v>0.1722768801093987</v>
      </c>
      <c r="AX213">
        <v>12.59379268378513</v>
      </c>
      <c r="AY213">
        <v>7.820257753716215</v>
      </c>
      <c r="AZ213">
        <v>8.984386488774378</v>
      </c>
    </row>
    <row r="214" spans="1:52">
      <c r="A214" s="2">
        <v>45060</v>
      </c>
      <c r="B214">
        <v>1084.45010995877</v>
      </c>
      <c r="C214">
        <v>-0.004024888452023756</v>
      </c>
      <c r="AN214" s="2">
        <v>45060</v>
      </c>
      <c r="AO214">
        <v>0.006060321996944425</v>
      </c>
      <c r="AP214">
        <v>445.5048813162171</v>
      </c>
      <c r="AQ214">
        <v>25.00658787578583</v>
      </c>
      <c r="AR214">
        <v>0.09039177219221597</v>
      </c>
      <c r="AS214">
        <v>5.864697772809816</v>
      </c>
      <c r="AT214">
        <v>0.5227941963663095</v>
      </c>
      <c r="AU214">
        <v>2.122307240436737</v>
      </c>
      <c r="AV214">
        <v>26.51039264098054</v>
      </c>
      <c r="AW214">
        <v>0.17410900796153</v>
      </c>
      <c r="AX214">
        <v>12.75847194816338</v>
      </c>
      <c r="AY214">
        <v>3.5779723625793</v>
      </c>
      <c r="AZ214">
        <v>0.7255230940316372</v>
      </c>
    </row>
    <row r="215" spans="1:52">
      <c r="A215" s="2">
        <v>45061</v>
      </c>
      <c r="B215">
        <v>1089.111146534295</v>
      </c>
      <c r="C215">
        <v>0.004298064551538028</v>
      </c>
      <c r="AN215" s="2">
        <v>45061</v>
      </c>
      <c r="AO215">
        <v>0.006068990428152814</v>
      </c>
      <c r="AP215">
        <v>441.0078770226833</v>
      </c>
      <c r="AQ215">
        <v>24.97266381937504</v>
      </c>
      <c r="AR215">
        <v>0.09076387554052928</v>
      </c>
      <c r="AS215">
        <v>5.866233710279957</v>
      </c>
      <c r="AT215">
        <v>0.523696285341531</v>
      </c>
      <c r="AU215">
        <v>2.12052780672584</v>
      </c>
      <c r="AV215">
        <v>26.65204491483654</v>
      </c>
      <c r="AW215">
        <v>0.1749800362142918</v>
      </c>
      <c r="AX215">
        <v>12.67140153733803</v>
      </c>
      <c r="AY215">
        <v>3.587345932054087</v>
      </c>
      <c r="AZ215">
        <v>0.7249438667533122</v>
      </c>
    </row>
    <row r="216" spans="1:52">
      <c r="A216" s="2">
        <v>45062</v>
      </c>
      <c r="B216">
        <v>1095.250850666509</v>
      </c>
      <c r="C216">
        <v>0.005637353131268119</v>
      </c>
      <c r="AN216" s="2">
        <v>45062</v>
      </c>
      <c r="AO216">
        <v>0.006032972622114994</v>
      </c>
      <c r="AP216">
        <v>446.6571845978925</v>
      </c>
      <c r="AQ216">
        <v>24.7197895202997</v>
      </c>
      <c r="AR216">
        <v>0.09030213145923752</v>
      </c>
      <c r="AS216">
        <v>5.870916638421051</v>
      </c>
      <c r="AT216">
        <v>0.5236422483006357</v>
      </c>
      <c r="AU216">
        <v>2.132955963418083</v>
      </c>
      <c r="AV216">
        <v>26.9387218413374</v>
      </c>
      <c r="AW216">
        <v>0.1740321257072782</v>
      </c>
      <c r="AX216">
        <v>12.71586362210443</v>
      </c>
      <c r="AY216">
        <v>3.591652744864652</v>
      </c>
      <c r="AZ216">
        <v>0.7241991036683896</v>
      </c>
    </row>
    <row r="217" spans="1:52">
      <c r="A217" s="2">
        <v>45063</v>
      </c>
      <c r="B217">
        <v>1091.216528384132</v>
      </c>
      <c r="C217">
        <v>-0.003683468750489527</v>
      </c>
      <c r="AN217" s="2">
        <v>45063</v>
      </c>
      <c r="AO217">
        <v>0.006056545033454184</v>
      </c>
      <c r="AP217">
        <v>445.1259449464828</v>
      </c>
      <c r="AQ217">
        <v>24.58940391044974</v>
      </c>
      <c r="AR217">
        <v>0.0897241041161245</v>
      </c>
      <c r="AS217">
        <v>5.867873227875332</v>
      </c>
      <c r="AT217">
        <v>0.5256532222976852</v>
      </c>
      <c r="AU217">
        <v>2.118473768052915</v>
      </c>
      <c r="AV217">
        <v>26.98299069720747</v>
      </c>
      <c r="AW217">
        <v>0.173705889596904</v>
      </c>
      <c r="AX217">
        <v>12.91562043312519</v>
      </c>
      <c r="AY217">
        <v>3.640599873478639</v>
      </c>
      <c r="AZ217">
        <v>0.7325022126928703</v>
      </c>
    </row>
    <row r="218" spans="1:52">
      <c r="A218" s="2">
        <v>45064</v>
      </c>
      <c r="B218">
        <v>1106.812450467443</v>
      </c>
      <c r="C218">
        <v>0.01429223410536595</v>
      </c>
      <c r="AN218" s="2">
        <v>45064</v>
      </c>
      <c r="AO218">
        <v>0.006058961373882796</v>
      </c>
      <c r="AP218">
        <v>442.400531902775</v>
      </c>
      <c r="AQ218">
        <v>24.56973005558193</v>
      </c>
      <c r="AR218">
        <v>0.09111119337592444</v>
      </c>
      <c r="AS218">
        <v>5.897094176872288</v>
      </c>
      <c r="AT218">
        <v>0.5287306728015078</v>
      </c>
      <c r="AU218">
        <v>2.083851155729641</v>
      </c>
      <c r="AV218">
        <v>26.78600505360706</v>
      </c>
      <c r="AW218">
        <v>0.1708574422740383</v>
      </c>
      <c r="AX218">
        <v>12.47903512798269</v>
      </c>
      <c r="AY218">
        <v>3.622711182949891</v>
      </c>
      <c r="AZ218">
        <v>0.7298081234950329</v>
      </c>
    </row>
    <row r="219" spans="1:52">
      <c r="A219" s="2">
        <v>45065</v>
      </c>
      <c r="B219">
        <v>1087.958565914408</v>
      </c>
      <c r="C219">
        <v>-0.01703439868703327</v>
      </c>
      <c r="AN219" s="2">
        <v>45065</v>
      </c>
      <c r="AO219">
        <v>0.006079512559379442</v>
      </c>
      <c r="AP219">
        <v>437.8655036386949</v>
      </c>
      <c r="AQ219">
        <v>24.96115250740795</v>
      </c>
      <c r="AR219">
        <v>0.09047194418606889</v>
      </c>
      <c r="AS219">
        <v>5.906820398898597</v>
      </c>
      <c r="AT219">
        <v>0.5271817655480008</v>
      </c>
      <c r="AU219">
        <v>2.050673173762009</v>
      </c>
      <c r="AV219">
        <v>26.67528424284568</v>
      </c>
      <c r="AW219">
        <v>0.1668362839049502</v>
      </c>
      <c r="AX219">
        <v>12.46072753976319</v>
      </c>
      <c r="AY219">
        <v>3.68708946839341</v>
      </c>
      <c r="AZ219">
        <v>0.7396630146158387</v>
      </c>
    </row>
    <row r="220" spans="1:52">
      <c r="A220" s="2">
        <v>45066</v>
      </c>
      <c r="B220">
        <v>1087.320136874048</v>
      </c>
      <c r="C220">
        <v>-0.0005868137449002164</v>
      </c>
      <c r="AN220" s="2">
        <v>45066</v>
      </c>
      <c r="AO220">
        <v>0.006065490191497328</v>
      </c>
      <c r="AP220">
        <v>442.7141163692932</v>
      </c>
      <c r="AQ220">
        <v>25.04341820839827</v>
      </c>
      <c r="AR220">
        <v>0.08995224600501203</v>
      </c>
      <c r="AS220">
        <v>5.935419398272267</v>
      </c>
      <c r="AT220">
        <v>0.5278270366115335</v>
      </c>
      <c r="AU220">
        <v>2.043727869372664</v>
      </c>
      <c r="AV220">
        <v>26.49786048334703</v>
      </c>
      <c r="AW220">
        <v>0.1661857472182318</v>
      </c>
      <c r="AX220">
        <v>12.48077190619136</v>
      </c>
      <c r="AY220">
        <v>3.6855137092024</v>
      </c>
      <c r="AZ220">
        <v>0.7402697078100573</v>
      </c>
    </row>
    <row r="221" spans="1:52">
      <c r="A221" s="2">
        <v>45067</v>
      </c>
      <c r="B221">
        <v>1089.67785715077</v>
      </c>
      <c r="C221">
        <v>0.002168377276172251</v>
      </c>
      <c r="AN221" s="2">
        <v>45067</v>
      </c>
      <c r="AO221">
        <v>0.006031236237486058</v>
      </c>
      <c r="AP221">
        <v>446.2810284389668</v>
      </c>
      <c r="AQ221">
        <v>25.11398224790542</v>
      </c>
      <c r="AR221">
        <v>0.08984208604410991</v>
      </c>
      <c r="AS221">
        <v>5.922424354699525</v>
      </c>
      <c r="AT221">
        <v>0.5263940306994834</v>
      </c>
      <c r="AU221">
        <v>2.061768451852538</v>
      </c>
      <c r="AV221">
        <v>20.84078083651062</v>
      </c>
      <c r="AW221">
        <v>0.167097633625168</v>
      </c>
      <c r="AX221">
        <v>120.010332078032</v>
      </c>
      <c r="AY221">
        <v>0.5376771286040302</v>
      </c>
      <c r="AZ221">
        <v>0.7451391085644887</v>
      </c>
    </row>
    <row r="222" spans="1:52">
      <c r="A222" s="2">
        <v>45068</v>
      </c>
      <c r="B222">
        <v>1074.13728109781</v>
      </c>
      <c r="C222">
        <v>-0.01426162415890042</v>
      </c>
      <c r="AN222" s="2">
        <v>45068</v>
      </c>
      <c r="AO222">
        <v>0.006017104372900083</v>
      </c>
      <c r="AP222">
        <v>446.6256144634255</v>
      </c>
      <c r="AQ222">
        <v>25.03532040591456</v>
      </c>
      <c r="AR222">
        <v>0.08919021401197892</v>
      </c>
      <c r="AS222">
        <v>5.943607798069955</v>
      </c>
      <c r="AT222">
        <v>0.5254614644415641</v>
      </c>
      <c r="AU222">
        <v>2.098618791375558</v>
      </c>
      <c r="AV222">
        <v>21.05864195936084</v>
      </c>
      <c r="AW222">
        <v>0.1677998403008686</v>
      </c>
      <c r="AX222">
        <v>120.9156375812531</v>
      </c>
      <c r="AY222">
        <v>0.5466539729965275</v>
      </c>
      <c r="AZ222">
        <v>0.7494855764162804</v>
      </c>
    </row>
    <row r="223" spans="1:52">
      <c r="A223" s="2">
        <v>45069</v>
      </c>
      <c r="B223">
        <v>1085.438033889315</v>
      </c>
      <c r="C223">
        <v>0.01052077140452279</v>
      </c>
      <c r="AN223" s="2">
        <v>45069</v>
      </c>
      <c r="AO223">
        <v>0.006061927062959804</v>
      </c>
      <c r="AP223">
        <v>442.7652753223771</v>
      </c>
      <c r="AQ223">
        <v>24.93076981939237</v>
      </c>
      <c r="AR223">
        <v>0.08954747572896027</v>
      </c>
      <c r="AS223">
        <v>6.017123214241991</v>
      </c>
      <c r="AT223">
        <v>0.5265514185262462</v>
      </c>
      <c r="AU223">
        <v>2.136246905750197</v>
      </c>
      <c r="AV223">
        <v>21.13630003363151</v>
      </c>
      <c r="AW223">
        <v>0.168669975079257</v>
      </c>
      <c r="AX223">
        <v>120.1359700165471</v>
      </c>
      <c r="AY223">
        <v>0.5549517980071935</v>
      </c>
      <c r="AZ223">
        <v>0.7393984894278776</v>
      </c>
    </row>
    <row r="224" spans="1:52">
      <c r="A224" s="2">
        <v>45070</v>
      </c>
      <c r="B224">
        <v>1098.503755729321</v>
      </c>
      <c r="C224">
        <v>0.01203728027954609</v>
      </c>
      <c r="AN224" s="2">
        <v>45070</v>
      </c>
      <c r="AO224">
        <v>0.006051949740634434</v>
      </c>
      <c r="AP224">
        <v>445.0185555465275</v>
      </c>
      <c r="AQ224">
        <v>25.32130965196734</v>
      </c>
      <c r="AR224">
        <v>0.08884873531948341</v>
      </c>
      <c r="AS224">
        <v>6.07344747285358</v>
      </c>
      <c r="AT224">
        <v>0.5256246613751427</v>
      </c>
      <c r="AU224">
        <v>2.165132881255627</v>
      </c>
      <c r="AV224">
        <v>21.03435155805471</v>
      </c>
      <c r="AW224">
        <v>0.1678447676754025</v>
      </c>
      <c r="AX224">
        <v>119.1143943019258</v>
      </c>
      <c r="AY224">
        <v>0.5478103537921144</v>
      </c>
      <c r="AZ224">
        <v>0.7468078079324353</v>
      </c>
    </row>
    <row r="225" spans="1:52">
      <c r="A225" s="2">
        <v>45071</v>
      </c>
      <c r="B225">
        <v>1070.422231178735</v>
      </c>
      <c r="C225">
        <v>-0.02556343062472421</v>
      </c>
      <c r="AN225" s="2">
        <v>45071</v>
      </c>
      <c r="AO225">
        <v>0.006095467510585178</v>
      </c>
      <c r="AP225">
        <v>440.800305564673</v>
      </c>
      <c r="AQ225">
        <v>25.36258644457957</v>
      </c>
      <c r="AR225">
        <v>0.08914534931589786</v>
      </c>
      <c r="AS225">
        <v>6.502614112361209</v>
      </c>
      <c r="AT225">
        <v>0.524703176987127</v>
      </c>
      <c r="AU225">
        <v>2.148540718477562</v>
      </c>
      <c r="AV225">
        <v>21.04561257017637</v>
      </c>
      <c r="AW225">
        <v>0.1671367455666534</v>
      </c>
      <c r="AX225">
        <v>118.1323830375622</v>
      </c>
      <c r="AY225">
        <v>0.5567702520678743</v>
      </c>
      <c r="AZ225">
        <v>0.7565231222546596</v>
      </c>
    </row>
    <row r="226" spans="1:52">
      <c r="A226" s="2">
        <v>45072</v>
      </c>
      <c r="B226">
        <v>1067.932579663965</v>
      </c>
      <c r="C226">
        <v>-0.002325859312570677</v>
      </c>
      <c r="AN226" s="2">
        <v>45072</v>
      </c>
      <c r="AO226">
        <v>0.006048362444558009</v>
      </c>
      <c r="AP226">
        <v>447.0843980938047</v>
      </c>
      <c r="AQ226">
        <v>25.5192773207932</v>
      </c>
      <c r="AR226">
        <v>0.08865266449146418</v>
      </c>
      <c r="AS226">
        <v>6.897332018493755</v>
      </c>
      <c r="AT226">
        <v>0.5257319729227677</v>
      </c>
      <c r="AU226">
        <v>2.158380280982465</v>
      </c>
      <c r="AV226">
        <v>21.08209702633781</v>
      </c>
      <c r="AW226">
        <v>0.1681492165899226</v>
      </c>
      <c r="AX226">
        <v>115.7889829630628</v>
      </c>
      <c r="AY226">
        <v>0.5543807970566386</v>
      </c>
      <c r="AZ226">
        <v>0.7577501612431189</v>
      </c>
    </row>
    <row r="227" spans="1:52">
      <c r="A227" s="2">
        <v>45073</v>
      </c>
      <c r="B227">
        <v>1079.795625612748</v>
      </c>
      <c r="C227">
        <v>0.01110842217447416</v>
      </c>
      <c r="AN227" s="2">
        <v>45073</v>
      </c>
      <c r="AO227">
        <v>0.006061639870557954</v>
      </c>
      <c r="AP227">
        <v>446.6782953073729</v>
      </c>
      <c r="AQ227">
        <v>25.49462522690714</v>
      </c>
      <c r="AR227">
        <v>0.08854483517731396</v>
      </c>
      <c r="AS227">
        <v>6.940250452946903</v>
      </c>
      <c r="AT227">
        <v>0.527741186629798</v>
      </c>
      <c r="AU227">
        <v>2.168155989472296</v>
      </c>
      <c r="AV227">
        <v>21.29599471459813</v>
      </c>
      <c r="AW227">
        <v>0.1669907785943974</v>
      </c>
      <c r="AX227">
        <v>114.2600464852651</v>
      </c>
      <c r="AY227">
        <v>0.5574701663628094</v>
      </c>
      <c r="AZ227">
        <v>0.7518522164980137</v>
      </c>
    </row>
    <row r="228" spans="1:52">
      <c r="A228" s="2">
        <v>45074</v>
      </c>
      <c r="B228">
        <v>1089.088869243816</v>
      </c>
      <c r="C228">
        <v>0.008606483866606229</v>
      </c>
      <c r="AN228" s="2">
        <v>45074</v>
      </c>
      <c r="AO228">
        <v>0.006083266670523309</v>
      </c>
      <c r="AP228">
        <v>445.5880915096649</v>
      </c>
      <c r="AQ228">
        <v>25.37364542907737</v>
      </c>
      <c r="AR228">
        <v>0.08923184610207421</v>
      </c>
      <c r="AS228">
        <v>7.018865996922562</v>
      </c>
      <c r="AT228">
        <v>0.5313799055385143</v>
      </c>
      <c r="AU228">
        <v>2.159417871783316</v>
      </c>
      <c r="AV228">
        <v>22.12010944942323</v>
      </c>
      <c r="AW228">
        <v>0.1659388190300964</v>
      </c>
      <c r="AX228">
        <v>108.3503436424951</v>
      </c>
      <c r="AY228">
        <v>0.5337543294948659</v>
      </c>
      <c r="AZ228">
        <v>0.748759387421623</v>
      </c>
    </row>
    <row r="229" spans="1:52">
      <c r="A229" s="2">
        <v>45075</v>
      </c>
      <c r="B229">
        <v>1128.742382245451</v>
      </c>
      <c r="C229">
        <v>0.0364098046738528</v>
      </c>
      <c r="AN229" s="2">
        <v>45075</v>
      </c>
      <c r="AO229">
        <v>0.006025846784770229</v>
      </c>
      <c r="AP229">
        <v>442.0644394076114</v>
      </c>
      <c r="AQ229">
        <v>25.49999037496271</v>
      </c>
      <c r="AR229">
        <v>0.08858500964089296</v>
      </c>
      <c r="AS229">
        <v>6.713218537092931</v>
      </c>
      <c r="AT229">
        <v>0.5387851570671933</v>
      </c>
      <c r="AU229">
        <v>2.192553296207404</v>
      </c>
      <c r="AV229">
        <v>22.17663220797043</v>
      </c>
      <c r="AW229">
        <v>0.1632878270010034</v>
      </c>
      <c r="AX229">
        <v>109.6208799384192</v>
      </c>
      <c r="AY229">
        <v>0.5419596280581148</v>
      </c>
      <c r="AZ229">
        <v>0.7556111106322286</v>
      </c>
    </row>
    <row r="230" spans="1:52">
      <c r="A230" s="2">
        <v>45076</v>
      </c>
      <c r="B230">
        <v>1117.161616093339</v>
      </c>
      <c r="C230">
        <v>-0.01025988421651547</v>
      </c>
      <c r="AN230" s="2">
        <v>45076</v>
      </c>
      <c r="AO230">
        <v>0.006035433193436288</v>
      </c>
      <c r="AP230">
        <v>442.0480858553997</v>
      </c>
      <c r="AQ230">
        <v>25.2112707610032</v>
      </c>
      <c r="AR230">
        <v>0.08843629048357589</v>
      </c>
      <c r="AS230">
        <v>6.526698216556974</v>
      </c>
      <c r="AT230">
        <v>0.5374395917987831</v>
      </c>
      <c r="AU230">
        <v>2.185068141781073</v>
      </c>
      <c r="AV230">
        <v>22.16884603751312</v>
      </c>
      <c r="AW230">
        <v>0.1657682469599504</v>
      </c>
      <c r="AX230">
        <v>112.4509023225738</v>
      </c>
      <c r="AY230">
        <v>0.5423313361443246</v>
      </c>
      <c r="AZ230">
        <v>0.7716114591380598</v>
      </c>
    </row>
    <row r="231" spans="1:52">
      <c r="A231" s="2">
        <v>45077</v>
      </c>
      <c r="B231">
        <v>1115.19271182781</v>
      </c>
      <c r="C231">
        <v>-0.001762416679167766</v>
      </c>
      <c r="AN231" s="2">
        <v>45077</v>
      </c>
      <c r="AO231">
        <v>0.006036227607481301</v>
      </c>
      <c r="AP231">
        <v>442.4644838301451</v>
      </c>
      <c r="AQ231">
        <v>25.29601196410947</v>
      </c>
      <c r="AR231">
        <v>0.08800295856257723</v>
      </c>
      <c r="AS231">
        <v>6.464983987384965</v>
      </c>
      <c r="AT231">
        <v>0.5367987992732559</v>
      </c>
      <c r="AU231">
        <v>2.171369690011064</v>
      </c>
      <c r="AV231">
        <v>22.20297205463951</v>
      </c>
      <c r="AW231">
        <v>0.1672087227345651</v>
      </c>
      <c r="AX231">
        <v>113.2918212746601</v>
      </c>
      <c r="AY231">
        <v>0.5251199762200304</v>
      </c>
      <c r="AZ231">
        <v>0.772076524573306</v>
      </c>
    </row>
    <row r="232" spans="1:52">
      <c r="A232" s="2">
        <v>45078</v>
      </c>
      <c r="B232">
        <v>1096.609548730557</v>
      </c>
      <c r="C232">
        <v>-0.01666363391740155</v>
      </c>
      <c r="AN232" s="2">
        <v>45078</v>
      </c>
      <c r="AO232">
        <v>0.006043550097564469</v>
      </c>
      <c r="AP232">
        <v>439.6331548782707</v>
      </c>
      <c r="AQ232">
        <v>25.38247697760746</v>
      </c>
      <c r="AR232">
        <v>0.08782513917165605</v>
      </c>
      <c r="AS232">
        <v>6.709265099391828</v>
      </c>
      <c r="AT232">
        <v>0.5362575713175363</v>
      </c>
      <c r="AU232">
        <v>2.186459689865965</v>
      </c>
      <c r="AV232">
        <v>22.37587770257083</v>
      </c>
      <c r="AW232">
        <v>0.1719074729905813</v>
      </c>
      <c r="AX232">
        <v>112.4117445661234</v>
      </c>
      <c r="AY232">
        <v>0.5271753451335454</v>
      </c>
      <c r="AZ232">
        <v>0.776783752263124</v>
      </c>
    </row>
    <row r="233" spans="1:52">
      <c r="A233" s="2">
        <v>45079</v>
      </c>
      <c r="B233">
        <v>1081.936891059126</v>
      </c>
      <c r="C233">
        <v>-0.01338001997923133</v>
      </c>
      <c r="AN233" s="2">
        <v>45079</v>
      </c>
      <c r="AO233">
        <v>0.006049889545644392</v>
      </c>
      <c r="AP233">
        <v>445.0129913215141</v>
      </c>
      <c r="AQ233">
        <v>25.56816766746586</v>
      </c>
      <c r="AR233">
        <v>0.08716500446897787</v>
      </c>
      <c r="AS233">
        <v>6.483699592033647</v>
      </c>
      <c r="AT233">
        <v>0.5321263384716025</v>
      </c>
      <c r="AU233">
        <v>2.169832788356441</v>
      </c>
      <c r="AV233">
        <v>22.50681589316578</v>
      </c>
      <c r="AW233">
        <v>0.1725885618798474</v>
      </c>
      <c r="AX233">
        <v>111.5750698609013</v>
      </c>
      <c r="AY233">
        <v>0.5277971063637762</v>
      </c>
      <c r="AZ233">
        <v>0.7666833952687434</v>
      </c>
    </row>
    <row r="234" spans="1:52">
      <c r="A234" s="2">
        <v>45080</v>
      </c>
      <c r="B234">
        <v>1103.236569741652</v>
      </c>
      <c r="C234">
        <v>0.01968661837722863</v>
      </c>
      <c r="AN234" s="2">
        <v>45080</v>
      </c>
      <c r="AO234">
        <v>0.006071696978529547</v>
      </c>
      <c r="AP234">
        <v>437.7041586776646</v>
      </c>
      <c r="AQ234">
        <v>25.62619362745367</v>
      </c>
      <c r="AR234">
        <v>0.08678009966920285</v>
      </c>
      <c r="AS234">
        <v>6.269109347991606</v>
      </c>
      <c r="AT234">
        <v>0.5384679979261259</v>
      </c>
      <c r="AU234">
        <v>2.178013608708837</v>
      </c>
      <c r="AV234">
        <v>22.64831551594607</v>
      </c>
      <c r="AW234">
        <v>0.1733264939475399</v>
      </c>
      <c r="AX234">
        <v>112.2471449283569</v>
      </c>
      <c r="AY234">
        <v>0.5187857280753065</v>
      </c>
      <c r="AZ234">
        <v>0.7616056981836185</v>
      </c>
    </row>
    <row r="235" spans="1:52">
      <c r="A235" s="2">
        <v>45081</v>
      </c>
      <c r="B235">
        <v>1099.191261426147</v>
      </c>
      <c r="C235">
        <v>-0.003666764161427638</v>
      </c>
      <c r="AN235" s="2">
        <v>45081</v>
      </c>
      <c r="AO235">
        <v>0.006088710890084434</v>
      </c>
      <c r="AP235">
        <v>438.9755080904504</v>
      </c>
      <c r="AQ235">
        <v>25.70060009597713</v>
      </c>
      <c r="AR235">
        <v>0.08715017606482521</v>
      </c>
      <c r="AS235">
        <v>6.27063671629287</v>
      </c>
      <c r="AT235">
        <v>0.5377763212888109</v>
      </c>
      <c r="AU235">
        <v>2.271135362799453</v>
      </c>
      <c r="AV235">
        <v>3.480694525232501</v>
      </c>
      <c r="AW235">
        <v>0.1730533148359134</v>
      </c>
      <c r="AX235">
        <v>52.16492722279455</v>
      </c>
      <c r="AY235">
        <v>7.795999908484407</v>
      </c>
      <c r="AZ235">
        <v>0.7541151491817722</v>
      </c>
    </row>
    <row r="236" spans="1:52">
      <c r="A236" s="2">
        <v>45082</v>
      </c>
      <c r="B236">
        <v>1107.482179568277</v>
      </c>
      <c r="C236">
        <v>0.007542743863677037</v>
      </c>
      <c r="AN236" s="2">
        <v>45082</v>
      </c>
      <c r="AO236">
        <v>0.006116826341317932</v>
      </c>
      <c r="AP236">
        <v>439.2650651044707</v>
      </c>
      <c r="AQ236">
        <v>25.67737512326369</v>
      </c>
      <c r="AR236">
        <v>0.08778823928478291</v>
      </c>
      <c r="AS236">
        <v>6.357262643969975</v>
      </c>
      <c r="AT236">
        <v>0.5439442606539187</v>
      </c>
      <c r="AU236">
        <v>2.316246769550913</v>
      </c>
      <c r="AV236">
        <v>3.499369026039114</v>
      </c>
      <c r="AW236">
        <v>0.1761143946191282</v>
      </c>
      <c r="AX236">
        <v>52.7831772421092</v>
      </c>
      <c r="AY236">
        <v>7.580264563237344</v>
      </c>
      <c r="AZ236">
        <v>0.7480730581628063</v>
      </c>
    </row>
    <row r="237" spans="1:52">
      <c r="A237" s="2">
        <v>45083</v>
      </c>
      <c r="B237">
        <v>1033.651985578151</v>
      </c>
      <c r="C237">
        <v>-0.06666490472912801</v>
      </c>
      <c r="AN237" s="2">
        <v>45083</v>
      </c>
      <c r="AO237">
        <v>0.006012901995173881</v>
      </c>
      <c r="AP237">
        <v>440.5435461884684</v>
      </c>
      <c r="AQ237">
        <v>25.57516945572135</v>
      </c>
      <c r="AR237">
        <v>0.0855321523288733</v>
      </c>
      <c r="AS237">
        <v>6.612699292608761</v>
      </c>
      <c r="AT237">
        <v>0.5605292760088884</v>
      </c>
      <c r="AU237">
        <v>2.293131987210432</v>
      </c>
      <c r="AV237">
        <v>3.429719358433123</v>
      </c>
      <c r="AW237">
        <v>0.1721735048360043</v>
      </c>
      <c r="AX237">
        <v>52.78636597221963</v>
      </c>
      <c r="AY237">
        <v>7.725131123540089</v>
      </c>
      <c r="AZ237">
        <v>0.7442094926770676</v>
      </c>
    </row>
    <row r="238" spans="1:52">
      <c r="A238" s="2">
        <v>45084</v>
      </c>
      <c r="B238">
        <v>1060.771213996903</v>
      </c>
      <c r="C238">
        <v>0.02623632402116849</v>
      </c>
      <c r="AN238" s="2">
        <v>45084</v>
      </c>
      <c r="AO238">
        <v>0.005846881158573164</v>
      </c>
      <c r="AP238">
        <v>450.0098331459037</v>
      </c>
      <c r="AQ238">
        <v>25.4303246628825</v>
      </c>
      <c r="AR238">
        <v>0.08449427916084207</v>
      </c>
      <c r="AS238">
        <v>6.483110340217667</v>
      </c>
      <c r="AT238">
        <v>0.5651870383124489</v>
      </c>
      <c r="AU238">
        <v>2.330948483160132</v>
      </c>
      <c r="AV238">
        <v>3.430547394146265</v>
      </c>
      <c r="AW238">
        <v>0.1714537824355792</v>
      </c>
      <c r="AX238">
        <v>54.98309202620339</v>
      </c>
      <c r="AY238">
        <v>7.79743208827835</v>
      </c>
      <c r="AZ238">
        <v>0.72498868710785</v>
      </c>
    </row>
    <row r="239" spans="1:52">
      <c r="A239" s="2">
        <v>45085</v>
      </c>
      <c r="B239">
        <v>995.9113408049387</v>
      </c>
      <c r="C239">
        <v>-0.06114407360997065</v>
      </c>
      <c r="AN239" s="2">
        <v>45085</v>
      </c>
      <c r="AO239">
        <v>0.005671567527901729</v>
      </c>
      <c r="AP239">
        <v>464.1202073831474</v>
      </c>
      <c r="AQ239">
        <v>25.28915679796277</v>
      </c>
      <c r="AR239">
        <v>0.08154774881034912</v>
      </c>
      <c r="AS239">
        <v>6.486773605798506</v>
      </c>
      <c r="AT239">
        <v>0.5766041249197927</v>
      </c>
      <c r="AU239">
        <v>2.305667712596458</v>
      </c>
      <c r="AV239">
        <v>3.341505220929448</v>
      </c>
      <c r="AW239">
        <v>0.1685622466238223</v>
      </c>
      <c r="AX239">
        <v>55.56872771271993</v>
      </c>
      <c r="AY239">
        <v>8.013857008054606</v>
      </c>
      <c r="AZ239">
        <v>0.7101291050195502</v>
      </c>
    </row>
    <row r="240" spans="1:52">
      <c r="A240" s="2">
        <v>45086</v>
      </c>
      <c r="B240">
        <v>1006.476554283566</v>
      </c>
      <c r="C240">
        <v>0.0106085883810576</v>
      </c>
      <c r="AN240" s="2">
        <v>45086</v>
      </c>
      <c r="AO240">
        <v>0.005692377169289846</v>
      </c>
      <c r="AP240">
        <v>467.6244467494634</v>
      </c>
      <c r="AQ240">
        <v>25.18769101732818</v>
      </c>
      <c r="AR240">
        <v>0.08172833684314093</v>
      </c>
      <c r="AS240">
        <v>6.427089243594704</v>
      </c>
      <c r="AT240">
        <v>0.5757575262540388</v>
      </c>
      <c r="AU240">
        <v>2.278896245986209</v>
      </c>
      <c r="AV240">
        <v>3.372694936705588</v>
      </c>
      <c r="AW240">
        <v>0.168124419233005</v>
      </c>
      <c r="AX240">
        <v>54.91676011586213</v>
      </c>
      <c r="AY240">
        <v>7.984316001743118</v>
      </c>
      <c r="AZ240">
        <v>0.722193129777675</v>
      </c>
    </row>
    <row r="241" spans="1:52">
      <c r="A241" s="2">
        <v>45087</v>
      </c>
      <c r="B241">
        <v>973.9440388213654</v>
      </c>
      <c r="C241">
        <v>-0.03232317267972284</v>
      </c>
      <c r="AN241" s="2">
        <v>45087</v>
      </c>
      <c r="AO241">
        <v>0.005518997592433657</v>
      </c>
      <c r="AP241">
        <v>497.8341987715613</v>
      </c>
      <c r="AQ241">
        <v>24.43043697978564</v>
      </c>
      <c r="AR241">
        <v>0.07946576395557482</v>
      </c>
      <c r="AS241">
        <v>6.262534307486376</v>
      </c>
      <c r="AT241">
        <v>0.5610481859804578</v>
      </c>
      <c r="AU241">
        <v>2.231972378854826</v>
      </c>
      <c r="AV241">
        <v>3.297773049035555</v>
      </c>
      <c r="AW241">
        <v>0.1625632759018709</v>
      </c>
      <c r="AX241">
        <v>57.29753529105839</v>
      </c>
      <c r="AY241">
        <v>8.451221542958685</v>
      </c>
      <c r="AZ241">
        <v>0.7086931551811271</v>
      </c>
    </row>
    <row r="242" spans="1:52">
      <c r="A242" s="2">
        <v>45088</v>
      </c>
      <c r="B242">
        <v>899.9237526365133</v>
      </c>
      <c r="C242">
        <v>-0.07600055366058711</v>
      </c>
      <c r="AN242" s="2">
        <v>45088</v>
      </c>
      <c r="AO242">
        <v>0.005219326711477858</v>
      </c>
      <c r="AP242">
        <v>488.7766535946186</v>
      </c>
      <c r="AQ242">
        <v>25.67902158330462</v>
      </c>
      <c r="AR242">
        <v>0.07700868899526307</v>
      </c>
      <c r="AS242">
        <v>6.308965149407027</v>
      </c>
      <c r="AT242">
        <v>0.5645137442985199</v>
      </c>
      <c r="AU242">
        <v>2.206904351494199</v>
      </c>
      <c r="AV242">
        <v>29.80873087045693</v>
      </c>
      <c r="AW242">
        <v>0.170602047091072</v>
      </c>
      <c r="AX242">
        <v>14.69651472060514</v>
      </c>
      <c r="AY242">
        <v>2.864963590293737</v>
      </c>
      <c r="AZ242">
        <v>0.7707455974992607</v>
      </c>
    </row>
    <row r="243" spans="1:52">
      <c r="A243" s="2">
        <v>45089</v>
      </c>
      <c r="B243">
        <v>892.5912955557419</v>
      </c>
      <c r="C243">
        <v>-0.0081478648155352</v>
      </c>
      <c r="AN243" s="2">
        <v>45089</v>
      </c>
      <c r="AO243">
        <v>0.005168085168494577</v>
      </c>
      <c r="AP243">
        <v>492.0642968796555</v>
      </c>
      <c r="AQ243">
        <v>25.92214667853349</v>
      </c>
      <c r="AR243">
        <v>0.07642774298250202</v>
      </c>
      <c r="AS243">
        <v>6.367144768685995</v>
      </c>
      <c r="AT243">
        <v>0.569624438553748</v>
      </c>
      <c r="AU243">
        <v>2.20396849505256</v>
      </c>
      <c r="AV243">
        <v>29.65160888845879</v>
      </c>
      <c r="AW243">
        <v>0.1713017453085232</v>
      </c>
      <c r="AX243">
        <v>14.0799730080132</v>
      </c>
      <c r="AY243">
        <v>2.874455413510056</v>
      </c>
      <c r="AZ243">
        <v>0.7722446765754903</v>
      </c>
    </row>
    <row r="244" spans="1:52">
      <c r="A244" s="2">
        <v>45090</v>
      </c>
      <c r="B244">
        <v>891.4501891337957</v>
      </c>
      <c r="C244">
        <v>-0.001278419840780254</v>
      </c>
      <c r="AN244" s="2">
        <v>45090</v>
      </c>
      <c r="AO244">
        <v>0.005161493370662962</v>
      </c>
      <c r="AP244">
        <v>485.8480506616721</v>
      </c>
      <c r="AQ244">
        <v>25.89956040042084</v>
      </c>
      <c r="AR244">
        <v>0.07674097000944438</v>
      </c>
      <c r="AS244">
        <v>6.634867118123731</v>
      </c>
      <c r="AT244">
        <v>0.5788602295825512</v>
      </c>
      <c r="AU244">
        <v>2.072128971688719</v>
      </c>
      <c r="AV244">
        <v>29.49833013720335</v>
      </c>
      <c r="AW244">
        <v>0.165984421365874</v>
      </c>
      <c r="AX244">
        <v>13.85695366283698</v>
      </c>
      <c r="AY244">
        <v>2.927898509010839</v>
      </c>
      <c r="AZ244">
        <v>0.7734041750583063</v>
      </c>
    </row>
    <row r="245" spans="1:52">
      <c r="A245" s="2">
        <v>45091</v>
      </c>
      <c r="B245">
        <v>903.4073750736195</v>
      </c>
      <c r="C245">
        <v>0.01341318459020391</v>
      </c>
      <c r="AN245" s="2">
        <v>45091</v>
      </c>
      <c r="AO245">
        <v>0.005235958403247832</v>
      </c>
      <c r="AP245">
        <v>493.9398390871581</v>
      </c>
      <c r="AQ245">
        <v>25.61220436550249</v>
      </c>
      <c r="AR245">
        <v>0.0780178410901352</v>
      </c>
      <c r="AS245">
        <v>6.469378214187866</v>
      </c>
      <c r="AT245">
        <v>0.5576157512104614</v>
      </c>
      <c r="AU245">
        <v>2.109274794473444</v>
      </c>
      <c r="AV245">
        <v>29.35408200122983</v>
      </c>
      <c r="AW245">
        <v>0.1641494332219672</v>
      </c>
      <c r="AX245">
        <v>14.04346749119268</v>
      </c>
      <c r="AY245">
        <v>3.013733613106388</v>
      </c>
      <c r="AZ245">
        <v>0.7674198240679588</v>
      </c>
    </row>
    <row r="246" spans="1:52">
      <c r="A246" s="2">
        <v>45092</v>
      </c>
      <c r="B246">
        <v>878.1747370340199</v>
      </c>
      <c r="C246">
        <v>-0.02793052031210541</v>
      </c>
      <c r="AN246" s="2">
        <v>45092</v>
      </c>
      <c r="AO246">
        <v>0.005248561109076254</v>
      </c>
      <c r="AP246">
        <v>501.5921919689971</v>
      </c>
      <c r="AQ246">
        <v>25.14070759288305</v>
      </c>
      <c r="AR246">
        <v>0.07982659250090371</v>
      </c>
      <c r="AS246">
        <v>6.471718487001902</v>
      </c>
      <c r="AT246">
        <v>0.5550924825857074</v>
      </c>
      <c r="AU246">
        <v>1.992029862862941</v>
      </c>
      <c r="AV246">
        <v>28.86006080817619</v>
      </c>
      <c r="AW246">
        <v>0.1686239557268851</v>
      </c>
      <c r="AX246">
        <v>14.19980156757655</v>
      </c>
      <c r="AY246">
        <v>3.035143957743548</v>
      </c>
      <c r="AZ246">
        <v>0.7728463419869994</v>
      </c>
    </row>
    <row r="247" spans="1:52">
      <c r="A247" s="2">
        <v>45093</v>
      </c>
      <c r="B247">
        <v>876.3510442100099</v>
      </c>
      <c r="C247">
        <v>-0.002076685592402039</v>
      </c>
      <c r="AN247" s="2">
        <v>45093</v>
      </c>
      <c r="AO247">
        <v>0.005143077564755688</v>
      </c>
      <c r="AP247">
        <v>502.8661548812131</v>
      </c>
      <c r="AQ247">
        <v>24.82511481227296</v>
      </c>
      <c r="AR247">
        <v>0.07900541432397541</v>
      </c>
      <c r="AS247">
        <v>6.496322750361708</v>
      </c>
      <c r="AT247">
        <v>0.5572862434450292</v>
      </c>
      <c r="AU247">
        <v>1.981148708191391</v>
      </c>
      <c r="AV247">
        <v>30.07618844867246</v>
      </c>
      <c r="AW247">
        <v>0.1749732694377489</v>
      </c>
      <c r="AX247">
        <v>14.86041680333635</v>
      </c>
      <c r="AY247">
        <v>2.973270928241117</v>
      </c>
      <c r="AZ247">
        <v>0.7693821535345746</v>
      </c>
    </row>
    <row r="248" spans="1:52">
      <c r="A248" s="2">
        <v>45094</v>
      </c>
      <c r="B248">
        <v>891.6960986158853</v>
      </c>
      <c r="C248">
        <v>0.01751016845048459</v>
      </c>
      <c r="AN248" s="2">
        <v>45094</v>
      </c>
      <c r="AO248">
        <v>0.005079573470915642</v>
      </c>
      <c r="AP248">
        <v>508.6074238862657</v>
      </c>
      <c r="AQ248">
        <v>25.15112915708162</v>
      </c>
      <c r="AR248">
        <v>0.07791731026842101</v>
      </c>
      <c r="AS248">
        <v>6.389901309558516</v>
      </c>
      <c r="AT248">
        <v>0.5593305713319142</v>
      </c>
      <c r="AU248">
        <v>1.962443427588871</v>
      </c>
      <c r="AV248">
        <v>30.28226598951596</v>
      </c>
      <c r="AW248">
        <v>0.1760114674738556</v>
      </c>
      <c r="AX248">
        <v>15.12388452180469</v>
      </c>
      <c r="AY248">
        <v>2.911843860334717</v>
      </c>
      <c r="AZ248">
        <v>0.7728589628172947</v>
      </c>
    </row>
    <row r="249" spans="1:52">
      <c r="A249" s="2">
        <v>45095</v>
      </c>
      <c r="B249">
        <v>902.6656002148043</v>
      </c>
      <c r="C249">
        <v>0.01230183872728174</v>
      </c>
      <c r="AN249" s="2">
        <v>45095</v>
      </c>
      <c r="AO249">
        <v>0.005106697028069015</v>
      </c>
      <c r="AP249">
        <v>507.5681506221598</v>
      </c>
      <c r="AQ249">
        <v>25.63702386543788</v>
      </c>
      <c r="AR249">
        <v>0.07837559857798382</v>
      </c>
      <c r="AS249">
        <v>6.331439338535501</v>
      </c>
      <c r="AT249">
        <v>0.5535507500202586</v>
      </c>
      <c r="AU249">
        <v>29.93387636933857</v>
      </c>
      <c r="AV249">
        <v>9.973134331135428</v>
      </c>
      <c r="AW249">
        <v>0.1765854726505578</v>
      </c>
      <c r="AX249">
        <v>14.70971502762333</v>
      </c>
      <c r="AY249">
        <v>0.5765965484947421</v>
      </c>
      <c r="AZ249">
        <v>0.7767233117275376</v>
      </c>
    </row>
    <row r="250" spans="1:52">
      <c r="A250" s="2">
        <v>45096</v>
      </c>
      <c r="B250">
        <v>892.7006860395696</v>
      </c>
      <c r="C250">
        <v>-0.01103943051874723</v>
      </c>
      <c r="AN250" s="2">
        <v>45096</v>
      </c>
      <c r="AO250">
        <v>0.005081023469485604</v>
      </c>
      <c r="AP250">
        <v>513.5048282482644</v>
      </c>
      <c r="AQ250">
        <v>25.94997031822243</v>
      </c>
      <c r="AR250">
        <v>0.07784641639668041</v>
      </c>
      <c r="AS250">
        <v>6.372832428856206</v>
      </c>
      <c r="AT250">
        <v>0.5489332904812421</v>
      </c>
      <c r="AU250">
        <v>29.92514950806814</v>
      </c>
      <c r="AV250">
        <v>9.855066817215272</v>
      </c>
      <c r="AW250">
        <v>0.1752779056553772</v>
      </c>
      <c r="AX250">
        <v>14.97534540903836</v>
      </c>
      <c r="AY250">
        <v>0.5787189266537091</v>
      </c>
      <c r="AZ250">
        <v>0.7871703744545547</v>
      </c>
    </row>
    <row r="251" spans="1:52">
      <c r="A251" s="2">
        <v>45097</v>
      </c>
      <c r="B251">
        <v>896.1169270867834</v>
      </c>
      <c r="C251">
        <v>0.003826860559914991</v>
      </c>
      <c r="AN251" s="2">
        <v>45097</v>
      </c>
      <c r="AO251">
        <v>0.005019688572939366</v>
      </c>
      <c r="AP251">
        <v>511.4664499557335</v>
      </c>
      <c r="AQ251">
        <v>26.28568067165548</v>
      </c>
      <c r="AR251">
        <v>0.07747482339915573</v>
      </c>
      <c r="AS251">
        <v>6.423985896740536</v>
      </c>
      <c r="AT251">
        <v>0.5536776004356982</v>
      </c>
      <c r="AU251">
        <v>30.02647496179189</v>
      </c>
      <c r="AV251">
        <v>9.917948618514426</v>
      </c>
      <c r="AW251">
        <v>0.1729672848361222</v>
      </c>
      <c r="AX251">
        <v>14.6171743448014</v>
      </c>
      <c r="AY251">
        <v>0.5604732713475729</v>
      </c>
      <c r="AZ251">
        <v>0.7831365817469241</v>
      </c>
    </row>
    <row r="252" spans="1:52">
      <c r="A252" s="2">
        <v>45098</v>
      </c>
      <c r="B252">
        <v>923.4235489117855</v>
      </c>
      <c r="C252">
        <v>0.03047216384336582</v>
      </c>
      <c r="AN252" s="2">
        <v>45098</v>
      </c>
      <c r="AO252">
        <v>0.004893533821394772</v>
      </c>
      <c r="AP252">
        <v>513.6239511645455</v>
      </c>
      <c r="AQ252">
        <v>26.32957010790506</v>
      </c>
      <c r="AR252">
        <v>0.07739053642365504</v>
      </c>
      <c r="AS252">
        <v>6.561874796398913</v>
      </c>
      <c r="AT252">
        <v>0.5609880738023173</v>
      </c>
      <c r="AU252">
        <v>30.3390843793871</v>
      </c>
      <c r="AV252">
        <v>9.892515819641703</v>
      </c>
      <c r="AW252">
        <v>0.1740694603701284</v>
      </c>
      <c r="AX252">
        <v>14.65383311864966</v>
      </c>
      <c r="AY252">
        <v>0.5566590339715208</v>
      </c>
      <c r="AZ252">
        <v>0.7637861939943367</v>
      </c>
    </row>
    <row r="253" spans="1:52">
      <c r="A253" s="2">
        <v>45099</v>
      </c>
      <c r="B253">
        <v>969.8779410767272</v>
      </c>
      <c r="C253">
        <v>0.05030670077635135</v>
      </c>
      <c r="AN253" s="2">
        <v>45099</v>
      </c>
      <c r="AO253">
        <v>0.004833356599439342</v>
      </c>
      <c r="AP253">
        <v>505.9335789179848</v>
      </c>
      <c r="AQ253">
        <v>26.13698952730009</v>
      </c>
      <c r="AR253">
        <v>0.07679925384190789</v>
      </c>
      <c r="AS253">
        <v>6.75438334079431</v>
      </c>
      <c r="AT253">
        <v>0.5825463408102498</v>
      </c>
      <c r="AU253">
        <v>30.39902118399899</v>
      </c>
      <c r="AV253">
        <v>10.02064000452879</v>
      </c>
      <c r="AW253">
        <v>0.1757434479337837</v>
      </c>
      <c r="AX253">
        <v>14.45282504371983</v>
      </c>
      <c r="AY253">
        <v>0.5606841843824248</v>
      </c>
      <c r="AZ253">
        <v>0.7493051750800083</v>
      </c>
    </row>
    <row r="254" spans="1:52">
      <c r="A254" s="2">
        <v>45100</v>
      </c>
      <c r="B254">
        <v>961.6600379071804</v>
      </c>
      <c r="C254">
        <v>-0.008473131330756556</v>
      </c>
      <c r="AN254" s="2">
        <v>45100</v>
      </c>
      <c r="AO254">
        <v>0.004815923590028047</v>
      </c>
      <c r="AP254">
        <v>496.8488511678402</v>
      </c>
      <c r="AQ254">
        <v>25.88987067972283</v>
      </c>
      <c r="AR254">
        <v>0.07695903926114188</v>
      </c>
      <c r="AS254">
        <v>6.828250242529702</v>
      </c>
      <c r="AT254">
        <v>0.5985824526911633</v>
      </c>
      <c r="AU254">
        <v>30.49537376354128</v>
      </c>
      <c r="AV254">
        <v>9.946316028938289</v>
      </c>
      <c r="AW254">
        <v>0.1730724025110239</v>
      </c>
      <c r="AX254">
        <v>14.63136437311171</v>
      </c>
      <c r="AY254">
        <v>0.5769553532866936</v>
      </c>
      <c r="AZ254">
        <v>0.7589740266487642</v>
      </c>
    </row>
    <row r="255" spans="1:52">
      <c r="A255" s="2">
        <v>45101</v>
      </c>
      <c r="B255">
        <v>991.9068050859253</v>
      </c>
      <c r="C255">
        <v>0.03145266100957023</v>
      </c>
      <c r="AN255" s="2">
        <v>45101</v>
      </c>
      <c r="AO255">
        <v>0.004856201540940915</v>
      </c>
      <c r="AP255">
        <v>502.7566719333439</v>
      </c>
      <c r="AQ255">
        <v>24.55754701068964</v>
      </c>
      <c r="AR255">
        <v>0.07865713024863204</v>
      </c>
      <c r="AS255">
        <v>6.916483343946969</v>
      </c>
      <c r="AT255">
        <v>0.6091366568394652</v>
      </c>
      <c r="AU255">
        <v>30.58767401843205</v>
      </c>
      <c r="AV255">
        <v>9.731397274658487</v>
      </c>
      <c r="AW255">
        <v>0.174047864156699</v>
      </c>
      <c r="AX255">
        <v>14.70989883782041</v>
      </c>
      <c r="AY255">
        <v>0.5802684380796982</v>
      </c>
      <c r="AZ255">
        <v>0.7477288262458679</v>
      </c>
    </row>
    <row r="256" spans="1:52">
      <c r="A256" s="2">
        <v>45102</v>
      </c>
      <c r="B256">
        <v>978.831102407618</v>
      </c>
      <c r="C256">
        <v>-0.0131823903327033</v>
      </c>
      <c r="AN256" s="2">
        <v>45102</v>
      </c>
      <c r="AO256">
        <v>0.004806199452726043</v>
      </c>
      <c r="AP256">
        <v>506.9137088017122</v>
      </c>
      <c r="AQ256">
        <v>23.92063051858494</v>
      </c>
      <c r="AR256">
        <v>0.07826029998507388</v>
      </c>
      <c r="AS256">
        <v>6.880295700392286</v>
      </c>
      <c r="AT256">
        <v>0.6206141209102068</v>
      </c>
      <c r="AU256">
        <v>10.34109368049985</v>
      </c>
      <c r="AV256">
        <v>29.33095181982133</v>
      </c>
      <c r="AW256">
        <v>0.1714705672159893</v>
      </c>
      <c r="AX256">
        <v>14.96376510811255</v>
      </c>
      <c r="AY256">
        <v>0.5888417537542358</v>
      </c>
      <c r="AZ256">
        <v>0.7520430425229701</v>
      </c>
    </row>
    <row r="257" spans="1:52">
      <c r="A257" s="2">
        <v>45103</v>
      </c>
      <c r="B257">
        <v>999.9207637374849</v>
      </c>
      <c r="C257">
        <v>0.02154576134533626</v>
      </c>
      <c r="AN257" s="2">
        <v>45103</v>
      </c>
      <c r="AO257">
        <v>0.004922898436379122</v>
      </c>
      <c r="AP257">
        <v>513.5210308799681</v>
      </c>
      <c r="AQ257">
        <v>24.41111274921018</v>
      </c>
      <c r="AR257">
        <v>0.078949384993015</v>
      </c>
      <c r="AS257">
        <v>6.214505353546066</v>
      </c>
      <c r="AT257">
        <v>0.6282030784084647</v>
      </c>
      <c r="AU257">
        <v>9.191683942595121</v>
      </c>
      <c r="AV257">
        <v>28.90597309218763</v>
      </c>
      <c r="AW257">
        <v>0.1450202817218941</v>
      </c>
      <c r="AX257">
        <v>14.98896044126269</v>
      </c>
      <c r="AY257">
        <v>0.5895536239287009</v>
      </c>
      <c r="AZ257">
        <v>0.7446901180835354</v>
      </c>
    </row>
    <row r="258" spans="1:52">
      <c r="A258" s="2">
        <v>45104</v>
      </c>
      <c r="B258">
        <v>977.1073944750565</v>
      </c>
      <c r="C258">
        <v>-0.02281517705178659</v>
      </c>
      <c r="AN258" s="2">
        <v>45104</v>
      </c>
      <c r="AO258">
        <v>0.004844218033133256</v>
      </c>
      <c r="AP258">
        <v>523.2756752162406</v>
      </c>
      <c r="AQ258">
        <v>24.18156996353389</v>
      </c>
      <c r="AR258">
        <v>0.07890213587040532</v>
      </c>
      <c r="AS258">
        <v>6.381553278856448</v>
      </c>
      <c r="AT258">
        <v>0.6208712533703619</v>
      </c>
      <c r="AU258">
        <v>9.276624703889508</v>
      </c>
      <c r="AV258">
        <v>29.19598784841578</v>
      </c>
      <c r="AW258">
        <v>0.1544211015651817</v>
      </c>
      <c r="AX258">
        <v>15.15862125768895</v>
      </c>
      <c r="AY258">
        <v>0.6014900964571869</v>
      </c>
      <c r="AZ258">
        <v>0.7442809373214329</v>
      </c>
    </row>
    <row r="259" spans="1:52">
      <c r="A259" s="2">
        <v>45105</v>
      </c>
      <c r="B259">
        <v>991.7211724998281</v>
      </c>
      <c r="C259">
        <v>0.01495616357772289</v>
      </c>
      <c r="AN259" s="2">
        <v>45105</v>
      </c>
      <c r="AO259">
        <v>0.004850745289335669</v>
      </c>
      <c r="AP259">
        <v>519.9988796855515</v>
      </c>
      <c r="AQ259">
        <v>24.03342087635881</v>
      </c>
      <c r="AR259">
        <v>0.07875202894370487</v>
      </c>
      <c r="AS259">
        <v>6.414278640958035</v>
      </c>
      <c r="AT259">
        <v>0.6267145599759656</v>
      </c>
      <c r="AU259">
        <v>9.414764929944774</v>
      </c>
      <c r="AV259">
        <v>29.22877720587775</v>
      </c>
      <c r="AW259">
        <v>0.1529516452947354</v>
      </c>
      <c r="AX259">
        <v>14.94719145229303</v>
      </c>
      <c r="AY259">
        <v>0.5975756378580313</v>
      </c>
      <c r="AZ259">
        <v>0.7520729759015859</v>
      </c>
    </row>
    <row r="260" spans="1:52">
      <c r="A260" s="2">
        <v>45106</v>
      </c>
      <c r="B260">
        <v>948.9535807546098</v>
      </c>
      <c r="C260">
        <v>-0.04312461297706704</v>
      </c>
      <c r="AN260" s="2">
        <v>45106</v>
      </c>
      <c r="AO260">
        <v>0.004728369403012022</v>
      </c>
      <c r="AP260">
        <v>532.6672490330053</v>
      </c>
      <c r="AQ260">
        <v>24.41315139881339</v>
      </c>
      <c r="AR260">
        <v>0.07779716947840812</v>
      </c>
      <c r="AS260">
        <v>6.464836295207284</v>
      </c>
      <c r="AT260">
        <v>0.6169158605314217</v>
      </c>
      <c r="AU260">
        <v>9.808993419164638</v>
      </c>
      <c r="AV260">
        <v>29.12864530869869</v>
      </c>
      <c r="AW260">
        <v>0.1593886057171368</v>
      </c>
      <c r="AX260">
        <v>15.41398715852243</v>
      </c>
      <c r="AY260">
        <v>0.5924899660097228</v>
      </c>
      <c r="AZ260">
        <v>0.7682307077100561</v>
      </c>
    </row>
    <row r="261" spans="1:52">
      <c r="A261" s="2">
        <v>45107</v>
      </c>
      <c r="B261">
        <v>966.7392651077058</v>
      </c>
      <c r="C261">
        <v>0.01874241766278262</v>
      </c>
      <c r="AN261" s="2">
        <v>45107</v>
      </c>
      <c r="AO261">
        <v>0.004760575007699024</v>
      </c>
      <c r="AP261">
        <v>526.0926388910544</v>
      </c>
      <c r="AQ261">
        <v>24.54735526199061</v>
      </c>
      <c r="AR261">
        <v>0.07824995242240658</v>
      </c>
      <c r="AS261">
        <v>6.499744777023638</v>
      </c>
      <c r="AT261">
        <v>0.6215668943459962</v>
      </c>
      <c r="AU261">
        <v>9.802887082295994</v>
      </c>
      <c r="AV261">
        <v>29.0676023266163</v>
      </c>
      <c r="AW261">
        <v>0.1530128213710404</v>
      </c>
      <c r="AX261">
        <v>15.48767988466372</v>
      </c>
      <c r="AY261">
        <v>0.5382148418899265</v>
      </c>
      <c r="AZ261">
        <v>0.7619410106470863</v>
      </c>
    </row>
    <row r="262" spans="1:52">
      <c r="A262" s="2">
        <v>45108</v>
      </c>
      <c r="B262">
        <v>1005.534080004595</v>
      </c>
      <c r="C262">
        <v>0.04012955333159773</v>
      </c>
      <c r="AN262" s="2">
        <v>45108</v>
      </c>
      <c r="AO262">
        <v>0.004947763482495776</v>
      </c>
      <c r="AP262">
        <v>525.2805166859736</v>
      </c>
      <c r="AQ262">
        <v>23.90689922058272</v>
      </c>
      <c r="AR262">
        <v>0.07796378911758244</v>
      </c>
      <c r="AS262">
        <v>6.442770377128514</v>
      </c>
      <c r="AT262">
        <v>0.6271793592633481</v>
      </c>
      <c r="AU262">
        <v>9.518771819928554</v>
      </c>
      <c r="AV262">
        <v>29.16222764846524</v>
      </c>
      <c r="AW262">
        <v>0.1426510616027794</v>
      </c>
      <c r="AX262">
        <v>15.20110221435339</v>
      </c>
      <c r="AY262">
        <v>0.5304907343155952</v>
      </c>
      <c r="AZ262">
        <v>0.7724769138825197</v>
      </c>
    </row>
    <row r="263" spans="1:52">
      <c r="A263" s="2">
        <v>45109</v>
      </c>
      <c r="B263">
        <v>1024.351642952538</v>
      </c>
      <c r="C263">
        <v>0.01871399818478237</v>
      </c>
      <c r="AN263" s="2">
        <v>45109</v>
      </c>
      <c r="AO263">
        <v>0.005024338146141435</v>
      </c>
      <c r="AP263">
        <v>288.9251272177086</v>
      </c>
      <c r="AQ263">
        <v>23.64382259679259</v>
      </c>
      <c r="AR263">
        <v>0.07989701159397093</v>
      </c>
      <c r="AS263">
        <v>6.413446756621387</v>
      </c>
      <c r="AT263">
        <v>0.6213403594034489</v>
      </c>
      <c r="AU263">
        <v>21.60287587664165</v>
      </c>
      <c r="AV263">
        <v>28.74841446318957</v>
      </c>
      <c r="AW263">
        <v>0.1503489272218305</v>
      </c>
      <c r="AX263">
        <v>15.16486394027001</v>
      </c>
      <c r="AY263">
        <v>0.5516195857443172</v>
      </c>
      <c r="AZ263">
        <v>0.7890138016410748</v>
      </c>
    </row>
    <row r="264" spans="1:52">
      <c r="A264" s="2">
        <v>45110</v>
      </c>
      <c r="B264">
        <v>1030.401199113374</v>
      </c>
      <c r="C264">
        <v>0.005905741648833951</v>
      </c>
      <c r="AN264" s="2">
        <v>45110</v>
      </c>
      <c r="AO264">
        <v>0.005051941107884696</v>
      </c>
      <c r="AP264">
        <v>290.8036337874472</v>
      </c>
      <c r="AQ264">
        <v>23.67372965020222</v>
      </c>
      <c r="AR264">
        <v>0.07985140343321782</v>
      </c>
      <c r="AS264">
        <v>6.52478032209759</v>
      </c>
      <c r="AT264">
        <v>0.6282873134640657</v>
      </c>
      <c r="AU264">
        <v>21.81104118225991</v>
      </c>
      <c r="AV264">
        <v>28.09460800155545</v>
      </c>
      <c r="AW264">
        <v>0.1468139424769508</v>
      </c>
      <c r="AX264">
        <v>15.13053108723785</v>
      </c>
      <c r="AY264">
        <v>0.5294876690726752</v>
      </c>
      <c r="AZ264">
        <v>0.786092631019641</v>
      </c>
    </row>
    <row r="265" spans="1:52">
      <c r="A265" s="2">
        <v>45111</v>
      </c>
      <c r="B265">
        <v>1035.454232449942</v>
      </c>
      <c r="C265">
        <v>0.004903947453589463</v>
      </c>
      <c r="AN265" s="2">
        <v>45111</v>
      </c>
      <c r="AO265">
        <v>0.004988480841173906</v>
      </c>
      <c r="AP265">
        <v>288.0046222652139</v>
      </c>
      <c r="AQ265">
        <v>23.48692862385059</v>
      </c>
      <c r="AR265">
        <v>0.07947898425260541</v>
      </c>
      <c r="AS265">
        <v>6.498857696196692</v>
      </c>
      <c r="AT265">
        <v>0.631321573296001</v>
      </c>
      <c r="AU265">
        <v>22.09810029560578</v>
      </c>
      <c r="AV265">
        <v>28.69694941698621</v>
      </c>
      <c r="AW265">
        <v>0.1423327496511277</v>
      </c>
      <c r="AX265">
        <v>14.52989935898613</v>
      </c>
      <c r="AY265">
        <v>0.5402710280652665</v>
      </c>
      <c r="AZ265">
        <v>0.7839499029659066</v>
      </c>
    </row>
    <row r="266" spans="1:52">
      <c r="A266" s="2">
        <v>45112</v>
      </c>
      <c r="B266">
        <v>1026.77041230698</v>
      </c>
      <c r="C266">
        <v>-0.008386483796986033</v>
      </c>
      <c r="AN266" s="2">
        <v>45112</v>
      </c>
      <c r="AO266">
        <v>0.005000513785508908</v>
      </c>
      <c r="AP266">
        <v>288.213677635358</v>
      </c>
      <c r="AQ266">
        <v>23.53710125941154</v>
      </c>
      <c r="AR266">
        <v>0.07945578870809245</v>
      </c>
      <c r="AS266">
        <v>6.611373916465374</v>
      </c>
      <c r="AT266">
        <v>0.6348763896795404</v>
      </c>
      <c r="AU266">
        <v>21.89208058860769</v>
      </c>
      <c r="AV266">
        <v>28.75524708340906</v>
      </c>
      <c r="AW266">
        <v>0.1329688977417616</v>
      </c>
      <c r="AX266">
        <v>14.71404669711108</v>
      </c>
      <c r="AY266">
        <v>0.5324306121028953</v>
      </c>
      <c r="AZ266">
        <v>0.7856071755356442</v>
      </c>
    </row>
    <row r="267" spans="1:52">
      <c r="A267" s="2">
        <v>45113</v>
      </c>
      <c r="B267">
        <v>1005.467169079317</v>
      </c>
      <c r="C267">
        <v>-0.02074781564828854</v>
      </c>
      <c r="AN267" s="2">
        <v>45113</v>
      </c>
      <c r="AO267">
        <v>0.004945273624047</v>
      </c>
      <c r="AP267">
        <v>290.9912341277279</v>
      </c>
      <c r="AQ267">
        <v>23.90704637485173</v>
      </c>
      <c r="AR267">
        <v>0.0788747757884881</v>
      </c>
      <c r="AS267">
        <v>6.643789322547906</v>
      </c>
      <c r="AT267">
        <v>0.6307931370502804</v>
      </c>
      <c r="AU267">
        <v>21.80579669253058</v>
      </c>
      <c r="AV267">
        <v>28.93554872514772</v>
      </c>
      <c r="AW267">
        <v>0.1343668728650046</v>
      </c>
      <c r="AX267">
        <v>14.97967503800678</v>
      </c>
      <c r="AY267">
        <v>0.5300644058603323</v>
      </c>
      <c r="AZ267">
        <v>0.7925931889083433</v>
      </c>
    </row>
    <row r="268" spans="1:52">
      <c r="A268" s="2">
        <v>45114</v>
      </c>
      <c r="B268">
        <v>979.5909973109178</v>
      </c>
      <c r="C268">
        <v>-0.02573547159385992</v>
      </c>
      <c r="AN268" s="2">
        <v>45114</v>
      </c>
      <c r="AO268">
        <v>0.004901266640176057</v>
      </c>
      <c r="AP268">
        <v>287.8011822667232</v>
      </c>
      <c r="AQ268">
        <v>24.086292068467</v>
      </c>
      <c r="AR268">
        <v>0.07923888741641133</v>
      </c>
      <c r="AS268">
        <v>6.725170875055698</v>
      </c>
      <c r="AT268">
        <v>0.6318982007691543</v>
      </c>
      <c r="AU268">
        <v>21.73983336715828</v>
      </c>
      <c r="AV268">
        <v>29.19887676308262</v>
      </c>
      <c r="AW268">
        <v>0.1383390508728151</v>
      </c>
      <c r="AX268">
        <v>14.74449654902438</v>
      </c>
      <c r="AY268">
        <v>0.4913197114304084</v>
      </c>
      <c r="AZ268">
        <v>0.7873777807602053</v>
      </c>
    </row>
    <row r="269" spans="1:52">
      <c r="A269" s="2">
        <v>45115</v>
      </c>
      <c r="B269">
        <v>994.8783532177251</v>
      </c>
      <c r="C269">
        <v>0.0156058558610408</v>
      </c>
      <c r="AN269" s="2">
        <v>45115</v>
      </c>
      <c r="AO269">
        <v>0.004920287792986914</v>
      </c>
      <c r="AP269">
        <v>287.8803562020423</v>
      </c>
      <c r="AQ269">
        <v>24.25219711873448</v>
      </c>
      <c r="AR269">
        <v>0.07983178336251155</v>
      </c>
      <c r="AS269">
        <v>6.750283364740883</v>
      </c>
      <c r="AT269">
        <v>0.633719505332377</v>
      </c>
      <c r="AU269">
        <v>21.39128061625194</v>
      </c>
      <c r="AV269">
        <v>29.19511026812572</v>
      </c>
      <c r="AW269">
        <v>0.1332498551222386</v>
      </c>
      <c r="AX269">
        <v>14.71499606684091</v>
      </c>
      <c r="AY269">
        <v>0.4638216997753721</v>
      </c>
      <c r="AZ269">
        <v>0.7810384264006691</v>
      </c>
    </row>
    <row r="270" spans="1:52">
      <c r="A270" s="2">
        <v>45116</v>
      </c>
      <c r="B270">
        <v>993.4331661315437</v>
      </c>
      <c r="C270">
        <v>-0.00145262692821424</v>
      </c>
      <c r="AN270" s="2">
        <v>45116</v>
      </c>
      <c r="AO270">
        <v>0.004923897958050879</v>
      </c>
      <c r="AP270">
        <v>34.21623131242547</v>
      </c>
      <c r="AQ270">
        <v>24.05096231624465</v>
      </c>
      <c r="AR270">
        <v>0.07994122960274684</v>
      </c>
      <c r="AS270">
        <v>6.77386501653583</v>
      </c>
      <c r="AT270">
        <v>0.6311553635504753</v>
      </c>
      <c r="AU270">
        <v>1.896288184752121</v>
      </c>
      <c r="AV270">
        <v>11.82390924321961</v>
      </c>
      <c r="AW270">
        <v>1.878041678422529</v>
      </c>
      <c r="AX270">
        <v>14.62025412211221</v>
      </c>
      <c r="AY270">
        <v>6.817435136252796</v>
      </c>
      <c r="AZ270">
        <v>0.7289287569373919</v>
      </c>
    </row>
    <row r="271" spans="1:52">
      <c r="A271" s="2">
        <v>45117</v>
      </c>
      <c r="B271">
        <v>983.027126426749</v>
      </c>
      <c r="C271">
        <v>-0.01047482614790896</v>
      </c>
      <c r="AN271" s="2">
        <v>45117</v>
      </c>
      <c r="AO271">
        <v>0.004888538551247552</v>
      </c>
      <c r="AP271">
        <v>34.56911077566333</v>
      </c>
      <c r="AQ271">
        <v>24.00204957729545</v>
      </c>
      <c r="AR271">
        <v>0.07916432533280786</v>
      </c>
      <c r="AS271">
        <v>6.743118643266784</v>
      </c>
      <c r="AT271">
        <v>0.6299361709662969</v>
      </c>
      <c r="AU271">
        <v>1.88096094133949</v>
      </c>
      <c r="AV271">
        <v>11.80242871659975</v>
      </c>
      <c r="AW271">
        <v>1.902551365681804</v>
      </c>
      <c r="AX271">
        <v>14.2927498820281</v>
      </c>
      <c r="AY271">
        <v>6.90989212840823</v>
      </c>
      <c r="AZ271">
        <v>0.7229895154124175</v>
      </c>
    </row>
    <row r="272" spans="1:52">
      <c r="A272" s="2">
        <v>45118</v>
      </c>
      <c r="B272">
        <v>990.1522348215116</v>
      </c>
      <c r="C272">
        <v>0.007248129988703278</v>
      </c>
      <c r="AN272" s="2">
        <v>45118</v>
      </c>
      <c r="AO272">
        <v>0.004886478638624799</v>
      </c>
      <c r="AP272">
        <v>34.40122642623105</v>
      </c>
      <c r="AQ272">
        <v>24.07361552369176</v>
      </c>
      <c r="AR272">
        <v>0.07898727476823177</v>
      </c>
      <c r="AS272">
        <v>6.552579781140546</v>
      </c>
      <c r="AT272">
        <v>0.6055871403343992</v>
      </c>
      <c r="AU272">
        <v>1.891429450810917</v>
      </c>
      <c r="AV272">
        <v>11.76458715181822</v>
      </c>
      <c r="AW272">
        <v>1.986000454255136</v>
      </c>
      <c r="AX272">
        <v>13.45850380278161</v>
      </c>
      <c r="AY272">
        <v>6.966327167166657</v>
      </c>
      <c r="AZ272">
        <v>0.739634760539263</v>
      </c>
    </row>
    <row r="273" spans="1:52">
      <c r="A273" s="2">
        <v>45119</v>
      </c>
      <c r="B273">
        <v>1008.366868383834</v>
      </c>
      <c r="C273">
        <v>0.01839579099228716</v>
      </c>
      <c r="AN273" s="2">
        <v>45119</v>
      </c>
      <c r="AO273">
        <v>0.004940351761360654</v>
      </c>
      <c r="AP273">
        <v>34.45291085051492</v>
      </c>
      <c r="AQ273">
        <v>24.36401648691682</v>
      </c>
      <c r="AR273">
        <v>0.08052474954799577</v>
      </c>
      <c r="AS273">
        <v>6.710469945236001</v>
      </c>
      <c r="AT273">
        <v>0.6089012967780135</v>
      </c>
      <c r="AU273">
        <v>1.916502720314558</v>
      </c>
      <c r="AV273">
        <v>11.7959553626007</v>
      </c>
      <c r="AW273">
        <v>1.9096895052767</v>
      </c>
      <c r="AX273">
        <v>13.59979459424953</v>
      </c>
      <c r="AY273">
        <v>6.862267349267737</v>
      </c>
      <c r="AZ273">
        <v>0.7607888746353765</v>
      </c>
    </row>
    <row r="274" spans="1:52">
      <c r="A274" s="2">
        <v>45120</v>
      </c>
      <c r="B274">
        <v>1007.462043149946</v>
      </c>
      <c r="C274">
        <v>-0.0008973174964970188</v>
      </c>
      <c r="AN274" s="2">
        <v>45120</v>
      </c>
      <c r="AO274">
        <v>0.004973384194495118</v>
      </c>
      <c r="AP274">
        <v>34.9195939857734</v>
      </c>
      <c r="AQ274">
        <v>24.19058769221619</v>
      </c>
      <c r="AR274">
        <v>0.08074378694743976</v>
      </c>
      <c r="AS274">
        <v>6.776717096490507</v>
      </c>
      <c r="AT274">
        <v>0.6193914038389373</v>
      </c>
      <c r="AU274">
        <v>1.913162290483184</v>
      </c>
      <c r="AV274">
        <v>11.93399696840967</v>
      </c>
      <c r="AW274">
        <v>1.852642903724582</v>
      </c>
      <c r="AX274">
        <v>13.90967441913244</v>
      </c>
      <c r="AY274">
        <v>6.876255470968343</v>
      </c>
      <c r="AZ274">
        <v>0.773525104336417</v>
      </c>
    </row>
    <row r="275" spans="1:52">
      <c r="A275" s="2">
        <v>45121</v>
      </c>
      <c r="B275">
        <v>1093.627355443491</v>
      </c>
      <c r="C275">
        <v>0.08552710534298646</v>
      </c>
      <c r="AN275" s="2">
        <v>45121</v>
      </c>
      <c r="AO275">
        <v>0.005218561596312748</v>
      </c>
      <c r="AP275">
        <v>30.80378059712633</v>
      </c>
      <c r="AQ275">
        <v>23.30607851309412</v>
      </c>
      <c r="AR275">
        <v>0.08193936457902239</v>
      </c>
      <c r="AS275">
        <v>6.931652951656885</v>
      </c>
      <c r="AT275">
        <v>0.6417393119494534</v>
      </c>
      <c r="AU275">
        <v>1.871979380531151</v>
      </c>
      <c r="AV275">
        <v>12.02082730218617</v>
      </c>
      <c r="AW275">
        <v>1.928827965188086</v>
      </c>
      <c r="AX275">
        <v>12.91860686839815</v>
      </c>
      <c r="AY275">
        <v>6.348940421496648</v>
      </c>
      <c r="AZ275">
        <v>0.7779617433907623</v>
      </c>
    </row>
    <row r="276" spans="1:52">
      <c r="A276" s="2">
        <v>45122</v>
      </c>
      <c r="B276">
        <v>1082.501315976956</v>
      </c>
      <c r="C276">
        <v>-0.01017351971963332</v>
      </c>
      <c r="AN276" s="2">
        <v>45122</v>
      </c>
      <c r="AO276">
        <v>0.005357030595922142</v>
      </c>
      <c r="AP276">
        <v>32.94457472527298</v>
      </c>
      <c r="AQ276">
        <v>23.41531061217421</v>
      </c>
      <c r="AR276">
        <v>0.08390887879784029</v>
      </c>
      <c r="AS276">
        <v>6.970747928129983</v>
      </c>
      <c r="AT276">
        <v>0.6553930593669607</v>
      </c>
      <c r="AU276">
        <v>1.850569038274474</v>
      </c>
      <c r="AV276">
        <v>12.11653602505075</v>
      </c>
      <c r="AW276">
        <v>1.857277977124043</v>
      </c>
      <c r="AX276">
        <v>13.38896304008887</v>
      </c>
      <c r="AY276">
        <v>6.081579168694853</v>
      </c>
      <c r="AZ276">
        <v>0.7411706942469715</v>
      </c>
    </row>
    <row r="277" spans="1:52">
      <c r="A277" s="2">
        <v>45123</v>
      </c>
      <c r="B277">
        <v>1083.828436900994</v>
      </c>
      <c r="C277">
        <v>0.001225976268527607</v>
      </c>
      <c r="AN277" s="2">
        <v>45123</v>
      </c>
      <c r="AO277">
        <v>0.005367100878751332</v>
      </c>
      <c r="AP277">
        <v>33.25784968263475</v>
      </c>
      <c r="AQ277">
        <v>23.50872564067757</v>
      </c>
      <c r="AR277">
        <v>0.08420405446111633</v>
      </c>
      <c r="AS277">
        <v>7.031506574133486</v>
      </c>
      <c r="AT277">
        <v>0.6473564965907213</v>
      </c>
      <c r="AU277">
        <v>9.347434417773366</v>
      </c>
      <c r="AV277">
        <v>1.997454316715301</v>
      </c>
      <c r="AW277">
        <v>2.059890553370667</v>
      </c>
      <c r="AX277">
        <v>13.57230310830406</v>
      </c>
      <c r="AY277">
        <v>5.934434212697836</v>
      </c>
      <c r="AZ277">
        <v>0.7313069012652375</v>
      </c>
    </row>
    <row r="278" spans="1:52">
      <c r="A278" s="2">
        <v>45124</v>
      </c>
      <c r="B278">
        <v>1064.123026785761</v>
      </c>
      <c r="C278">
        <v>-0.01818130014338559</v>
      </c>
      <c r="AN278" s="2">
        <v>45124</v>
      </c>
      <c r="AO278">
        <v>0.005276682710917417</v>
      </c>
      <c r="AP278">
        <v>33.7999300291898</v>
      </c>
      <c r="AQ278">
        <v>24.12736528016722</v>
      </c>
      <c r="AR278">
        <v>0.0829382272690771</v>
      </c>
      <c r="AS278">
        <v>7.065886597524139</v>
      </c>
      <c r="AT278">
        <v>0.6568201431316398</v>
      </c>
      <c r="AU278">
        <v>9.297486343975761</v>
      </c>
      <c r="AV278">
        <v>2.004491870117904</v>
      </c>
      <c r="AW278">
        <v>2.078395250638445</v>
      </c>
      <c r="AX278">
        <v>13.83654728114194</v>
      </c>
      <c r="AY278">
        <v>5.832012603502073</v>
      </c>
      <c r="AZ278">
        <v>0.7449187071863852</v>
      </c>
    </row>
    <row r="279" spans="1:52">
      <c r="A279" s="2">
        <v>45125</v>
      </c>
      <c r="B279">
        <v>1073.73393952801</v>
      </c>
      <c r="C279">
        <v>0.00903176841429687</v>
      </c>
      <c r="AN279" s="2">
        <v>45125</v>
      </c>
      <c r="AO279">
        <v>0.00534306815957973</v>
      </c>
      <c r="AP279">
        <v>34.36397886540945</v>
      </c>
      <c r="AQ279">
        <v>22.34939408156085</v>
      </c>
      <c r="AR279">
        <v>0.08422383416131526</v>
      </c>
      <c r="AS279">
        <v>6.9325824049315</v>
      </c>
      <c r="AT279">
        <v>0.6596614757884043</v>
      </c>
      <c r="AU279">
        <v>9.072105894840828</v>
      </c>
      <c r="AV279">
        <v>2.026518639787787</v>
      </c>
      <c r="AW279">
        <v>2.142374029116963</v>
      </c>
      <c r="AX279">
        <v>13.78655952772535</v>
      </c>
      <c r="AY279">
        <v>5.99397061488833</v>
      </c>
      <c r="AZ279">
        <v>0.744699673138164</v>
      </c>
    </row>
    <row r="280" spans="1:52">
      <c r="A280" s="2">
        <v>45126</v>
      </c>
      <c r="B280">
        <v>1045.078793745298</v>
      </c>
      <c r="C280">
        <v>-0.02668738011141647</v>
      </c>
      <c r="AN280" s="2">
        <v>45126</v>
      </c>
      <c r="AO280">
        <v>0.00525416095396917</v>
      </c>
      <c r="AP280">
        <v>34.07578055988881</v>
      </c>
      <c r="AQ280">
        <v>22.64560539274961</v>
      </c>
      <c r="AR280">
        <v>0.08261931898301249</v>
      </c>
      <c r="AS280">
        <v>6.922494368163409</v>
      </c>
      <c r="AT280">
        <v>0.6529493285324075</v>
      </c>
      <c r="AU280">
        <v>8.866213354096766</v>
      </c>
      <c r="AV280">
        <v>2.018644406820846</v>
      </c>
      <c r="AW280">
        <v>2.176645974261728</v>
      </c>
      <c r="AX280">
        <v>14.17207499541738</v>
      </c>
      <c r="AY280">
        <v>6.145981150626941</v>
      </c>
      <c r="AZ280">
        <v>0.7587178515547842</v>
      </c>
    </row>
    <row r="281" spans="1:52">
      <c r="A281" s="2">
        <v>45127</v>
      </c>
      <c r="B281">
        <v>1051.157411063487</v>
      </c>
      <c r="C281">
        <v>0.005816420115468235</v>
      </c>
      <c r="AN281" s="2">
        <v>45127</v>
      </c>
      <c r="AO281">
        <v>0.0052710679754421</v>
      </c>
      <c r="AP281">
        <v>32.52463284595416</v>
      </c>
      <c r="AQ281">
        <v>22.80814529077384</v>
      </c>
      <c r="AR281">
        <v>0.08344655404005251</v>
      </c>
      <c r="AS281">
        <v>6.93427118332026</v>
      </c>
      <c r="AT281">
        <v>0.653784845635074</v>
      </c>
      <c r="AU281">
        <v>8.941930016758883</v>
      </c>
      <c r="AV281">
        <v>2.023017428147294</v>
      </c>
      <c r="AW281">
        <v>2.19776943030354</v>
      </c>
      <c r="AX281">
        <v>14.11212483075238</v>
      </c>
      <c r="AY281">
        <v>5.974374740197308</v>
      </c>
      <c r="AZ281">
        <v>0.7507311969395081</v>
      </c>
    </row>
    <row r="282" spans="1:52">
      <c r="A282" s="2">
        <v>45128</v>
      </c>
      <c r="B282">
        <v>1081.795554003168</v>
      </c>
      <c r="C282">
        <v>0.02914705506255566</v>
      </c>
      <c r="AN282" s="2">
        <v>45128</v>
      </c>
      <c r="AO282">
        <v>0.005444255352276204</v>
      </c>
      <c r="AP282">
        <v>34.22406786329525</v>
      </c>
      <c r="AQ282">
        <v>19.45363806426987</v>
      </c>
      <c r="AR282">
        <v>0.08576708287870374</v>
      </c>
      <c r="AS282">
        <v>7.029899201402757</v>
      </c>
      <c r="AT282">
        <v>0.6685740428306064</v>
      </c>
      <c r="AU282">
        <v>9.015147196118145</v>
      </c>
      <c r="AV282">
        <v>2.021449587802302</v>
      </c>
      <c r="AW282">
        <v>2.240425201868546</v>
      </c>
      <c r="AX282">
        <v>14.08835254464472</v>
      </c>
      <c r="AY282">
        <v>6.385642454384948</v>
      </c>
      <c r="AZ282">
        <v>0.780766406135909</v>
      </c>
    </row>
    <row r="283" spans="1:52">
      <c r="A283" s="2">
        <v>45129</v>
      </c>
      <c r="B283">
        <v>1087.728012465398</v>
      </c>
      <c r="C283">
        <v>0.005483899836967066</v>
      </c>
      <c r="AN283" s="2">
        <v>45129</v>
      </c>
      <c r="AO283">
        <v>0.005453237744993485</v>
      </c>
      <c r="AP283">
        <v>34.73654703900736</v>
      </c>
      <c r="AQ283">
        <v>20.01534338221864</v>
      </c>
      <c r="AR283">
        <v>0.0862313469654996</v>
      </c>
      <c r="AS283">
        <v>7.066453781621944</v>
      </c>
      <c r="AT283">
        <v>0.6695854884924378</v>
      </c>
      <c r="AU283">
        <v>8.750682377696972</v>
      </c>
      <c r="AV283">
        <v>1.980239185263416</v>
      </c>
      <c r="AW283">
        <v>2.191685395729865</v>
      </c>
      <c r="AX283">
        <v>14.10906460879372</v>
      </c>
      <c r="AY283">
        <v>6.368166858345101</v>
      </c>
      <c r="AZ283">
        <v>0.7776551999792926</v>
      </c>
    </row>
    <row r="284" spans="1:52">
      <c r="A284" s="2">
        <v>45130</v>
      </c>
      <c r="B284">
        <v>1059.699127328299</v>
      </c>
      <c r="C284">
        <v>-0.02576828473284354</v>
      </c>
      <c r="AN284" s="2">
        <v>45130</v>
      </c>
      <c r="AO284">
        <v>0.005347332894430361</v>
      </c>
      <c r="AP284">
        <v>34.34464161018345</v>
      </c>
      <c r="AQ284">
        <v>20.2169343642287</v>
      </c>
      <c r="AR284">
        <v>0.08540064364430203</v>
      </c>
      <c r="AS284">
        <v>6.960281933248854</v>
      </c>
      <c r="AT284">
        <v>0.4254557994815165</v>
      </c>
      <c r="AU284">
        <v>26.43865333212749</v>
      </c>
      <c r="AV284">
        <v>17.57986527917693</v>
      </c>
      <c r="AW284">
        <v>0.3762583810762581</v>
      </c>
      <c r="AX284">
        <v>14.22157105210093</v>
      </c>
      <c r="AY284">
        <v>6.48727935842761</v>
      </c>
      <c r="AZ284">
        <v>0.7863107836959657</v>
      </c>
    </row>
    <row r="285" spans="1:52">
      <c r="A285" s="2">
        <v>45131</v>
      </c>
      <c r="B285">
        <v>1073.592275561009</v>
      </c>
      <c r="C285">
        <v>0.01311046491822387</v>
      </c>
      <c r="AN285" s="2">
        <v>45131</v>
      </c>
      <c r="AO285">
        <v>0.005356075808480983</v>
      </c>
      <c r="AP285">
        <v>33.86146306260235</v>
      </c>
      <c r="AQ285">
        <v>20.40044152952219</v>
      </c>
      <c r="AR285">
        <v>0.08529726895699509</v>
      </c>
      <c r="AS285">
        <v>6.993305643188034</v>
      </c>
      <c r="AT285">
        <v>0.4280125922350065</v>
      </c>
      <c r="AU285">
        <v>26.16248828493801</v>
      </c>
      <c r="AV285">
        <v>17.49079406945043</v>
      </c>
      <c r="AW285">
        <v>0.3767414104279762</v>
      </c>
      <c r="AX285">
        <v>14.16930964208213</v>
      </c>
      <c r="AY285">
        <v>6.49916723680944</v>
      </c>
      <c r="AZ285">
        <v>0.7914757339264834</v>
      </c>
    </row>
    <row r="286" spans="1:52">
      <c r="A286" s="2">
        <v>45132</v>
      </c>
      <c r="B286">
        <v>1034.159649304209</v>
      </c>
      <c r="C286">
        <v>-0.03672961063006419</v>
      </c>
      <c r="AN286" s="2">
        <v>45132</v>
      </c>
      <c r="AO286">
        <v>0.005316403970883562</v>
      </c>
      <c r="AP286">
        <v>33.8816826978691</v>
      </c>
      <c r="AQ286">
        <v>20.42547807786466</v>
      </c>
      <c r="AR286">
        <v>0.08385421571387586</v>
      </c>
      <c r="AS286">
        <v>6.920518668627355</v>
      </c>
      <c r="AT286">
        <v>0.4183545468134859</v>
      </c>
      <c r="AU286">
        <v>26.81839284806917</v>
      </c>
      <c r="AV286">
        <v>17.43429719100695</v>
      </c>
      <c r="AW286">
        <v>0.3733744611634942</v>
      </c>
      <c r="AX286">
        <v>14.20084266937198</v>
      </c>
      <c r="AY286">
        <v>6.627296195248189</v>
      </c>
      <c r="AZ286">
        <v>0.7889798823773135</v>
      </c>
    </row>
    <row r="287" spans="1:52">
      <c r="A287" s="2">
        <v>45133</v>
      </c>
      <c r="B287">
        <v>1028.869655430015</v>
      </c>
      <c r="C287">
        <v>-0.005115258439789994</v>
      </c>
      <c r="AN287" s="2">
        <v>45133</v>
      </c>
      <c r="AO287">
        <v>0.005281444930728629</v>
      </c>
      <c r="AP287">
        <v>33.86027401826475</v>
      </c>
      <c r="AQ287">
        <v>20.84301416299616</v>
      </c>
      <c r="AR287">
        <v>0.08308264010779588</v>
      </c>
      <c r="AS287">
        <v>6.943634917939287</v>
      </c>
      <c r="AT287">
        <v>0.4182307779238769</v>
      </c>
      <c r="AU287">
        <v>26.65396087642752</v>
      </c>
      <c r="AV287">
        <v>17.49526632971136</v>
      </c>
      <c r="AW287">
        <v>0.3727911378385835</v>
      </c>
      <c r="AX287">
        <v>14.53999966444919</v>
      </c>
      <c r="AY287">
        <v>6.637706664840217</v>
      </c>
      <c r="AZ287">
        <v>0.7713026938434647</v>
      </c>
    </row>
    <row r="288" spans="1:52">
      <c r="A288" s="2">
        <v>45134</v>
      </c>
      <c r="B288">
        <v>1055.000074152264</v>
      </c>
      <c r="C288">
        <v>0.02539721002008477</v>
      </c>
      <c r="AN288" s="2">
        <v>45134</v>
      </c>
      <c r="AO288">
        <v>0.005389694551540342</v>
      </c>
      <c r="AP288">
        <v>34.40766175561924</v>
      </c>
      <c r="AQ288">
        <v>20.41270564771909</v>
      </c>
      <c r="AR288">
        <v>0.08457284312665043</v>
      </c>
      <c r="AS288">
        <v>7.127847293662862</v>
      </c>
      <c r="AT288">
        <v>0.4268329614831487</v>
      </c>
      <c r="AU288">
        <v>27.09143503228543</v>
      </c>
      <c r="AV288">
        <v>17.72278426149917</v>
      </c>
      <c r="AW288">
        <v>0.3719079442684836</v>
      </c>
      <c r="AX288">
        <v>14.61176137384324</v>
      </c>
      <c r="AY288">
        <v>6.281421402401625</v>
      </c>
      <c r="AZ288">
        <v>0.7957321103528255</v>
      </c>
    </row>
    <row r="289" spans="1:52">
      <c r="A289" s="2">
        <v>45135</v>
      </c>
      <c r="B289">
        <v>1058.627755744068</v>
      </c>
      <c r="C289">
        <v>0.003438560508841393</v>
      </c>
      <c r="AN289" s="2">
        <v>45135</v>
      </c>
      <c r="AO289">
        <v>0.005437842203609209</v>
      </c>
      <c r="AP289">
        <v>34.4376305319419</v>
      </c>
      <c r="AQ289">
        <v>19.88895666869703</v>
      </c>
      <c r="AR289">
        <v>0.08541721218671</v>
      </c>
      <c r="AS289">
        <v>7.080707333200191</v>
      </c>
      <c r="AT289">
        <v>0.425626456075708</v>
      </c>
      <c r="AU289">
        <v>27.08402867006051</v>
      </c>
      <c r="AV289">
        <v>17.8066337424585</v>
      </c>
      <c r="AW289">
        <v>0.3716877545724992</v>
      </c>
      <c r="AX289">
        <v>14.78419894929119</v>
      </c>
      <c r="AY289">
        <v>6.326538565849853</v>
      </c>
      <c r="AZ289">
        <v>0.8057671370522312</v>
      </c>
    </row>
    <row r="290" spans="1:52">
      <c r="A290" s="2">
        <v>45136</v>
      </c>
      <c r="B290">
        <v>1060.397548505747</v>
      </c>
      <c r="C290">
        <v>0.001671780049291138</v>
      </c>
      <c r="AN290" s="2">
        <v>45136</v>
      </c>
      <c r="AO290">
        <v>0.005425635613468321</v>
      </c>
      <c r="AP290">
        <v>34.18183601680689</v>
      </c>
      <c r="AQ290">
        <v>20.40284347165012</v>
      </c>
      <c r="AR290">
        <v>0.08483111302830312</v>
      </c>
      <c r="AS290">
        <v>7.005768735467853</v>
      </c>
      <c r="AT290">
        <v>0.4235774328840363</v>
      </c>
      <c r="AU290">
        <v>26.47404789043239</v>
      </c>
      <c r="AV290">
        <v>17.88439900538499</v>
      </c>
      <c r="AW290">
        <v>0.369503860550164</v>
      </c>
      <c r="AX290">
        <v>14.93973974542631</v>
      </c>
      <c r="AY290">
        <v>6.395674176017515</v>
      </c>
      <c r="AZ290">
        <v>0.801061694839353</v>
      </c>
    </row>
    <row r="291" spans="1:52">
      <c r="A291" s="2">
        <v>45137</v>
      </c>
      <c r="B291">
        <v>1075.036039173887</v>
      </c>
      <c r="C291">
        <v>0.01380471945523465</v>
      </c>
      <c r="AN291" s="2">
        <v>45137</v>
      </c>
      <c r="AO291">
        <v>0.005492279965768268</v>
      </c>
      <c r="AP291">
        <v>34.3647876074589</v>
      </c>
      <c r="AQ291">
        <v>20.51565259447334</v>
      </c>
      <c r="AR291">
        <v>0.08572842573507417</v>
      </c>
      <c r="AS291">
        <v>7.120095257752277</v>
      </c>
      <c r="AT291">
        <v>0.5521935416309807</v>
      </c>
      <c r="AU291">
        <v>25.46690070363054</v>
      </c>
      <c r="AV291">
        <v>2.047316241428765</v>
      </c>
      <c r="AW291">
        <v>1.087352152298906</v>
      </c>
      <c r="AX291">
        <v>14.95815181617669</v>
      </c>
      <c r="AY291">
        <v>6.399732172122162</v>
      </c>
      <c r="AZ291">
        <v>0.8115101858483937</v>
      </c>
    </row>
    <row r="292" spans="1:52">
      <c r="A292" s="2">
        <v>45138</v>
      </c>
      <c r="B292">
        <v>1057.853462410334</v>
      </c>
      <c r="C292">
        <v>-0.01598325650250498</v>
      </c>
      <c r="AN292" s="2">
        <v>45138</v>
      </c>
      <c r="AO292">
        <v>0.00542250981356056</v>
      </c>
      <c r="AP292">
        <v>33.66119632664967</v>
      </c>
      <c r="AQ292">
        <v>21.01733633886592</v>
      </c>
      <c r="AR292">
        <v>0.08524170882534038</v>
      </c>
      <c r="AS292">
        <v>7.069426926579299</v>
      </c>
      <c r="AT292">
        <v>0.5433805294316156</v>
      </c>
      <c r="AU292">
        <v>24.75747799186735</v>
      </c>
      <c r="AV292">
        <v>2.04111579436167</v>
      </c>
      <c r="AW292">
        <v>1.127850393934845</v>
      </c>
      <c r="AX292">
        <v>15.16800951173489</v>
      </c>
      <c r="AY292">
        <v>6.541681121841294</v>
      </c>
      <c r="AZ292">
        <v>0.8059513781143016</v>
      </c>
    </row>
    <row r="293" spans="1:52">
      <c r="A293" s="2">
        <v>45139</v>
      </c>
      <c r="B293">
        <v>1049.834979857291</v>
      </c>
      <c r="C293">
        <v>-0.007579955861535814</v>
      </c>
      <c r="AN293" s="2">
        <v>45139</v>
      </c>
      <c r="AO293">
        <v>0.005389329775515524</v>
      </c>
      <c r="AP293">
        <v>34.15671181437626</v>
      </c>
      <c r="AQ293">
        <v>20.86703573320761</v>
      </c>
      <c r="AR293">
        <v>0.08483811403850884</v>
      </c>
      <c r="AS293">
        <v>6.764359097990129</v>
      </c>
      <c r="AT293">
        <v>0.5421640920593993</v>
      </c>
      <c r="AU293">
        <v>24.08525422950515</v>
      </c>
      <c r="AV293">
        <v>2.055091507280451</v>
      </c>
      <c r="AW293">
        <v>1.212395473691831</v>
      </c>
      <c r="AX293">
        <v>15.26620679815518</v>
      </c>
      <c r="AY293">
        <v>6.636272271901473</v>
      </c>
      <c r="AZ293">
        <v>0.8186993675357364</v>
      </c>
    </row>
    <row r="294" spans="1:52">
      <c r="A294" s="2">
        <v>45140</v>
      </c>
      <c r="B294">
        <v>1061.305151094838</v>
      </c>
      <c r="C294">
        <v>0.01092568971087804</v>
      </c>
      <c r="AN294" s="2">
        <v>45140</v>
      </c>
      <c r="AO294">
        <v>0.005396542323042991</v>
      </c>
      <c r="AP294">
        <v>34.32768161637202</v>
      </c>
      <c r="AQ294">
        <v>20.92821600366702</v>
      </c>
      <c r="AR294">
        <v>0.08526868670813334</v>
      </c>
      <c r="AS294">
        <v>6.874195722880553</v>
      </c>
      <c r="AT294">
        <v>0.5350457930926165</v>
      </c>
      <c r="AU294">
        <v>23.90620007941669</v>
      </c>
      <c r="AV294">
        <v>2.04585507719078</v>
      </c>
      <c r="AW294">
        <v>1.225206316956804</v>
      </c>
      <c r="AX294">
        <v>15.21844528203763</v>
      </c>
      <c r="AY294">
        <v>6.661317756870787</v>
      </c>
      <c r="AZ294">
        <v>0.826657101575869</v>
      </c>
    </row>
    <row r="295" spans="1:52">
      <c r="A295" s="2">
        <v>45141</v>
      </c>
      <c r="B295">
        <v>1028.612982809007</v>
      </c>
      <c r="C295">
        <v>-0.03080374033057809</v>
      </c>
      <c r="AN295" s="2">
        <v>45141</v>
      </c>
      <c r="AO295">
        <v>0.005294277970429487</v>
      </c>
      <c r="AP295">
        <v>34.40075257592075</v>
      </c>
      <c r="AQ295">
        <v>21.00578409217829</v>
      </c>
      <c r="AR295">
        <v>0.08393208934682728</v>
      </c>
      <c r="AS295">
        <v>6.811953615568326</v>
      </c>
      <c r="AT295">
        <v>0.5326219346957864</v>
      </c>
      <c r="AU295">
        <v>25.10500873174671</v>
      </c>
      <c r="AV295">
        <v>2.035939388974741</v>
      </c>
      <c r="AW295">
        <v>1.200998817010513</v>
      </c>
      <c r="AX295">
        <v>15.12286646029622</v>
      </c>
      <c r="AY295">
        <v>6.665816187200754</v>
      </c>
      <c r="AZ295">
        <v>0.821396389549419</v>
      </c>
    </row>
    <row r="296" spans="1:52">
      <c r="A296" s="2">
        <v>45142</v>
      </c>
      <c r="B296">
        <v>1018.117108013339</v>
      </c>
      <c r="C296">
        <v>-0.01020391048050506</v>
      </c>
      <c r="AN296" s="2">
        <v>45142</v>
      </c>
      <c r="AO296">
        <v>0.005231425119328567</v>
      </c>
      <c r="AP296">
        <v>34.80262960509504</v>
      </c>
      <c r="AQ296">
        <v>21.41776142398331</v>
      </c>
      <c r="AR296">
        <v>0.08318329651524822</v>
      </c>
      <c r="AS296">
        <v>6.750577386081434</v>
      </c>
      <c r="AT296">
        <v>0.5259185405260861</v>
      </c>
      <c r="AU296">
        <v>24.99265791635609</v>
      </c>
      <c r="AV296">
        <v>2.043131654839959</v>
      </c>
      <c r="AW296">
        <v>1.217768100464954</v>
      </c>
      <c r="AX296">
        <v>15.23220321754379</v>
      </c>
      <c r="AY296">
        <v>6.737592331885842</v>
      </c>
      <c r="AZ296">
        <v>0.8180094566493684</v>
      </c>
    </row>
    <row r="297" spans="1:52">
      <c r="A297" s="2">
        <v>45143</v>
      </c>
      <c r="B297">
        <v>1017.167085236991</v>
      </c>
      <c r="C297">
        <v>-0.0009331173878435184</v>
      </c>
      <c r="AN297" s="2">
        <v>45143</v>
      </c>
      <c r="AO297">
        <v>0.005250842586731391</v>
      </c>
      <c r="AP297">
        <v>34.67272679932719</v>
      </c>
      <c r="AQ297">
        <v>21.40780385535381</v>
      </c>
      <c r="AR297">
        <v>0.08354447231041372</v>
      </c>
      <c r="AS297">
        <v>6.774164977310135</v>
      </c>
      <c r="AT297">
        <v>0.5249879007199774</v>
      </c>
      <c r="AU297">
        <v>25.23153605503705</v>
      </c>
      <c r="AV297">
        <v>2.039676910217827</v>
      </c>
      <c r="AW297">
        <v>1.197938976409219</v>
      </c>
      <c r="AX297">
        <v>15.3326563223618</v>
      </c>
      <c r="AY297">
        <v>6.694382624996793</v>
      </c>
      <c r="AZ297">
        <v>0.8210105979559391</v>
      </c>
    </row>
    <row r="298" spans="1:52">
      <c r="A298" s="2">
        <v>45144</v>
      </c>
      <c r="B298">
        <v>1020.866446576657</v>
      </c>
      <c r="C298">
        <v>0.003636925922356538</v>
      </c>
      <c r="AN298" s="2">
        <v>45144</v>
      </c>
      <c r="AO298">
        <v>0.005270693649332401</v>
      </c>
      <c r="AP298">
        <v>34.78925560567641</v>
      </c>
      <c r="AQ298">
        <v>21.20504051645273</v>
      </c>
      <c r="AR298">
        <v>0.08343227692032994</v>
      </c>
      <c r="AS298">
        <v>6.833832153802079</v>
      </c>
      <c r="AT298">
        <v>0.6303807037417246</v>
      </c>
      <c r="AU298">
        <v>25.19027755876287</v>
      </c>
      <c r="AV298">
        <v>10.27368281839181</v>
      </c>
      <c r="AW298">
        <v>0.1586578013004813</v>
      </c>
      <c r="AX298">
        <v>15.3218365833456</v>
      </c>
      <c r="AY298">
        <v>6.773336136512048</v>
      </c>
      <c r="AZ298">
        <v>0.8214673654227679</v>
      </c>
    </row>
    <row r="299" spans="1:52">
      <c r="A299" s="2">
        <v>45145</v>
      </c>
      <c r="B299">
        <v>1018.504713841607</v>
      </c>
      <c r="C299">
        <v>-0.002313459065061196</v>
      </c>
      <c r="AN299" s="2">
        <v>45145</v>
      </c>
      <c r="AO299">
        <v>0.005259414734181211</v>
      </c>
      <c r="AP299">
        <v>34.9075167256758</v>
      </c>
      <c r="AQ299">
        <v>21.52306083076548</v>
      </c>
      <c r="AR299">
        <v>0.08362371883169518</v>
      </c>
      <c r="AS299">
        <v>6.849876070524423</v>
      </c>
      <c r="AT299">
        <v>0.6295108955796191</v>
      </c>
      <c r="AU299">
        <v>25.7161054982897</v>
      </c>
      <c r="AV299">
        <v>10.19192923662252</v>
      </c>
      <c r="AW299">
        <v>0.1547989250203275</v>
      </c>
      <c r="AX299">
        <v>15.29369995407101</v>
      </c>
      <c r="AY299">
        <v>6.590797635934161</v>
      </c>
      <c r="AZ299">
        <v>0.8106068232425903</v>
      </c>
    </row>
    <row r="300" spans="1:52">
      <c r="A300" s="2">
        <v>45146</v>
      </c>
      <c r="B300">
        <v>1018.895902162267</v>
      </c>
      <c r="C300">
        <v>0.0003840810114508209</v>
      </c>
      <c r="AN300" s="2">
        <v>45146</v>
      </c>
      <c r="AO300">
        <v>0.005240450766865023</v>
      </c>
      <c r="AP300">
        <v>35.1373209980648</v>
      </c>
      <c r="AQ300">
        <v>20.95684736323335</v>
      </c>
      <c r="AR300">
        <v>0.08370515192565223</v>
      </c>
      <c r="AS300">
        <v>6.883830838672677</v>
      </c>
      <c r="AT300">
        <v>0.6324443423176802</v>
      </c>
      <c r="AU300">
        <v>26.08667960677346</v>
      </c>
      <c r="AV300">
        <v>10.27574057577636</v>
      </c>
      <c r="AW300">
        <v>0.1571155838840487</v>
      </c>
      <c r="AX300">
        <v>15.33371603741308</v>
      </c>
      <c r="AY300">
        <v>6.635935472009188</v>
      </c>
      <c r="AZ300">
        <v>0.8191887976007934</v>
      </c>
    </row>
    <row r="301" spans="1:52">
      <c r="A301" s="2">
        <v>45147</v>
      </c>
      <c r="B301">
        <v>1046.044537713889</v>
      </c>
      <c r="C301">
        <v>0.02664515137808321</v>
      </c>
      <c r="AN301" s="2">
        <v>45147</v>
      </c>
      <c r="AO301">
        <v>0.005268947452961243</v>
      </c>
      <c r="AP301">
        <v>35.1540944166803</v>
      </c>
      <c r="AQ301">
        <v>21.07401830256573</v>
      </c>
      <c r="AR301">
        <v>0.08450828498440313</v>
      </c>
      <c r="AS301">
        <v>6.975953172452914</v>
      </c>
      <c r="AT301">
        <v>0.6401832209636693</v>
      </c>
      <c r="AU301">
        <v>25.79423613585462</v>
      </c>
      <c r="AV301">
        <v>10.33425677927612</v>
      </c>
      <c r="AW301">
        <v>0.157685207903209</v>
      </c>
      <c r="AX301">
        <v>15.25987623160817</v>
      </c>
      <c r="AY301">
        <v>6.486380808395862</v>
      </c>
      <c r="AZ301">
        <v>0.82458971274433</v>
      </c>
    </row>
    <row r="302" spans="1:52">
      <c r="A302" s="2">
        <v>45148</v>
      </c>
      <c r="B302">
        <v>1055.758576205681</v>
      </c>
      <c r="C302">
        <v>0.00928644827401115</v>
      </c>
      <c r="AN302" s="2">
        <v>45148</v>
      </c>
      <c r="AO302">
        <v>0.005353212484836999</v>
      </c>
      <c r="AP302">
        <v>35.0271649046397</v>
      </c>
      <c r="AQ302">
        <v>20.55834668571379</v>
      </c>
      <c r="AR302">
        <v>0.08535634673533075</v>
      </c>
      <c r="AS302">
        <v>7.081012448060869</v>
      </c>
      <c r="AT302">
        <v>0.6492616246746107</v>
      </c>
      <c r="AU302">
        <v>25.3109054515935</v>
      </c>
      <c r="AV302">
        <v>10.44408139466495</v>
      </c>
      <c r="AW302">
        <v>0.156830432396467</v>
      </c>
      <c r="AX302">
        <v>15.28933488473632</v>
      </c>
      <c r="AY302">
        <v>6.492281935396074</v>
      </c>
      <c r="AZ302">
        <v>0.8360507508904678</v>
      </c>
    </row>
    <row r="303" spans="1:52">
      <c r="A303" s="2">
        <v>45149</v>
      </c>
      <c r="B303">
        <v>1049.516553255113</v>
      </c>
      <c r="C303">
        <v>-0.005912358271340512</v>
      </c>
      <c r="AN303" s="2">
        <v>45149</v>
      </c>
      <c r="AO303">
        <v>0.005349188840983067</v>
      </c>
      <c r="AP303">
        <v>35.4562773153943</v>
      </c>
      <c r="AQ303">
        <v>20.69390771426691</v>
      </c>
      <c r="AR303">
        <v>0.08505499264708856</v>
      </c>
      <c r="AS303">
        <v>7.14117902799264</v>
      </c>
      <c r="AT303">
        <v>0.6527122376275881</v>
      </c>
      <c r="AU303">
        <v>25.43706425071903</v>
      </c>
      <c r="AV303">
        <v>10.49844196098886</v>
      </c>
      <c r="AW303">
        <v>0.1566930858046818</v>
      </c>
      <c r="AX303">
        <v>15.32946892981476</v>
      </c>
      <c r="AY303">
        <v>6.397417110792869</v>
      </c>
      <c r="AZ303">
        <v>0.841567808547482</v>
      </c>
    </row>
    <row r="304" spans="1:52">
      <c r="A304" s="2">
        <v>45150</v>
      </c>
      <c r="B304">
        <v>1044.740429741474</v>
      </c>
      <c r="C304">
        <v>-0.004550784357640669</v>
      </c>
      <c r="AN304" s="2">
        <v>45150</v>
      </c>
      <c r="AO304">
        <v>0.005330347342645704</v>
      </c>
      <c r="AP304">
        <v>35.63243354093589</v>
      </c>
      <c r="AQ304">
        <v>20.93182954553308</v>
      </c>
      <c r="AR304">
        <v>0.08486532111835499</v>
      </c>
      <c r="AS304">
        <v>7.15377424059004</v>
      </c>
      <c r="AT304">
        <v>0.6543118733420858</v>
      </c>
      <c r="AU304">
        <v>25.35693048561737</v>
      </c>
      <c r="AV304">
        <v>10.43854461840875</v>
      </c>
      <c r="AW304">
        <v>0.1585089391890392</v>
      </c>
      <c r="AX304">
        <v>15.35594271869847</v>
      </c>
      <c r="AY304">
        <v>6.379098272410688</v>
      </c>
      <c r="AZ304">
        <v>0.8402855641372284</v>
      </c>
    </row>
    <row r="305" spans="1:52">
      <c r="A305" s="2">
        <v>45151</v>
      </c>
      <c r="B305">
        <v>1048.001852090437</v>
      </c>
      <c r="C305">
        <v>0.003121753744870226</v>
      </c>
      <c r="AN305" s="2">
        <v>45151</v>
      </c>
      <c r="AO305">
        <v>0.005344088246675416</v>
      </c>
      <c r="AP305">
        <v>35.91937438615835</v>
      </c>
      <c r="AQ305">
        <v>21.12728338860973</v>
      </c>
      <c r="AR305">
        <v>0.08503718105576263</v>
      </c>
      <c r="AS305">
        <v>7.186097039010673</v>
      </c>
      <c r="AT305">
        <v>0.654439976760876</v>
      </c>
      <c r="AU305">
        <v>25.28277002304126</v>
      </c>
      <c r="AV305">
        <v>10.40481333658043</v>
      </c>
      <c r="AW305">
        <v>0.1584962308011822</v>
      </c>
      <c r="AX305">
        <v>15.37833774853777</v>
      </c>
      <c r="AY305">
        <v>6.315233846760483</v>
      </c>
      <c r="AZ305">
        <v>0.8464309712052648</v>
      </c>
    </row>
    <row r="306" spans="1:52">
      <c r="A306" s="2">
        <v>45152</v>
      </c>
      <c r="B306">
        <v>1037.101839954117</v>
      </c>
      <c r="C306">
        <v>-0.01040075655837591</v>
      </c>
      <c r="AN306" s="2">
        <v>45152</v>
      </c>
      <c r="AO306">
        <v>0.005311911877812072</v>
      </c>
      <c r="AP306">
        <v>35.86150830575669</v>
      </c>
      <c r="AQ306">
        <v>21.12108025060293</v>
      </c>
      <c r="AR306">
        <v>0.08459430004092579</v>
      </c>
      <c r="AS306">
        <v>7.050782095100363</v>
      </c>
      <c r="AT306">
        <v>0.6480821845663108</v>
      </c>
      <c r="AU306">
        <v>25.52402863767852</v>
      </c>
      <c r="AV306">
        <v>10.40105492411786</v>
      </c>
      <c r="AW306">
        <v>0.1578913582649682</v>
      </c>
      <c r="AX306">
        <v>15.31826148840903</v>
      </c>
      <c r="AY306">
        <v>6.413431082947826</v>
      </c>
      <c r="AZ306">
        <v>0.8461556967445615</v>
      </c>
    </row>
    <row r="307" spans="1:52">
      <c r="A307" s="2">
        <v>45153</v>
      </c>
      <c r="B307">
        <v>1049.910741773379</v>
      </c>
      <c r="C307">
        <v>0.0123506692648705</v>
      </c>
      <c r="AN307" s="2">
        <v>45153</v>
      </c>
      <c r="AO307">
        <v>0.00535505330836772</v>
      </c>
      <c r="AP307">
        <v>36.13497640579692</v>
      </c>
      <c r="AQ307">
        <v>21.2280786810493</v>
      </c>
      <c r="AR307">
        <v>0.08541220286118516</v>
      </c>
      <c r="AS307">
        <v>7.044590021739566</v>
      </c>
      <c r="AT307">
        <v>0.6554432224765874</v>
      </c>
      <c r="AU307">
        <v>25.14643656231454</v>
      </c>
      <c r="AV307">
        <v>10.52316168171999</v>
      </c>
      <c r="AW307">
        <v>0.1603487255615595</v>
      </c>
      <c r="AX307">
        <v>15.44823370082541</v>
      </c>
      <c r="AY307">
        <v>6.264441170022812</v>
      </c>
      <c r="AZ307">
        <v>0.8502416709803611</v>
      </c>
    </row>
    <row r="308" spans="1:52">
      <c r="A308" s="2">
        <v>45154</v>
      </c>
      <c r="B308">
        <v>1017.123470893336</v>
      </c>
      <c r="C308">
        <v>-0.03122862694467055</v>
      </c>
      <c r="AN308" s="2">
        <v>45154</v>
      </c>
      <c r="AO308">
        <v>0.005230753822515203</v>
      </c>
      <c r="AP308">
        <v>36.12382024306987</v>
      </c>
      <c r="AQ308">
        <v>21.68264298180322</v>
      </c>
      <c r="AR308">
        <v>0.08350207975158266</v>
      </c>
      <c r="AS308">
        <v>6.981306261145646</v>
      </c>
      <c r="AT308">
        <v>0.6444824540676597</v>
      </c>
      <c r="AU308">
        <v>25.63516369975419</v>
      </c>
      <c r="AV308">
        <v>10.57202527843127</v>
      </c>
      <c r="AW308">
        <v>0.1600823476693883</v>
      </c>
      <c r="AX308">
        <v>16.00498557252157</v>
      </c>
      <c r="AY308">
        <v>6.3982160853732</v>
      </c>
      <c r="AZ308">
        <v>0.8619430745440582</v>
      </c>
    </row>
    <row r="309" spans="1:52">
      <c r="A309" s="2">
        <v>45155</v>
      </c>
      <c r="B309">
        <v>980.836773721428</v>
      </c>
      <c r="C309">
        <v>-0.03567580358757982</v>
      </c>
      <c r="AN309" s="2">
        <v>45155</v>
      </c>
      <c r="AO309">
        <v>0.005116645333186638</v>
      </c>
      <c r="AP309">
        <v>35.76939115401142</v>
      </c>
      <c r="AQ309">
        <v>21.79680931446141</v>
      </c>
      <c r="AR309">
        <v>0.08142239017338569</v>
      </c>
      <c r="AS309">
        <v>6.893000370212925</v>
      </c>
      <c r="AT309">
        <v>0.6348308443718419</v>
      </c>
      <c r="AU309">
        <v>27.07493998930559</v>
      </c>
      <c r="AV309">
        <v>10.51971068337353</v>
      </c>
      <c r="AW309">
        <v>0.1627227019581002</v>
      </c>
      <c r="AX309">
        <v>15.76905554357568</v>
      </c>
      <c r="AY309">
        <v>6.455314460689038</v>
      </c>
      <c r="AZ309">
        <v>0.8644752602415364</v>
      </c>
    </row>
    <row r="310" spans="1:52">
      <c r="A310" s="2">
        <v>45156</v>
      </c>
      <c r="B310">
        <v>917.512663130998</v>
      </c>
      <c r="C310">
        <v>-0.06456131365280049</v>
      </c>
      <c r="AN310" s="2">
        <v>45156</v>
      </c>
      <c r="AO310">
        <v>0.005162190343903622</v>
      </c>
      <c r="AP310">
        <v>35.6365266435014</v>
      </c>
      <c r="AQ310">
        <v>22.10355053123564</v>
      </c>
      <c r="AR310">
        <v>0.08148913305609849</v>
      </c>
      <c r="AS310">
        <v>6.814636172228103</v>
      </c>
      <c r="AT310">
        <v>0.627819876191504</v>
      </c>
      <c r="AU310">
        <v>27.56165120579364</v>
      </c>
      <c r="AV310">
        <v>10.31311340552777</v>
      </c>
      <c r="AW310">
        <v>0.1646945574654514</v>
      </c>
      <c r="AX310">
        <v>15.88601410111086</v>
      </c>
      <c r="AY310">
        <v>6.313825377049938</v>
      </c>
      <c r="AZ310">
        <v>0.8660695201219785</v>
      </c>
    </row>
    <row r="311" spans="1:52">
      <c r="A311" s="2">
        <v>45157</v>
      </c>
      <c r="B311">
        <v>904.3234130791503</v>
      </c>
      <c r="C311">
        <v>-0.01437500601554598</v>
      </c>
      <c r="AN311" s="2">
        <v>45157</v>
      </c>
      <c r="AO311">
        <v>0.005209763259332082</v>
      </c>
      <c r="AP311">
        <v>34.28788124700362</v>
      </c>
      <c r="AQ311">
        <v>22.00576961895177</v>
      </c>
      <c r="AR311">
        <v>0.08168377062853498</v>
      </c>
      <c r="AS311">
        <v>6.874021320322171</v>
      </c>
      <c r="AT311">
        <v>0.6279783380573692</v>
      </c>
      <c r="AU311">
        <v>27.62108368110537</v>
      </c>
      <c r="AV311">
        <v>10.02423589781754</v>
      </c>
      <c r="AW311">
        <v>0.1620418088682557</v>
      </c>
      <c r="AX311">
        <v>15.64373971442217</v>
      </c>
      <c r="AY311">
        <v>6.364078610700206</v>
      </c>
      <c r="AZ311">
        <v>0.8374969188828126</v>
      </c>
    </row>
    <row r="312" spans="1:52">
      <c r="A312" s="2">
        <v>45158</v>
      </c>
      <c r="B312">
        <v>909.9138450454853</v>
      </c>
      <c r="C312">
        <v>0.006181894536269938</v>
      </c>
      <c r="AN312" s="2">
        <v>45158</v>
      </c>
      <c r="AO312">
        <v>0.005230595995699722</v>
      </c>
      <c r="AP312">
        <v>33.90380071816399</v>
      </c>
      <c r="AQ312">
        <v>13.69893714513644</v>
      </c>
      <c r="AR312">
        <v>0.0817845049063422</v>
      </c>
      <c r="AS312">
        <v>6.889456656058178</v>
      </c>
      <c r="AT312">
        <v>0.449189862921004</v>
      </c>
      <c r="AU312">
        <v>27.8326711687157</v>
      </c>
      <c r="AV312">
        <v>30.20808264752377</v>
      </c>
      <c r="AW312">
        <v>0.1610324869674112</v>
      </c>
      <c r="AX312">
        <v>15.78220069856163</v>
      </c>
      <c r="AY312">
        <v>6.239931885291054</v>
      </c>
      <c r="AZ312">
        <v>0.8430075386488102</v>
      </c>
    </row>
    <row r="313" spans="1:52">
      <c r="A313" s="2">
        <v>45159</v>
      </c>
      <c r="B313">
        <v>911.6578454233578</v>
      </c>
      <c r="C313">
        <v>0.001916665393507877</v>
      </c>
      <c r="AN313" s="2">
        <v>45159</v>
      </c>
      <c r="AO313">
        <v>0.005224106440147504</v>
      </c>
      <c r="AP313">
        <v>33.67868373522658</v>
      </c>
      <c r="AQ313">
        <v>13.63596806758978</v>
      </c>
      <c r="AR313">
        <v>0.08122581368194821</v>
      </c>
      <c r="AS313">
        <v>6.928355763497435</v>
      </c>
      <c r="AT313">
        <v>0.4509932395248846</v>
      </c>
      <c r="AU313">
        <v>27.8990622456881</v>
      </c>
      <c r="AV313">
        <v>30.25230825574966</v>
      </c>
      <c r="AW313">
        <v>0.1597032195881551</v>
      </c>
      <c r="AX313">
        <v>15.72294632966116</v>
      </c>
      <c r="AY313">
        <v>6.283143925125981</v>
      </c>
      <c r="AZ313">
        <v>0.8380447479695251</v>
      </c>
    </row>
    <row r="314" spans="1:52">
      <c r="A314" s="2">
        <v>45160</v>
      </c>
      <c r="B314">
        <v>896.2580365700136</v>
      </c>
      <c r="C314">
        <v>-0.01689209271949255</v>
      </c>
      <c r="AN314" s="2">
        <v>45160</v>
      </c>
      <c r="AO314">
        <v>0.005145210080667584</v>
      </c>
      <c r="AP314">
        <v>34.04836270807785</v>
      </c>
      <c r="AQ314">
        <v>13.47386707001677</v>
      </c>
      <c r="AR314">
        <v>0.08063320731361465</v>
      </c>
      <c r="AS314">
        <v>7.008655730263571</v>
      </c>
      <c r="AT314">
        <v>0.4554212712875295</v>
      </c>
      <c r="AU314">
        <v>28.15534967166738</v>
      </c>
      <c r="AV314">
        <v>30.30480010430093</v>
      </c>
      <c r="AW314">
        <v>0.1610509771070135</v>
      </c>
      <c r="AX314">
        <v>16.06953088924606</v>
      </c>
      <c r="AY314">
        <v>6.334793967512026</v>
      </c>
      <c r="AZ314">
        <v>0.8645376696716116</v>
      </c>
    </row>
    <row r="315" spans="1:52">
      <c r="A315" s="2">
        <v>45161</v>
      </c>
      <c r="B315">
        <v>882.604848920634</v>
      </c>
      <c r="C315">
        <v>-0.01523354557759993</v>
      </c>
      <c r="AN315" s="2">
        <v>45161</v>
      </c>
      <c r="AO315">
        <v>0.005096222138120599</v>
      </c>
      <c r="AP315">
        <v>34.21417786451899</v>
      </c>
      <c r="AQ315">
        <v>13.43687040897917</v>
      </c>
      <c r="AR315">
        <v>0.08112736616866682</v>
      </c>
      <c r="AS315">
        <v>7.106959214439073</v>
      </c>
      <c r="AT315">
        <v>0.4485927942481144</v>
      </c>
      <c r="AU315">
        <v>28.37609406535959</v>
      </c>
      <c r="AV315">
        <v>29.98700835906835</v>
      </c>
      <c r="AW315">
        <v>0.1608409685114304</v>
      </c>
      <c r="AX315">
        <v>16.08656968041327</v>
      </c>
      <c r="AY315">
        <v>6.453615589053459</v>
      </c>
      <c r="AZ315">
        <v>0.8722987510977954</v>
      </c>
    </row>
    <row r="316" spans="1:52">
      <c r="A316" s="2">
        <v>45162</v>
      </c>
      <c r="B316">
        <v>908.1337369888931</v>
      </c>
      <c r="C316">
        <v>0.02892448200287956</v>
      </c>
      <c r="AN316" s="2">
        <v>45162</v>
      </c>
      <c r="AO316">
        <v>0.005149669727535554</v>
      </c>
      <c r="AP316">
        <v>33.91190637444593</v>
      </c>
      <c r="AQ316">
        <v>13.30577456817322</v>
      </c>
      <c r="AR316">
        <v>0.08113676343758285</v>
      </c>
      <c r="AS316">
        <v>7.143076304114842</v>
      </c>
      <c r="AT316">
        <v>0.4493819065023368</v>
      </c>
      <c r="AU316">
        <v>28.64240153066198</v>
      </c>
      <c r="AV316">
        <v>30.34738985026898</v>
      </c>
      <c r="AW316">
        <v>0.1591510101100266</v>
      </c>
      <c r="AX316">
        <v>16.31699150496759</v>
      </c>
      <c r="AY316">
        <v>6.29040446450353</v>
      </c>
      <c r="AZ316">
        <v>0.8785177590719411</v>
      </c>
    </row>
    <row r="317" spans="1:52">
      <c r="A317" s="2">
        <v>45163</v>
      </c>
      <c r="B317">
        <v>891.7556973025399</v>
      </c>
      <c r="C317">
        <v>-0.01803483233720393</v>
      </c>
      <c r="AN317" s="2">
        <v>45163</v>
      </c>
      <c r="AO317">
        <v>0.005119776765943277</v>
      </c>
      <c r="AP317">
        <v>33.59366994938305</v>
      </c>
      <c r="AQ317">
        <v>13.65446658542987</v>
      </c>
      <c r="AR317">
        <v>0.08074376230451476</v>
      </c>
      <c r="AS317">
        <v>6.984870710389052</v>
      </c>
      <c r="AT317">
        <v>0.4377275655647656</v>
      </c>
      <c r="AU317">
        <v>28.82363128812832</v>
      </c>
      <c r="AV317">
        <v>30.30854232684848</v>
      </c>
      <c r="AW317">
        <v>0.1556712884545256</v>
      </c>
      <c r="AX317">
        <v>16.34670757615098</v>
      </c>
      <c r="AY317">
        <v>6.375559761513702</v>
      </c>
      <c r="AZ317">
        <v>0.883363276108685</v>
      </c>
    </row>
    <row r="318" spans="1:52">
      <c r="A318" s="2">
        <v>45164</v>
      </c>
      <c r="B318">
        <v>885.6384697758521</v>
      </c>
      <c r="C318">
        <v>-0.00685975715679954</v>
      </c>
      <c r="AN318" s="2">
        <v>45164</v>
      </c>
      <c r="AO318">
        <v>0.005101431444079455</v>
      </c>
      <c r="AP318">
        <v>33.93592893773974</v>
      </c>
      <c r="AQ318">
        <v>13.69353723155763</v>
      </c>
      <c r="AR318">
        <v>0.0803680014396787</v>
      </c>
      <c r="AS318">
        <v>6.935351796062784</v>
      </c>
      <c r="AT318">
        <v>0.4347482833120718</v>
      </c>
      <c r="AU318">
        <v>29.23155589903281</v>
      </c>
      <c r="AV318">
        <v>29.62541974594675</v>
      </c>
      <c r="AW318">
        <v>0.1556989342152995</v>
      </c>
      <c r="AX318">
        <v>16.21448715460792</v>
      </c>
      <c r="AY318">
        <v>6.520964234361221</v>
      </c>
      <c r="AZ318">
        <v>0.881496144354076</v>
      </c>
    </row>
    <row r="319" spans="1:52">
      <c r="A319" s="2">
        <v>45165</v>
      </c>
      <c r="B319">
        <v>885.5122137000251</v>
      </c>
      <c r="C319">
        <v>-0.0001425593852748541</v>
      </c>
      <c r="AN319" s="2">
        <v>45165</v>
      </c>
      <c r="AO319">
        <v>0.005107511456550464</v>
      </c>
      <c r="AP319">
        <v>33.94400360895936</v>
      </c>
      <c r="AQ319">
        <v>22.13716931387977</v>
      </c>
      <c r="AR319">
        <v>0.08070024811407135</v>
      </c>
      <c r="AS319">
        <v>6.992873564128928</v>
      </c>
      <c r="AT319">
        <v>0.204743305506334</v>
      </c>
      <c r="AU319">
        <v>28.88222841870849</v>
      </c>
      <c r="AV319">
        <v>29.49623809961122</v>
      </c>
      <c r="AW319">
        <v>0.1564473929164897</v>
      </c>
      <c r="AX319">
        <v>16.16345104413062</v>
      </c>
      <c r="AY319">
        <v>6.554647623501378</v>
      </c>
      <c r="AZ319">
        <v>0.8777270083352114</v>
      </c>
    </row>
    <row r="320" spans="1:52">
      <c r="A320" s="2">
        <v>45166</v>
      </c>
      <c r="B320">
        <v>894.0823185808459</v>
      </c>
      <c r="C320">
        <v>0.009678132891032032</v>
      </c>
      <c r="AN320" s="2">
        <v>45166</v>
      </c>
      <c r="AO320">
        <v>0.005141090643230277</v>
      </c>
      <c r="AP320">
        <v>33.96817397304558</v>
      </c>
      <c r="AQ320">
        <v>22.27134353759753</v>
      </c>
      <c r="AR320">
        <v>0.0809488627541447</v>
      </c>
      <c r="AS320">
        <v>7.020775731696338</v>
      </c>
      <c r="AT320">
        <v>0.2048591968724041</v>
      </c>
      <c r="AU320">
        <v>28.61547480525024</v>
      </c>
      <c r="AV320">
        <v>29.8416238928038</v>
      </c>
      <c r="AW320">
        <v>0.1536429665835209</v>
      </c>
      <c r="AX320">
        <v>16.0948395645308</v>
      </c>
      <c r="AY320">
        <v>6.454537038239277</v>
      </c>
      <c r="AZ320">
        <v>0.8770920804087595</v>
      </c>
    </row>
    <row r="321" spans="1:52">
      <c r="A321" s="2">
        <v>45167</v>
      </c>
      <c r="B321">
        <v>895.1967056585393</v>
      </c>
      <c r="C321">
        <v>0.001246403216498271</v>
      </c>
      <c r="AN321" s="2">
        <v>45167</v>
      </c>
      <c r="AO321">
        <v>0.005144162859132466</v>
      </c>
      <c r="AP321">
        <v>33.46920820264553</v>
      </c>
      <c r="AQ321">
        <v>22.45771443691463</v>
      </c>
      <c r="AR321">
        <v>0.08124296648104325</v>
      </c>
      <c r="AS321">
        <v>7.024416450525477</v>
      </c>
      <c r="AT321">
        <v>0.2046849843339699</v>
      </c>
      <c r="AU321">
        <v>28.73133901480257</v>
      </c>
      <c r="AV321">
        <v>29.14957150228881</v>
      </c>
      <c r="AW321">
        <v>0.1534863628717716</v>
      </c>
      <c r="AX321">
        <v>15.92606032636762</v>
      </c>
      <c r="AY321">
        <v>6.529798561413203</v>
      </c>
      <c r="AZ321">
        <v>0.8641969483343395</v>
      </c>
    </row>
    <row r="322" spans="1:52">
      <c r="A322" s="2">
        <v>45168</v>
      </c>
      <c r="B322">
        <v>930.0670027489383</v>
      </c>
      <c r="C322">
        <v>0.03895266467133296</v>
      </c>
      <c r="AN322" s="2">
        <v>45168</v>
      </c>
      <c r="AO322">
        <v>0.005041519605971296</v>
      </c>
      <c r="AP322">
        <v>34.19029885944005</v>
      </c>
      <c r="AQ322">
        <v>22.5621340629914</v>
      </c>
      <c r="AR322">
        <v>0.08078385164750014</v>
      </c>
      <c r="AS322">
        <v>7.111288939067022</v>
      </c>
      <c r="AT322">
        <v>0.2051840124452753</v>
      </c>
      <c r="AU322">
        <v>29.11177844260165</v>
      </c>
      <c r="AV322">
        <v>29.87942343598373</v>
      </c>
      <c r="AW322">
        <v>0.1566109652693417</v>
      </c>
      <c r="AX322">
        <v>15.69520420131312</v>
      </c>
      <c r="AY322">
        <v>6.415039335397217</v>
      </c>
      <c r="AZ322">
        <v>0.8609576782856685</v>
      </c>
    </row>
    <row r="323" spans="1:52">
      <c r="A323" s="2">
        <v>45169</v>
      </c>
      <c r="B323">
        <v>905.0774937027682</v>
      </c>
      <c r="C323">
        <v>-0.02686850406724495</v>
      </c>
      <c r="AN323" s="2">
        <v>45169</v>
      </c>
      <c r="AO323">
        <v>0.004973135832721442</v>
      </c>
      <c r="AP323">
        <v>34.050289492993</v>
      </c>
      <c r="AQ323">
        <v>22.87987983927945</v>
      </c>
      <c r="AR323">
        <v>0.07962357126295586</v>
      </c>
      <c r="AS323">
        <v>7.026389421193812</v>
      </c>
      <c r="AT323">
        <v>0.2022581885052648</v>
      </c>
      <c r="AU323">
        <v>29.24472074384313</v>
      </c>
      <c r="AV323">
        <v>29.93067010676549</v>
      </c>
      <c r="AW323">
        <v>0.1566377891430643</v>
      </c>
      <c r="AX323">
        <v>15.74163687561857</v>
      </c>
      <c r="AY323">
        <v>6.509662977982333</v>
      </c>
      <c r="AZ323">
        <v>0.869507740693651</v>
      </c>
    </row>
    <row r="324" spans="1:52">
      <c r="A324" s="2">
        <v>45170</v>
      </c>
      <c r="B324">
        <v>865.6119737267793</v>
      </c>
      <c r="C324">
        <v>-0.04360457557565733</v>
      </c>
      <c r="AN324" s="2">
        <v>45170</v>
      </c>
      <c r="AO324">
        <v>0.005002599246319022</v>
      </c>
      <c r="AP324">
        <v>33.93396517175253</v>
      </c>
      <c r="AQ324">
        <v>22.1058417106088</v>
      </c>
      <c r="AR324">
        <v>0.07889871677690299</v>
      </c>
      <c r="AS324">
        <v>6.959959022740725</v>
      </c>
      <c r="AT324">
        <v>0.1999750968222802</v>
      </c>
      <c r="AU324">
        <v>29.76634452804738</v>
      </c>
      <c r="AV324">
        <v>30.43429341405043</v>
      </c>
      <c r="AW324">
        <v>0.1558991011255594</v>
      </c>
      <c r="AX324">
        <v>15.77018735252088</v>
      </c>
      <c r="AY324">
        <v>6.579655194644936</v>
      </c>
      <c r="AZ324">
        <v>0.866771815721436</v>
      </c>
    </row>
    <row r="325" spans="1:52">
      <c r="A325" s="2">
        <v>45171</v>
      </c>
      <c r="B325">
        <v>856.3185577087216</v>
      </c>
      <c r="C325">
        <v>-0.010736237829574</v>
      </c>
      <c r="AN325" s="2">
        <v>45171</v>
      </c>
      <c r="AO325">
        <v>0.004978058224518128</v>
      </c>
      <c r="AP325">
        <v>33.55294029282935</v>
      </c>
      <c r="AQ325">
        <v>21.68136258475545</v>
      </c>
      <c r="AR325">
        <v>0.07886263207536268</v>
      </c>
      <c r="AS325">
        <v>6.961792065620157</v>
      </c>
      <c r="AT325">
        <v>0.2005705982373646</v>
      </c>
      <c r="AU325">
        <v>30.1586295398092</v>
      </c>
      <c r="AV325">
        <v>30.48721298880062</v>
      </c>
      <c r="AW325">
        <v>0.1569851364306296</v>
      </c>
      <c r="AX325">
        <v>15.85010976241644</v>
      </c>
      <c r="AY325">
        <v>6.651107754611805</v>
      </c>
      <c r="AZ325">
        <v>0.8635669458799888</v>
      </c>
    </row>
    <row r="326" spans="1:52">
      <c r="A326" s="2">
        <v>45172</v>
      </c>
      <c r="B326">
        <v>865.3052883697561</v>
      </c>
      <c r="C326">
        <v>0.01049461159066856</v>
      </c>
      <c r="AN326" s="2">
        <v>45172</v>
      </c>
      <c r="AO326">
        <v>0.005017562531591983</v>
      </c>
      <c r="AP326">
        <v>33.76932306248132</v>
      </c>
      <c r="AQ326">
        <v>21.74780559532896</v>
      </c>
      <c r="AR326">
        <v>0.0792944665504537</v>
      </c>
      <c r="AS326">
        <v>7.00324554737701</v>
      </c>
      <c r="AT326">
        <v>0.2018780825953429</v>
      </c>
      <c r="AU326">
        <v>29.55682714843022</v>
      </c>
      <c r="AV326">
        <v>30.46363336366289</v>
      </c>
      <c r="AW326">
        <v>0.156923309492696</v>
      </c>
      <c r="AX326">
        <v>16.00607533452824</v>
      </c>
      <c r="AY326">
        <v>6.662781532558204</v>
      </c>
      <c r="AZ326">
        <v>0.8730649787031072</v>
      </c>
    </row>
    <row r="327" spans="1:52">
      <c r="A327" s="2">
        <v>45173</v>
      </c>
      <c r="B327">
        <v>868.1976950244326</v>
      </c>
      <c r="C327">
        <v>0.003342642988032329</v>
      </c>
      <c r="AN327" s="2">
        <v>45173</v>
      </c>
      <c r="AO327">
        <v>0.005016058378236184</v>
      </c>
      <c r="AP327">
        <v>33.96898225684475</v>
      </c>
      <c r="AQ327">
        <v>21.59862531230085</v>
      </c>
      <c r="AR327">
        <v>0.0796236627909423</v>
      </c>
      <c r="AS327">
        <v>7.053875648754221</v>
      </c>
      <c r="AT327">
        <v>0.2025729315123291</v>
      </c>
      <c r="AU327">
        <v>29.53834167083718</v>
      </c>
      <c r="AV327">
        <v>30.56993681386217</v>
      </c>
      <c r="AW327">
        <v>0.1584002215381012</v>
      </c>
      <c r="AX327">
        <v>16.0227546260329</v>
      </c>
      <c r="AY327">
        <v>6.652120866205996</v>
      </c>
      <c r="AZ327">
        <v>0.8788588261606313</v>
      </c>
    </row>
    <row r="328" spans="1:52">
      <c r="A328" s="2">
        <v>45174</v>
      </c>
      <c r="B328">
        <v>866.0294683744598</v>
      </c>
      <c r="C328">
        <v>-0.00249738816677203</v>
      </c>
      <c r="AN328" s="2">
        <v>45174</v>
      </c>
      <c r="AO328">
        <v>0.005035147615969526</v>
      </c>
      <c r="AP328">
        <v>33.82949217387038</v>
      </c>
      <c r="AQ328">
        <v>21.62595280687691</v>
      </c>
      <c r="AR328">
        <v>0.07982241951532984</v>
      </c>
      <c r="AS328">
        <v>6.997658576884739</v>
      </c>
      <c r="AT328">
        <v>0.2013995750537393</v>
      </c>
      <c r="AU328">
        <v>29.31466777561381</v>
      </c>
      <c r="AV328">
        <v>30.5893884329324</v>
      </c>
      <c r="AW328">
        <v>0.1586131827730577</v>
      </c>
      <c r="AX328">
        <v>15.66085031766927</v>
      </c>
      <c r="AY328">
        <v>6.682006041181575</v>
      </c>
      <c r="AZ328">
        <v>0.8855167053313958</v>
      </c>
    </row>
    <row r="329" spans="1:52">
      <c r="A329" s="2">
        <v>45175</v>
      </c>
      <c r="B329">
        <v>873.8540023117204</v>
      </c>
      <c r="C329">
        <v>0.009034951145423742</v>
      </c>
      <c r="AN329" s="2">
        <v>45175</v>
      </c>
      <c r="AO329">
        <v>0.005084022139943393</v>
      </c>
      <c r="AP329">
        <v>33.93550015153231</v>
      </c>
      <c r="AQ329">
        <v>21.36628160388595</v>
      </c>
      <c r="AR329">
        <v>0.08028191984528929</v>
      </c>
      <c r="AS329">
        <v>7.063199012080691</v>
      </c>
      <c r="AT329">
        <v>0.20373367698351</v>
      </c>
      <c r="AU329">
        <v>29.9576675922541</v>
      </c>
      <c r="AV329">
        <v>30.77288204394548</v>
      </c>
      <c r="AW329">
        <v>0.1576951650520818</v>
      </c>
      <c r="AX329">
        <v>15.65741301415445</v>
      </c>
      <c r="AY329">
        <v>6.467326376827564</v>
      </c>
      <c r="AZ329">
        <v>0.8810525879894748</v>
      </c>
    </row>
    <row r="330" spans="1:52">
      <c r="A330" s="2">
        <v>45176</v>
      </c>
      <c r="B330">
        <v>875.6002080633965</v>
      </c>
      <c r="C330">
        <v>0.001998280887947734</v>
      </c>
      <c r="AN330" s="2">
        <v>45176</v>
      </c>
      <c r="AO330">
        <v>0.005099635052137513</v>
      </c>
      <c r="AP330">
        <v>33.97842874558991</v>
      </c>
      <c r="AQ330">
        <v>20.89223946179862</v>
      </c>
      <c r="AR330">
        <v>0.08045844117130101</v>
      </c>
      <c r="AS330">
        <v>7.086338244004831</v>
      </c>
      <c r="AT330">
        <v>0.2035704931140821</v>
      </c>
      <c r="AU330">
        <v>29.48061551497253</v>
      </c>
      <c r="AV330">
        <v>30.78157001075347</v>
      </c>
      <c r="AW330">
        <v>0.1588759554394074</v>
      </c>
      <c r="AX330">
        <v>15.6717667165127</v>
      </c>
      <c r="AY330">
        <v>6.695261168710171</v>
      </c>
      <c r="AZ330">
        <v>0.8813082658969622</v>
      </c>
    </row>
    <row r="331" spans="1:52">
      <c r="A331" s="2">
        <v>45177</v>
      </c>
      <c r="B331">
        <v>884.589257471216</v>
      </c>
      <c r="C331">
        <v>0.01026615723139335</v>
      </c>
      <c r="AN331" s="2">
        <v>45177</v>
      </c>
      <c r="AO331">
        <v>0.005062393288112855</v>
      </c>
      <c r="AP331">
        <v>34.36237374598606</v>
      </c>
      <c r="AQ331">
        <v>20.79173266658734</v>
      </c>
      <c r="AR331">
        <v>0.08060864688497424</v>
      </c>
      <c r="AS331">
        <v>7.071698029219736</v>
      </c>
      <c r="AT331">
        <v>0.204075664233289</v>
      </c>
      <c r="AU331">
        <v>29.66041532605849</v>
      </c>
      <c r="AV331">
        <v>30.99365754131053</v>
      </c>
      <c r="AW331">
        <v>0.1573713500372347</v>
      </c>
      <c r="AX331">
        <v>15.9560652878918</v>
      </c>
      <c r="AY331">
        <v>6.675037975325607</v>
      </c>
      <c r="AZ331">
        <v>0.878544346097857</v>
      </c>
    </row>
    <row r="332" spans="1:52">
      <c r="A332" s="2">
        <v>45178</v>
      </c>
      <c r="B332">
        <v>873.0270915152583</v>
      </c>
      <c r="C332">
        <v>-0.0130706606012948</v>
      </c>
      <c r="AN332" s="2">
        <v>45178</v>
      </c>
      <c r="AO332">
        <v>0.005055224448161285</v>
      </c>
      <c r="AP332">
        <v>34.32604837445886</v>
      </c>
      <c r="AQ332">
        <v>20.87834237021904</v>
      </c>
      <c r="AR332">
        <v>0.08002643891368957</v>
      </c>
      <c r="AS332">
        <v>7.050099288260962</v>
      </c>
      <c r="AT332">
        <v>0.2034805959690641</v>
      </c>
      <c r="AU332">
        <v>30.00927777630934</v>
      </c>
      <c r="AV332">
        <v>30.83897729883418</v>
      </c>
      <c r="AW332">
        <v>0.154619174608102</v>
      </c>
      <c r="AX332">
        <v>16.08079932834085</v>
      </c>
      <c r="AY332">
        <v>6.682057022054056</v>
      </c>
      <c r="AZ332">
        <v>0.8801958166465652</v>
      </c>
    </row>
    <row r="333" spans="1:52">
      <c r="A333" s="2">
        <v>45179</v>
      </c>
      <c r="B333">
        <v>867.9988458723537</v>
      </c>
      <c r="C333">
        <v>-0.005759552815454372</v>
      </c>
      <c r="AN333" s="2">
        <v>45179</v>
      </c>
      <c r="AO333">
        <v>0.005028064666562514</v>
      </c>
      <c r="AP333">
        <v>34.26232798594493</v>
      </c>
      <c r="AQ333">
        <v>21.12663636713069</v>
      </c>
      <c r="AR333">
        <v>0.07964869377423492</v>
      </c>
      <c r="AS333">
        <v>7.021855595920846</v>
      </c>
      <c r="AT333">
        <v>0.04052419050270884</v>
      </c>
      <c r="AU333">
        <v>10.03735263829949</v>
      </c>
      <c r="AV333">
        <v>30.72058652140568</v>
      </c>
      <c r="AW333">
        <v>2.316470409947387</v>
      </c>
      <c r="AX333">
        <v>16.08010084303082</v>
      </c>
      <c r="AY333">
        <v>6.694721538545761</v>
      </c>
      <c r="AZ333">
        <v>0.8822013768564071</v>
      </c>
    </row>
    <row r="334" spans="1:52">
      <c r="A334" s="2">
        <v>45180</v>
      </c>
      <c r="B334">
        <v>846.0173777390906</v>
      </c>
      <c r="C334">
        <v>-0.02532430571514332</v>
      </c>
      <c r="AN334" s="2">
        <v>45180</v>
      </c>
      <c r="AO334">
        <v>0.004912714309484758</v>
      </c>
      <c r="AP334">
        <v>33.9703044146563</v>
      </c>
      <c r="AQ334">
        <v>21.09205784859592</v>
      </c>
      <c r="AR334">
        <v>0.07846003344720706</v>
      </c>
      <c r="AS334">
        <v>6.905940524160842</v>
      </c>
      <c r="AT334">
        <v>0.03984715243636457</v>
      </c>
      <c r="AU334">
        <v>10.02399086951459</v>
      </c>
      <c r="AV334">
        <v>30.55923802256655</v>
      </c>
      <c r="AW334">
        <v>2.348292751094879</v>
      </c>
      <c r="AX334">
        <v>16.16963170394029</v>
      </c>
      <c r="AY334">
        <v>6.939924609060016</v>
      </c>
      <c r="AZ334">
        <v>0.8940893339737642</v>
      </c>
    </row>
    <row r="335" spans="1:52">
      <c r="A335" s="2">
        <v>45181</v>
      </c>
      <c r="B335">
        <v>816.1561906796965</v>
      </c>
      <c r="C335">
        <v>-0.03529618639654386</v>
      </c>
      <c r="AN335" s="2">
        <v>45181</v>
      </c>
      <c r="AO335">
        <v>0.004870628080591733</v>
      </c>
      <c r="AP335">
        <v>33.80196058683465</v>
      </c>
      <c r="AQ335">
        <v>21.04943209153101</v>
      </c>
      <c r="AR335">
        <v>0.07901550082399769</v>
      </c>
      <c r="AS335">
        <v>7.166172120301853</v>
      </c>
      <c r="AT335">
        <v>0.03964800313947543</v>
      </c>
      <c r="AU335">
        <v>9.953731190899429</v>
      </c>
      <c r="AV335">
        <v>30.73395279516241</v>
      </c>
      <c r="AW335">
        <v>2.352839741288972</v>
      </c>
      <c r="AX335">
        <v>16.23590514635567</v>
      </c>
      <c r="AY335">
        <v>6.928220270766151</v>
      </c>
      <c r="AZ335">
        <v>0.8855293868710375</v>
      </c>
    </row>
    <row r="336" spans="1:52">
      <c r="A336" s="2">
        <v>45182</v>
      </c>
      <c r="B336">
        <v>832.5113586350916</v>
      </c>
      <c r="C336">
        <v>0.02003926226642294</v>
      </c>
      <c r="AN336" s="2">
        <v>45182</v>
      </c>
      <c r="AO336">
        <v>0.004829007879829554</v>
      </c>
      <c r="AP336">
        <v>33.87460714545177</v>
      </c>
      <c r="AQ336">
        <v>20.94309780949077</v>
      </c>
      <c r="AR336">
        <v>0.07834125764205825</v>
      </c>
      <c r="AS336">
        <v>7.153020484002974</v>
      </c>
      <c r="AT336">
        <v>0.0394004253309617</v>
      </c>
      <c r="AU336">
        <v>9.912399872618158</v>
      </c>
      <c r="AV336">
        <v>31.31200948514807</v>
      </c>
      <c r="AW336">
        <v>2.353691161203455</v>
      </c>
      <c r="AX336">
        <v>16.43264849845518</v>
      </c>
      <c r="AY336">
        <v>6.959312030334672</v>
      </c>
      <c r="AZ336">
        <v>0.9034587467649587</v>
      </c>
    </row>
    <row r="337" spans="1:52">
      <c r="A337" s="2">
        <v>45183</v>
      </c>
      <c r="B337">
        <v>842.5134858123895</v>
      </c>
      <c r="C337">
        <v>0.01201440325534597</v>
      </c>
      <c r="AN337" s="2">
        <v>45183</v>
      </c>
      <c r="AO337">
        <v>0.004818609255331252</v>
      </c>
      <c r="AP337">
        <v>33.86677058151136</v>
      </c>
      <c r="AQ337">
        <v>20.99515010316966</v>
      </c>
      <c r="AR337">
        <v>0.07860640175348844</v>
      </c>
      <c r="AS337">
        <v>7.199511289335543</v>
      </c>
      <c r="AT337">
        <v>0.03963374252696619</v>
      </c>
      <c r="AU337">
        <v>9.901033187808622</v>
      </c>
      <c r="AV337">
        <v>31.58773655445512</v>
      </c>
      <c r="AW337">
        <v>2.355206662168644</v>
      </c>
      <c r="AX337">
        <v>16.40367114591893</v>
      </c>
      <c r="AY337">
        <v>6.875248331609732</v>
      </c>
      <c r="AZ337">
        <v>0.905823214672143</v>
      </c>
    </row>
    <row r="338" spans="1:52">
      <c r="A338" s="2">
        <v>45184</v>
      </c>
      <c r="B338">
        <v>856.0245857537421</v>
      </c>
      <c r="C338">
        <v>0.01603665717982494</v>
      </c>
      <c r="AN338" s="2">
        <v>45184</v>
      </c>
      <c r="AO338">
        <v>0.004835194025121204</v>
      </c>
      <c r="AP338">
        <v>34.06537633446387</v>
      </c>
      <c r="AQ338">
        <v>20.84996597895904</v>
      </c>
      <c r="AR338">
        <v>0.07889514629081867</v>
      </c>
      <c r="AS338">
        <v>7.34798447049634</v>
      </c>
      <c r="AT338">
        <v>0.040300826907049</v>
      </c>
      <c r="AU338">
        <v>10.01654829128954</v>
      </c>
      <c r="AV338">
        <v>31.62337666661214</v>
      </c>
      <c r="AW338">
        <v>2.362582701250087</v>
      </c>
      <c r="AX338">
        <v>16.39133202758557</v>
      </c>
      <c r="AY338">
        <v>6.806950681970914</v>
      </c>
      <c r="AZ338">
        <v>0.9105418179682081</v>
      </c>
    </row>
    <row r="339" spans="1:52">
      <c r="A339" s="2">
        <v>45185</v>
      </c>
      <c r="B339">
        <v>871.9860342178439</v>
      </c>
      <c r="C339">
        <v>0.01864601639922236</v>
      </c>
      <c r="AN339" s="2">
        <v>45185</v>
      </c>
      <c r="AO339">
        <v>0.004903827383539293</v>
      </c>
      <c r="AP339">
        <v>34.76141763506566</v>
      </c>
      <c r="AQ339">
        <v>20.56152974478917</v>
      </c>
      <c r="AR339">
        <v>0.07956450186278996</v>
      </c>
      <c r="AS339">
        <v>7.465361244221739</v>
      </c>
      <c r="AT339">
        <v>0.04068096836343637</v>
      </c>
      <c r="AU339">
        <v>10.01643156533179</v>
      </c>
      <c r="AV339">
        <v>31.55716403695614</v>
      </c>
      <c r="AW339">
        <v>2.340182161732768</v>
      </c>
      <c r="AX339">
        <v>16.44641134704237</v>
      </c>
      <c r="AY339">
        <v>6.809814629834818</v>
      </c>
      <c r="AZ339">
        <v>0.9239078683380912</v>
      </c>
    </row>
    <row r="340" spans="1:52">
      <c r="A340" s="2">
        <v>45186</v>
      </c>
      <c r="B340">
        <v>877.098995514007</v>
      </c>
      <c r="C340">
        <v>0.005863581634939052</v>
      </c>
      <c r="AN340" s="2">
        <v>45186</v>
      </c>
      <c r="AO340">
        <v>0.00495430984277815</v>
      </c>
      <c r="AP340">
        <v>35.0674983262101</v>
      </c>
      <c r="AQ340">
        <v>20.95328343837448</v>
      </c>
      <c r="AR340">
        <v>0.08048156431764295</v>
      </c>
      <c r="AS340">
        <v>7.499192866654922</v>
      </c>
      <c r="AT340">
        <v>0.1393112446336757</v>
      </c>
      <c r="AU340">
        <v>5.228204423700191</v>
      </c>
      <c r="AV340">
        <v>31.44653133308654</v>
      </c>
      <c r="AW340">
        <v>2.226266897850023</v>
      </c>
      <c r="AX340">
        <v>16.60636952491217</v>
      </c>
      <c r="AY340">
        <v>6.880384093986691</v>
      </c>
      <c r="AZ340">
        <v>0.9352433265633991</v>
      </c>
    </row>
    <row r="341" spans="1:52">
      <c r="A341" s="2">
        <v>45187</v>
      </c>
      <c r="B341">
        <v>866.3523081570097</v>
      </c>
      <c r="C341">
        <v>-0.01225253638638524</v>
      </c>
      <c r="AN341" s="2">
        <v>45187</v>
      </c>
      <c r="AO341">
        <v>0.004903430962122855</v>
      </c>
      <c r="AP341">
        <v>35.10333174109916</v>
      </c>
      <c r="AQ341">
        <v>21.18330196302984</v>
      </c>
      <c r="AR341">
        <v>0.08018906973888421</v>
      </c>
      <c r="AS341">
        <v>7.350969680810529</v>
      </c>
      <c r="AT341">
        <v>0.1366853558131205</v>
      </c>
      <c r="AU341">
        <v>5.243317307999087</v>
      </c>
      <c r="AV341">
        <v>31.92811244000724</v>
      </c>
      <c r="AW341">
        <v>2.198099509830239</v>
      </c>
      <c r="AX341">
        <v>16.76958110277925</v>
      </c>
      <c r="AY341">
        <v>6.918359959310654</v>
      </c>
      <c r="AZ341">
        <v>0.9528154196857189</v>
      </c>
    </row>
    <row r="342" spans="1:52">
      <c r="A342" s="2">
        <v>45188</v>
      </c>
      <c r="B342">
        <v>889.3409393951757</v>
      </c>
      <c r="C342">
        <v>0.02653496853614867</v>
      </c>
      <c r="AN342" s="2">
        <v>45188</v>
      </c>
      <c r="AO342">
        <v>0.004984232227641497</v>
      </c>
      <c r="AP342">
        <v>35.35027509742304</v>
      </c>
      <c r="AQ342">
        <v>20.32830860120282</v>
      </c>
      <c r="AR342">
        <v>0.08145900258448756</v>
      </c>
      <c r="AS342">
        <v>7.547293143499592</v>
      </c>
      <c r="AT342">
        <v>0.1405403835181633</v>
      </c>
      <c r="AU342">
        <v>5.277725140883467</v>
      </c>
      <c r="AV342">
        <v>32.50077711846968</v>
      </c>
      <c r="AW342">
        <v>2.202071503226608</v>
      </c>
      <c r="AX342">
        <v>16.89717692312273</v>
      </c>
      <c r="AY342">
        <v>6.786101313940987</v>
      </c>
      <c r="AZ342">
        <v>0.9758816467811677</v>
      </c>
    </row>
    <row r="343" spans="1:52">
      <c r="A343" s="2">
        <v>45189</v>
      </c>
      <c r="B343">
        <v>906.7524666531269</v>
      </c>
      <c r="C343">
        <v>0.01957801163386508</v>
      </c>
      <c r="AN343" s="2">
        <v>45189</v>
      </c>
      <c r="AO343">
        <v>0.004997707796791089</v>
      </c>
      <c r="AP343">
        <v>35.53253830595666</v>
      </c>
      <c r="AQ343">
        <v>19.77548705359667</v>
      </c>
      <c r="AR343">
        <v>0.08275900127615665</v>
      </c>
      <c r="AS343">
        <v>7.6527480891412</v>
      </c>
      <c r="AT343">
        <v>0.1425005298900064</v>
      </c>
      <c r="AU343">
        <v>5.322241727860443</v>
      </c>
      <c r="AV343">
        <v>32.72378102476502</v>
      </c>
      <c r="AW343">
        <v>2.198815259781271</v>
      </c>
      <c r="AX343">
        <v>16.65501876181325</v>
      </c>
      <c r="AY343">
        <v>6.78715812713824</v>
      </c>
      <c r="AZ343">
        <v>0.9835217328971155</v>
      </c>
    </row>
    <row r="344" spans="1:52">
      <c r="A344" s="2">
        <v>45190</v>
      </c>
      <c r="B344">
        <v>913.6542301347741</v>
      </c>
      <c r="C344">
        <v>0.007611518838346321</v>
      </c>
      <c r="AN344" s="2">
        <v>45190</v>
      </c>
      <c r="AO344">
        <v>0.00505090094543685</v>
      </c>
      <c r="AP344">
        <v>36.33898284236114</v>
      </c>
      <c r="AQ344">
        <v>19.83439101387981</v>
      </c>
      <c r="AR344">
        <v>0.08445848265746433</v>
      </c>
      <c r="AS344">
        <v>7.809682829407218</v>
      </c>
      <c r="AT344">
        <v>0.1456199929818875</v>
      </c>
      <c r="AU344">
        <v>5.413739968508728</v>
      </c>
      <c r="AV344">
        <v>33.10303036409648</v>
      </c>
      <c r="AW344">
        <v>2.090105021954471</v>
      </c>
      <c r="AX344">
        <v>16.8716481272708</v>
      </c>
      <c r="AY344">
        <v>6.753416640709954</v>
      </c>
      <c r="AZ344">
        <v>1.010575421596453</v>
      </c>
    </row>
    <row r="345" spans="1:52">
      <c r="A345" s="2">
        <v>45191</v>
      </c>
      <c r="B345">
        <v>885.1702739118665</v>
      </c>
      <c r="C345">
        <v>-0.03117585984219207</v>
      </c>
      <c r="AN345" s="2">
        <v>45191</v>
      </c>
      <c r="AO345">
        <v>0.004996897612958995</v>
      </c>
      <c r="AP345">
        <v>36.06137463745336</v>
      </c>
      <c r="AQ345">
        <v>19.87431513503761</v>
      </c>
      <c r="AR345">
        <v>0.08378653530999176</v>
      </c>
      <c r="AS345">
        <v>7.724559633290415</v>
      </c>
      <c r="AT345">
        <v>0.1433576704006923</v>
      </c>
      <c r="AU345">
        <v>5.393677395970339</v>
      </c>
      <c r="AV345">
        <v>33.05690575193989</v>
      </c>
      <c r="AW345">
        <v>2.124417655316154</v>
      </c>
      <c r="AX345">
        <v>17.02661036326054</v>
      </c>
      <c r="AY345">
        <v>6.813139940538059</v>
      </c>
      <c r="AZ345">
        <v>1.002907484861706</v>
      </c>
    </row>
    <row r="346" spans="1:52">
      <c r="A346" s="2">
        <v>45192</v>
      </c>
      <c r="B346">
        <v>895.3998915921727</v>
      </c>
      <c r="C346">
        <v>0.01155666653275422</v>
      </c>
      <c r="AN346" s="2">
        <v>45192</v>
      </c>
      <c r="AO346">
        <v>0.005052828632577868</v>
      </c>
      <c r="AP346">
        <v>36.55953582443863</v>
      </c>
      <c r="AQ346">
        <v>19.35289511979654</v>
      </c>
      <c r="AR346">
        <v>0.08427951217167602</v>
      </c>
      <c r="AS346">
        <v>7.755872107307707</v>
      </c>
      <c r="AT346">
        <v>0.1447634654263405</v>
      </c>
      <c r="AU346">
        <v>5.435236342531184</v>
      </c>
      <c r="AV346">
        <v>33.41745905629728</v>
      </c>
      <c r="AW346">
        <v>2.085392058775985</v>
      </c>
      <c r="AX346">
        <v>17.19606024784066</v>
      </c>
      <c r="AY346">
        <v>6.905778797948778</v>
      </c>
      <c r="AZ346">
        <v>1.010363077358267</v>
      </c>
    </row>
    <row r="347" spans="1:52">
      <c r="A347" s="2">
        <v>45193</v>
      </c>
      <c r="B347">
        <v>897.5189898259038</v>
      </c>
      <c r="C347">
        <v>0.002366650089674405</v>
      </c>
      <c r="AN347" s="2">
        <v>45193</v>
      </c>
      <c r="AO347">
        <v>0.005065810553014977</v>
      </c>
      <c r="AP347">
        <v>36.48050597003164</v>
      </c>
      <c r="AQ347">
        <v>18.72304669326806</v>
      </c>
      <c r="AR347">
        <v>0.0845156605949013</v>
      </c>
      <c r="AS347">
        <v>7.835259057127813</v>
      </c>
      <c r="AT347">
        <v>0.0426578688135795</v>
      </c>
      <c r="AU347">
        <v>10.82631744469818</v>
      </c>
      <c r="AV347">
        <v>33.0672218693418</v>
      </c>
      <c r="AW347">
        <v>2.141012774979064</v>
      </c>
      <c r="AX347">
        <v>17.25044070428834</v>
      </c>
      <c r="AY347">
        <v>6.918812483678765</v>
      </c>
      <c r="AZ347">
        <v>1.009200306509401</v>
      </c>
    </row>
    <row r="348" spans="1:52">
      <c r="A348" s="2">
        <v>45194</v>
      </c>
      <c r="B348">
        <v>886.2673908476843</v>
      </c>
      <c r="C348">
        <v>-0.01253633528177711</v>
      </c>
      <c r="AN348" s="2">
        <v>45194</v>
      </c>
      <c r="AO348">
        <v>0.005057325824944523</v>
      </c>
      <c r="AP348">
        <v>36.48433291857528</v>
      </c>
      <c r="AQ348">
        <v>19.03557967516317</v>
      </c>
      <c r="AR348">
        <v>0.08407328609604488</v>
      </c>
      <c r="AS348">
        <v>7.789952835731451</v>
      </c>
      <c r="AT348">
        <v>0.04254690537204578</v>
      </c>
      <c r="AU348">
        <v>10.79035526567947</v>
      </c>
      <c r="AV348">
        <v>32.94686105114978</v>
      </c>
      <c r="AW348">
        <v>2.150322155489337</v>
      </c>
      <c r="AX348">
        <v>17.2647346817266</v>
      </c>
      <c r="AY348">
        <v>6.86979923823999</v>
      </c>
      <c r="AZ348">
        <v>1.007801028250812</v>
      </c>
    </row>
    <row r="349" spans="1:52">
      <c r="A349" s="2">
        <v>45195</v>
      </c>
      <c r="B349">
        <v>900.199266344664</v>
      </c>
      <c r="C349">
        <v>0.0157197203020798</v>
      </c>
      <c r="AN349" s="2">
        <v>45195</v>
      </c>
      <c r="AO349">
        <v>0.005136401857554537</v>
      </c>
      <c r="AP349">
        <v>36.66156852800341</v>
      </c>
      <c r="AQ349">
        <v>18.09212235795973</v>
      </c>
      <c r="AR349">
        <v>0.08505541389336962</v>
      </c>
      <c r="AS349">
        <v>7.852668047615558</v>
      </c>
      <c r="AT349">
        <v>0.04289081942493596</v>
      </c>
      <c r="AU349">
        <v>10.87184114564812</v>
      </c>
      <c r="AV349">
        <v>32.91193959199061</v>
      </c>
      <c r="AW349">
        <v>2.170457034030085</v>
      </c>
      <c r="AX349">
        <v>17.34235590006344</v>
      </c>
      <c r="AY349">
        <v>6.96806363407481</v>
      </c>
      <c r="AZ349">
        <v>1.006800731885665</v>
      </c>
    </row>
    <row r="350" spans="1:52">
      <c r="A350" s="2">
        <v>45196</v>
      </c>
      <c r="B350">
        <v>891.2213811190918</v>
      </c>
      <c r="C350">
        <v>-0.009973219887223106</v>
      </c>
      <c r="AN350" s="2">
        <v>45196</v>
      </c>
      <c r="AO350">
        <v>0.005103476447611298</v>
      </c>
      <c r="AP350">
        <v>36.33121818418507</v>
      </c>
      <c r="AQ350">
        <v>18.1887163557939</v>
      </c>
      <c r="AR350">
        <v>0.08396991538115517</v>
      </c>
      <c r="AS350">
        <v>7.732434475170502</v>
      </c>
      <c r="AT350">
        <v>0.04199922953867769</v>
      </c>
      <c r="AU350">
        <v>10.80466664300015</v>
      </c>
      <c r="AV350">
        <v>32.97718802604651</v>
      </c>
      <c r="AW350">
        <v>2.19161765401312</v>
      </c>
      <c r="AX350">
        <v>17.49863017259965</v>
      </c>
      <c r="AY350">
        <v>7.036841342070007</v>
      </c>
      <c r="AZ350">
        <v>0.986105771053589</v>
      </c>
    </row>
    <row r="351" spans="1:52">
      <c r="A351" s="2">
        <v>45197</v>
      </c>
      <c r="B351">
        <v>896.500481280091</v>
      </c>
      <c r="C351">
        <v>0.00592344424498692</v>
      </c>
      <c r="AN351" s="2">
        <v>45197</v>
      </c>
      <c r="AO351">
        <v>0.005106115220254566</v>
      </c>
      <c r="AP351">
        <v>36.62485521035959</v>
      </c>
      <c r="AQ351">
        <v>17.59888307146449</v>
      </c>
      <c r="AR351">
        <v>0.08423264963558127</v>
      </c>
      <c r="AS351">
        <v>7.786146292350042</v>
      </c>
      <c r="AT351">
        <v>0.04232593399788279</v>
      </c>
      <c r="AU351">
        <v>10.89078724552269</v>
      </c>
      <c r="AV351">
        <v>33.36999396910537</v>
      </c>
      <c r="AW351">
        <v>2.218448723077738</v>
      </c>
      <c r="AX351">
        <v>17.81492587099124</v>
      </c>
      <c r="AY351">
        <v>7.042251841383153</v>
      </c>
      <c r="AZ351">
        <v>1.005373169228219</v>
      </c>
    </row>
    <row r="352" spans="1:52">
      <c r="A352" s="2">
        <v>45198</v>
      </c>
      <c r="B352">
        <v>931.6322117434063</v>
      </c>
      <c r="C352">
        <v>0.03918763145910598</v>
      </c>
      <c r="AN352" s="2">
        <v>45198</v>
      </c>
      <c r="AO352">
        <v>0.005169334979898674</v>
      </c>
      <c r="AP352">
        <v>37.41613410715042</v>
      </c>
      <c r="AQ352">
        <v>17.86040351079408</v>
      </c>
      <c r="AR352">
        <v>0.08454554818129303</v>
      </c>
      <c r="AS352">
        <v>7.949408815321295</v>
      </c>
      <c r="AT352">
        <v>0.04330103704312981</v>
      </c>
      <c r="AU352">
        <v>10.85658640621353</v>
      </c>
      <c r="AV352">
        <v>33.92974465028108</v>
      </c>
      <c r="AW352">
        <v>2.125045250530132</v>
      </c>
      <c r="AX352">
        <v>17.940819519559</v>
      </c>
      <c r="AY352">
        <v>7.005012397055786</v>
      </c>
      <c r="AZ352">
        <v>1.005750102990681</v>
      </c>
    </row>
    <row r="353" spans="1:52">
      <c r="A353" s="2">
        <v>45199</v>
      </c>
      <c r="B353">
        <v>937.6481258655056</v>
      </c>
      <c r="C353">
        <v>0.006457391711307769</v>
      </c>
      <c r="AN353" s="2">
        <v>45199</v>
      </c>
      <c r="AO353">
        <v>0.005226335126619935</v>
      </c>
      <c r="AP353">
        <v>37.61074047824117</v>
      </c>
      <c r="AQ353">
        <v>17.67960204103752</v>
      </c>
      <c r="AR353">
        <v>0.08434322424622356</v>
      </c>
      <c r="AS353">
        <v>8.00727839268106</v>
      </c>
      <c r="AT353">
        <v>0.04357772104172235</v>
      </c>
      <c r="AU353">
        <v>10.98561906414427</v>
      </c>
      <c r="AV353">
        <v>34.14655295209855</v>
      </c>
      <c r="AW353">
        <v>2.12945605010264</v>
      </c>
      <c r="AX353">
        <v>17.83754069321422</v>
      </c>
      <c r="AY353">
        <v>6.926913897954218</v>
      </c>
      <c r="AZ353">
        <v>1.021981356689884</v>
      </c>
    </row>
    <row r="354" spans="1:52">
      <c r="A354" s="2">
        <v>45200</v>
      </c>
      <c r="B354">
        <v>955.194079554441</v>
      </c>
      <c r="C354">
        <v>0.01871272730667428</v>
      </c>
      <c r="AN354" s="2">
        <v>45200</v>
      </c>
      <c r="AO354">
        <v>0.005311021601161452</v>
      </c>
      <c r="AP354">
        <v>37.61469617148193</v>
      </c>
      <c r="AQ354">
        <v>17.51748899285313</v>
      </c>
      <c r="AR354">
        <v>0.0857375906686621</v>
      </c>
      <c r="AS354">
        <v>8.167384313520758</v>
      </c>
      <c r="AT354">
        <v>0.1268867050539846</v>
      </c>
      <c r="AU354">
        <v>9.130267751273395</v>
      </c>
      <c r="AV354">
        <v>32.30638806379864</v>
      </c>
      <c r="AW354">
        <v>2.120767602946361</v>
      </c>
      <c r="AX354">
        <v>17.91112686613706</v>
      </c>
      <c r="AY354">
        <v>6.697762266899288</v>
      </c>
      <c r="AZ354">
        <v>1.033483023351873</v>
      </c>
    </row>
    <row r="355" spans="1:52">
      <c r="A355" s="2">
        <v>45201</v>
      </c>
      <c r="B355">
        <v>999.5307651187841</v>
      </c>
      <c r="C355">
        <v>0.04641641579795408</v>
      </c>
      <c r="AN355" s="2">
        <v>45201</v>
      </c>
      <c r="AO355">
        <v>0.005364180144314908</v>
      </c>
      <c r="AP355">
        <v>37.56057366974159</v>
      </c>
      <c r="AQ355">
        <v>18.59914138057944</v>
      </c>
      <c r="AR355">
        <v>0.08658700884161015</v>
      </c>
      <c r="AS355">
        <v>8.408971136652506</v>
      </c>
      <c r="AT355">
        <v>0.1307965931739245</v>
      </c>
      <c r="AU355">
        <v>9.154788962666849</v>
      </c>
      <c r="AV355">
        <v>32.58794322268781</v>
      </c>
      <c r="AW355">
        <v>2.079353929639848</v>
      </c>
      <c r="AX355">
        <v>17.59865799019213</v>
      </c>
      <c r="AY355">
        <v>6.252597139715864</v>
      </c>
      <c r="AZ355">
        <v>1.025493867447519</v>
      </c>
    </row>
    <row r="356" spans="1:52">
      <c r="A356" s="2">
        <v>45202</v>
      </c>
      <c r="B356">
        <v>963.2913161225928</v>
      </c>
      <c r="C356">
        <v>-0.0362564617927339</v>
      </c>
      <c r="AN356" s="2">
        <v>45202</v>
      </c>
      <c r="AO356">
        <v>0.005241757153914295</v>
      </c>
      <c r="AP356">
        <v>37.15624349929878</v>
      </c>
      <c r="AQ356">
        <v>19.38653868460547</v>
      </c>
      <c r="AR356">
        <v>0.08687730748084523</v>
      </c>
      <c r="AS356">
        <v>7.7718629815392</v>
      </c>
      <c r="AT356">
        <v>0.1279435111376535</v>
      </c>
      <c r="AU356">
        <v>9.196589390880353</v>
      </c>
      <c r="AV356">
        <v>32.45265908135603</v>
      </c>
      <c r="AW356">
        <v>2.089390036474519</v>
      </c>
      <c r="AX356">
        <v>17.6018571265615</v>
      </c>
      <c r="AY356">
        <v>6.181121812917796</v>
      </c>
      <c r="AZ356">
        <v>1.032679344058706</v>
      </c>
    </row>
    <row r="357" spans="1:52">
      <c r="A357" s="2">
        <v>45203</v>
      </c>
      <c r="B357">
        <v>951.7638519700231</v>
      </c>
      <c r="C357">
        <v>-0.0119667477113462</v>
      </c>
      <c r="AN357" s="2">
        <v>45203</v>
      </c>
      <c r="AO357">
        <v>0.005202953377706248</v>
      </c>
      <c r="AP357">
        <v>36.4511115848842</v>
      </c>
      <c r="AQ357">
        <v>19.22788988670527</v>
      </c>
      <c r="AR357">
        <v>0.08616352397413533</v>
      </c>
      <c r="AS357">
        <v>7.999671939933608</v>
      </c>
      <c r="AT357">
        <v>0.1271603923132436</v>
      </c>
      <c r="AU357">
        <v>9.315210131859862</v>
      </c>
      <c r="AV357">
        <v>32.43668119813254</v>
      </c>
      <c r="AW357">
        <v>2.190009869148886</v>
      </c>
      <c r="AX357">
        <v>16.78333144693496</v>
      </c>
      <c r="AY357">
        <v>6.068094733834155</v>
      </c>
      <c r="AZ357">
        <v>1.012106454333331</v>
      </c>
    </row>
    <row r="358" spans="1:52">
      <c r="A358" s="2">
        <v>45204</v>
      </c>
      <c r="B358">
        <v>958.8321747119461</v>
      </c>
      <c r="C358">
        <v>0.007426550953046229</v>
      </c>
      <c r="AN358" s="2">
        <v>45204</v>
      </c>
      <c r="AO358">
        <v>0.005174066503682083</v>
      </c>
      <c r="AP358">
        <v>36.94729589245323</v>
      </c>
      <c r="AQ358">
        <v>18.6860489495716</v>
      </c>
      <c r="AR358">
        <v>0.08722098730767751</v>
      </c>
      <c r="AS358">
        <v>8.049435364669936</v>
      </c>
      <c r="AT358">
        <v>0.1280896210069476</v>
      </c>
      <c r="AU358">
        <v>9.47179713367121</v>
      </c>
      <c r="AV358">
        <v>32.88696344082737</v>
      </c>
      <c r="AW358">
        <v>2.157331871768301</v>
      </c>
      <c r="AX358">
        <v>16.99352857969183</v>
      </c>
      <c r="AY358">
        <v>6.208480033830875</v>
      </c>
      <c r="AZ358">
        <v>0.947157166116755</v>
      </c>
    </row>
    <row r="359" spans="1:52">
      <c r="A359" s="2">
        <v>45205</v>
      </c>
      <c r="B359">
        <v>946.1179658914633</v>
      </c>
      <c r="C359">
        <v>-0.01326009822761987</v>
      </c>
      <c r="AN359" s="2">
        <v>45205</v>
      </c>
      <c r="AO359">
        <v>0.005174502632573709</v>
      </c>
      <c r="AP359">
        <v>36.35819652243291</v>
      </c>
      <c r="AQ359">
        <v>18.95766190596442</v>
      </c>
      <c r="AR359">
        <v>0.0879830792849994</v>
      </c>
      <c r="AS359">
        <v>8.058520570829499</v>
      </c>
      <c r="AT359">
        <v>0.1280386792879668</v>
      </c>
      <c r="AU359">
        <v>9.377597997989028</v>
      </c>
      <c r="AV359">
        <v>32.64428350452116</v>
      </c>
      <c r="AW359">
        <v>2.120042455700714</v>
      </c>
      <c r="AX359">
        <v>17.31855658929118</v>
      </c>
      <c r="AY359">
        <v>6.248857608798535</v>
      </c>
      <c r="AZ359">
        <v>0.9323430600872734</v>
      </c>
    </row>
    <row r="360" spans="1:52">
      <c r="A360" s="2">
        <v>45206</v>
      </c>
      <c r="B360">
        <v>967.4769093187684</v>
      </c>
      <c r="C360">
        <v>0.0225753491607994</v>
      </c>
      <c r="AN360" s="2">
        <v>45206</v>
      </c>
      <c r="AO360">
        <v>0.005193677138735549</v>
      </c>
      <c r="AP360">
        <v>36.55417742287494</v>
      </c>
      <c r="AQ360">
        <v>18.97148561202819</v>
      </c>
      <c r="AR360">
        <v>0.08818082644303085</v>
      </c>
      <c r="AS360">
        <v>8.106813386260749</v>
      </c>
      <c r="AT360">
        <v>0.1292543230875013</v>
      </c>
      <c r="AU360">
        <v>9.391684336715098</v>
      </c>
      <c r="AV360">
        <v>33.00157671072657</v>
      </c>
      <c r="AW360">
        <v>2.103407238894943</v>
      </c>
      <c r="AX360">
        <v>17.14988669900294</v>
      </c>
      <c r="AY360">
        <v>6.199331064931614</v>
      </c>
      <c r="AZ360">
        <v>0.9081089832894375</v>
      </c>
    </row>
    <row r="361" spans="1:52">
      <c r="A361" s="2">
        <v>45207</v>
      </c>
      <c r="B361">
        <v>957.8118671479507</v>
      </c>
      <c r="C361">
        <v>-0.009989946093517887</v>
      </c>
      <c r="AN361" s="2">
        <v>45207</v>
      </c>
      <c r="AO361">
        <v>0.005136133272784131</v>
      </c>
      <c r="AP361">
        <v>37.02372234990895</v>
      </c>
      <c r="AQ361">
        <v>19.06569378521214</v>
      </c>
      <c r="AR361">
        <v>0.08786480820378388</v>
      </c>
      <c r="AS361">
        <v>8.079990113970277</v>
      </c>
      <c r="AT361">
        <v>0.6766653646360302</v>
      </c>
      <c r="AU361">
        <v>10.95544996599052</v>
      </c>
      <c r="AV361">
        <v>2.362674022879074</v>
      </c>
      <c r="AW361">
        <v>2.152468328877736</v>
      </c>
      <c r="AX361">
        <v>16.98468056865135</v>
      </c>
      <c r="AY361">
        <v>6.169713572808482</v>
      </c>
      <c r="AZ361">
        <v>0.9244011385112691</v>
      </c>
    </row>
    <row r="362" spans="1:52">
      <c r="A362" s="2">
        <v>45208</v>
      </c>
      <c r="B362">
        <v>957.1182185715918</v>
      </c>
      <c r="C362">
        <v>-0.0007242012760024785</v>
      </c>
      <c r="AN362" s="2">
        <v>45208</v>
      </c>
      <c r="AO362">
        <v>0.005139105700263958</v>
      </c>
      <c r="AP362">
        <v>37.31993128657889</v>
      </c>
      <c r="AQ362">
        <v>18.68024775728033</v>
      </c>
      <c r="AR362">
        <v>0.08791709039603073</v>
      </c>
      <c r="AS362">
        <v>8.115618366963179</v>
      </c>
      <c r="AT362">
        <v>0.6789956427251808</v>
      </c>
      <c r="AU362">
        <v>11.02192137974826</v>
      </c>
      <c r="AV362">
        <v>2.384960123712583</v>
      </c>
      <c r="AW362">
        <v>2.174751004409684</v>
      </c>
      <c r="AX362">
        <v>17.07044089008419</v>
      </c>
      <c r="AY362">
        <v>6.179965402749925</v>
      </c>
      <c r="AZ362">
        <v>0.94792950629744</v>
      </c>
    </row>
    <row r="363" spans="1:52">
      <c r="A363" s="2">
        <v>45209</v>
      </c>
      <c r="B363">
        <v>922.269186653378</v>
      </c>
      <c r="C363">
        <v>-0.036410373600685</v>
      </c>
      <c r="AN363" s="2">
        <v>45209</v>
      </c>
      <c r="AO363">
        <v>0.005013904511154974</v>
      </c>
      <c r="AP363">
        <v>36.65820698292777</v>
      </c>
      <c r="AQ363">
        <v>19.00386438695296</v>
      </c>
      <c r="AR363">
        <v>0.08758189225801151</v>
      </c>
      <c r="AS363">
        <v>8.051735182051889</v>
      </c>
      <c r="AT363">
        <v>0.6728386297995396</v>
      </c>
      <c r="AU363">
        <v>11.14640619654088</v>
      </c>
      <c r="AV363">
        <v>2.37950469586024</v>
      </c>
      <c r="AW363">
        <v>2.185631376860449</v>
      </c>
      <c r="AX363">
        <v>17.41217756899754</v>
      </c>
      <c r="AY363">
        <v>6.25958982809996</v>
      </c>
      <c r="AZ363">
        <v>0.9682064554003745</v>
      </c>
    </row>
    <row r="364" spans="1:52">
      <c r="A364" s="2">
        <v>45210</v>
      </c>
      <c r="B364">
        <v>923.9744259799612</v>
      </c>
      <c r="C364">
        <v>0.001848960532630395</v>
      </c>
      <c r="AN364" s="2">
        <v>45210</v>
      </c>
      <c r="AO364">
        <v>0.005054602081322108</v>
      </c>
      <c r="AP364">
        <v>37.07298302145512</v>
      </c>
      <c r="AQ364">
        <v>19.05509446208483</v>
      </c>
      <c r="AR364">
        <v>0.08837192822502178</v>
      </c>
      <c r="AS364">
        <v>8.023718112293009</v>
      </c>
      <c r="AT364">
        <v>0.6644332893799183</v>
      </c>
      <c r="AU364">
        <v>11.21032060842389</v>
      </c>
      <c r="AV364">
        <v>2.421689704735603</v>
      </c>
      <c r="AW364">
        <v>2.161057129881113</v>
      </c>
      <c r="AX364">
        <v>17.84893332137399</v>
      </c>
      <c r="AY364">
        <v>6.262447936026162</v>
      </c>
      <c r="AZ364">
        <v>0.9682067825212098</v>
      </c>
    </row>
    <row r="365" spans="1:52">
      <c r="A365" s="2">
        <v>45211</v>
      </c>
      <c r="B365">
        <v>917.7837295619609</v>
      </c>
      <c r="C365">
        <v>-0.006700073339621415</v>
      </c>
      <c r="AN365" s="2">
        <v>45211</v>
      </c>
      <c r="AO365">
        <v>0.005131454968462868</v>
      </c>
      <c r="AP365">
        <v>37.0542918098821</v>
      </c>
      <c r="AQ365">
        <v>18.62377134299653</v>
      </c>
      <c r="AR365">
        <v>0.0879489347419731</v>
      </c>
      <c r="AS365">
        <v>8.244675670758134</v>
      </c>
      <c r="AT365">
        <v>0.6669971582625476</v>
      </c>
      <c r="AU365">
        <v>11.1294021041106</v>
      </c>
      <c r="AV365">
        <v>2.457820677553794</v>
      </c>
      <c r="AW365">
        <v>2.178109092173309</v>
      </c>
      <c r="AX365">
        <v>17.85745642269278</v>
      </c>
      <c r="AY365">
        <v>6.268641851551225</v>
      </c>
      <c r="AZ365">
        <v>0.9876320307771769</v>
      </c>
    </row>
    <row r="366" spans="1:52">
      <c r="A366" s="2">
        <v>45212</v>
      </c>
      <c r="B366">
        <v>903.7620707700635</v>
      </c>
      <c r="C366">
        <v>-0.01527773738001392</v>
      </c>
      <c r="AN366" s="2">
        <v>45212</v>
      </c>
      <c r="AO366">
        <v>0.00506946576269441</v>
      </c>
      <c r="AP366">
        <v>36.77929911651815</v>
      </c>
      <c r="AQ366">
        <v>18.84517725831414</v>
      </c>
      <c r="AR366">
        <v>0.08813745393242706</v>
      </c>
      <c r="AS366">
        <v>8.25837650163438</v>
      </c>
      <c r="AT366">
        <v>0.6607991280696053</v>
      </c>
      <c r="AU366">
        <v>11.29986650740603</v>
      </c>
      <c r="AV366">
        <v>2.461727179870873</v>
      </c>
      <c r="AW366">
        <v>2.153786264481456</v>
      </c>
      <c r="AX366">
        <v>17.81804291554852</v>
      </c>
      <c r="AY366">
        <v>6.367303042339663</v>
      </c>
      <c r="AZ366">
        <v>0.9911981196406074</v>
      </c>
    </row>
    <row r="367" spans="1:52">
      <c r="A367" s="2">
        <v>45213</v>
      </c>
      <c r="B367">
        <v>912.71708752122</v>
      </c>
      <c r="C367">
        <v>0.009908599885726899</v>
      </c>
      <c r="AN367" s="2">
        <v>45213</v>
      </c>
      <c r="AO367">
        <v>0.005100412950417593</v>
      </c>
      <c r="AP367">
        <v>37.12100218700174</v>
      </c>
      <c r="AQ367">
        <v>18.87635551107532</v>
      </c>
      <c r="AR367">
        <v>0.08831260018611331</v>
      </c>
      <c r="AS367">
        <v>8.36087351350143</v>
      </c>
      <c r="AT367">
        <v>0.6648682112513278</v>
      </c>
      <c r="AU367">
        <v>11.33519017295553</v>
      </c>
      <c r="AV367">
        <v>2.45388157204954</v>
      </c>
      <c r="AW367">
        <v>2.149220732657937</v>
      </c>
      <c r="AX367">
        <v>17.74407613600292</v>
      </c>
      <c r="AY367">
        <v>6.274540813529931</v>
      </c>
      <c r="AZ367">
        <v>0.9975971917770229</v>
      </c>
    </row>
    <row r="368" spans="1:52">
      <c r="A368" s="2">
        <v>45214</v>
      </c>
      <c r="B368">
        <v>918.6726385045359</v>
      </c>
      <c r="C368">
        <v>0.006525078871362222</v>
      </c>
      <c r="AN368" s="2">
        <v>45214</v>
      </c>
      <c r="AO368">
        <v>0.005129958714408777</v>
      </c>
      <c r="AP368">
        <v>143.1075563342376</v>
      </c>
      <c r="AQ368">
        <v>18.81469494715641</v>
      </c>
      <c r="AR368">
        <v>0.08858021216665264</v>
      </c>
      <c r="AS368">
        <v>8.28041554144361</v>
      </c>
      <c r="AT368">
        <v>0.6670948816072065</v>
      </c>
      <c r="AU368">
        <v>2.24882902440822</v>
      </c>
      <c r="AV368">
        <v>5.294496647889829</v>
      </c>
      <c r="AW368">
        <v>2.142767302429851</v>
      </c>
      <c r="AX368">
        <v>17.75684494912611</v>
      </c>
      <c r="AY368">
        <v>6.262238106623518</v>
      </c>
      <c r="AZ368">
        <v>1.004495859368387</v>
      </c>
    </row>
    <row r="369" spans="1:52">
      <c r="A369" s="2">
        <v>45215</v>
      </c>
      <c r="B369">
        <v>923.2003135268963</v>
      </c>
      <c r="C369">
        <v>0.004928496651136482</v>
      </c>
      <c r="AN369" s="2">
        <v>45215</v>
      </c>
      <c r="AO369">
        <v>0.005104256598098086</v>
      </c>
      <c r="AP369">
        <v>143.8022473294484</v>
      </c>
      <c r="AQ369">
        <v>18.66220917630256</v>
      </c>
      <c r="AR369">
        <v>0.08898053399561304</v>
      </c>
      <c r="AS369">
        <v>8.135859840178611</v>
      </c>
      <c r="AT369">
        <v>0.6604869736509956</v>
      </c>
      <c r="AU369">
        <v>2.251086041038196</v>
      </c>
      <c r="AV369">
        <v>5.295355629748063</v>
      </c>
      <c r="AW369">
        <v>2.165352854095776</v>
      </c>
      <c r="AX369">
        <v>17.93570208849038</v>
      </c>
      <c r="AY369">
        <v>6.316746614393431</v>
      </c>
      <c r="AZ369">
        <v>1.006963187132923</v>
      </c>
    </row>
    <row r="370" spans="1:52">
      <c r="A370" s="2">
        <v>45216</v>
      </c>
      <c r="B370">
        <v>956.9714115243613</v>
      </c>
      <c r="C370">
        <v>0.03658046634370127</v>
      </c>
      <c r="AN370" s="2">
        <v>45216</v>
      </c>
      <c r="AO370">
        <v>0.005035491306717372</v>
      </c>
      <c r="AP370">
        <v>146.362134265336</v>
      </c>
      <c r="AQ370">
        <v>19.02904610022174</v>
      </c>
      <c r="AR370">
        <v>0.08966037479098155</v>
      </c>
      <c r="AS370">
        <v>8.31370283059297</v>
      </c>
      <c r="AT370">
        <v>0.6679758653044161</v>
      </c>
      <c r="AU370">
        <v>2.316460037473196</v>
      </c>
      <c r="AV370">
        <v>5.435723525728644</v>
      </c>
      <c r="AW370">
        <v>2.211361286951077</v>
      </c>
      <c r="AX370">
        <v>17.91254433678487</v>
      </c>
      <c r="AY370">
        <v>5.982315887635592</v>
      </c>
      <c r="AZ370">
        <v>1.015958858368586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1000.188156448052</v>
      </c>
      <c r="F5" s="2">
        <v>44857</v>
      </c>
      <c r="G5">
        <v>0.05779</v>
      </c>
      <c r="H5">
        <v>0.01</v>
      </c>
      <c r="I5">
        <v>0.06333999999999999</v>
      </c>
      <c r="J5">
        <v>0.08887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0.05779</v>
      </c>
      <c r="Y5">
        <v>0.01</v>
      </c>
      <c r="Z5">
        <v>0.06333999999999999</v>
      </c>
      <c r="AA5">
        <v>0.08887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0.00248103057310239</v>
      </c>
      <c r="AP5">
        <v>27.02111863408978</v>
      </c>
      <c r="AQ5">
        <v>8.970496095292063</v>
      </c>
      <c r="AR5">
        <v>0.0636603989221405</v>
      </c>
      <c r="AS5">
        <v>32.72023246623555</v>
      </c>
      <c r="AT5">
        <v>0.5506249882990844</v>
      </c>
      <c r="AU5">
        <v>24.5711689996977</v>
      </c>
      <c r="AV5">
        <v>1.616552548459096</v>
      </c>
      <c r="AW5">
        <v>1.57508844094515</v>
      </c>
      <c r="AX5">
        <v>187.6112502226182</v>
      </c>
      <c r="AY5">
        <v>0.480007376632886</v>
      </c>
      <c r="AZ5">
        <v>3.231000394050322</v>
      </c>
    </row>
    <row r="6" spans="1:52">
      <c r="A6" s="2">
        <v>44852</v>
      </c>
      <c r="B6">
        <v>1031.342210279093</v>
      </c>
      <c r="C6">
        <v>0.0311481930976647</v>
      </c>
      <c r="F6" s="2">
        <v>44864</v>
      </c>
      <c r="G6">
        <v>0.05453</v>
      </c>
      <c r="H6">
        <v>0.01</v>
      </c>
      <c r="I6">
        <v>0.06951</v>
      </c>
      <c r="J6">
        <v>0.10807</v>
      </c>
      <c r="K6">
        <v>0.1489</v>
      </c>
      <c r="L6">
        <v>0.12081</v>
      </c>
      <c r="M6">
        <v>0.1105</v>
      </c>
      <c r="N6">
        <v>0.02081</v>
      </c>
      <c r="O6">
        <v>0.12677</v>
      </c>
      <c r="P6">
        <v>0.15</v>
      </c>
      <c r="Q6">
        <v>0.01679</v>
      </c>
      <c r="R6">
        <v>0.06333</v>
      </c>
      <c r="W6" s="2">
        <v>44864</v>
      </c>
      <c r="X6">
        <v>0.05453</v>
      </c>
      <c r="Y6">
        <v>0.01</v>
      </c>
      <c r="Z6">
        <v>0.06951</v>
      </c>
      <c r="AA6">
        <v>0.10807</v>
      </c>
      <c r="AB6">
        <v>0.1489</v>
      </c>
      <c r="AC6">
        <v>0.12081</v>
      </c>
      <c r="AD6">
        <v>0.1105</v>
      </c>
      <c r="AE6">
        <v>0.02081</v>
      </c>
      <c r="AF6">
        <v>0.12677</v>
      </c>
      <c r="AG6">
        <v>0.15</v>
      </c>
      <c r="AH6">
        <v>0.01679</v>
      </c>
      <c r="AI6">
        <v>0.06333</v>
      </c>
      <c r="AN6" s="2">
        <v>44852</v>
      </c>
      <c r="AO6">
        <v>0.002519684811126659</v>
      </c>
      <c r="AP6">
        <v>27.69347291042878</v>
      </c>
      <c r="AQ6">
        <v>9.031281170814816</v>
      </c>
      <c r="AR6">
        <v>0.0643249031209527</v>
      </c>
      <c r="AS6">
        <v>33.39033021607717</v>
      </c>
      <c r="AT6">
        <v>0.5611197051488477</v>
      </c>
      <c r="AU6">
        <v>24.16276301755985</v>
      </c>
      <c r="AV6">
        <v>1.648087252241091</v>
      </c>
      <c r="AW6">
        <v>1.558262117910004</v>
      </c>
      <c r="AX6">
        <v>182.3590607044913</v>
      </c>
      <c r="AY6">
        <v>0.4783681896691243</v>
      </c>
      <c r="AZ6">
        <v>3.237889331572871</v>
      </c>
    </row>
    <row r="7" spans="1:52">
      <c r="A7" s="2">
        <v>44853</v>
      </c>
      <c r="B7">
        <v>1030.543083631331</v>
      </c>
      <c r="C7">
        <v>-0.0007748414054979946</v>
      </c>
      <c r="F7" s="2">
        <v>44871</v>
      </c>
      <c r="G7">
        <v>0.02352</v>
      </c>
      <c r="H7">
        <v>0.01</v>
      </c>
      <c r="I7">
        <v>0.12817</v>
      </c>
      <c r="J7">
        <v>0.07815</v>
      </c>
      <c r="K7">
        <v>0.15</v>
      </c>
      <c r="L7">
        <v>0.15</v>
      </c>
      <c r="M7">
        <v>0.09632</v>
      </c>
      <c r="N7">
        <v>0.04009</v>
      </c>
      <c r="O7">
        <v>0.12157</v>
      </c>
      <c r="P7">
        <v>0.15</v>
      </c>
      <c r="Q7">
        <v>0.01</v>
      </c>
      <c r="R7">
        <v>0.04218</v>
      </c>
      <c r="W7" s="2">
        <v>44871</v>
      </c>
      <c r="X7">
        <v>0.02352</v>
      </c>
      <c r="Y7">
        <v>0.01</v>
      </c>
      <c r="Z7">
        <v>0.12817</v>
      </c>
      <c r="AA7">
        <v>0.07815</v>
      </c>
      <c r="AB7">
        <v>0.15</v>
      </c>
      <c r="AC7">
        <v>0.15</v>
      </c>
      <c r="AD7">
        <v>0.09632</v>
      </c>
      <c r="AE7">
        <v>0.04009</v>
      </c>
      <c r="AF7">
        <v>0.12157</v>
      </c>
      <c r="AG7">
        <v>0.15</v>
      </c>
      <c r="AH7">
        <v>0.01</v>
      </c>
      <c r="AI7">
        <v>0.04218</v>
      </c>
      <c r="AN7" s="2">
        <v>44853</v>
      </c>
      <c r="AO7">
        <v>0.002545799647597008</v>
      </c>
      <c r="AP7">
        <v>28.47860880291848</v>
      </c>
      <c r="AQ7">
        <v>9.308189702780213</v>
      </c>
      <c r="AR7">
        <v>0.06530783614532887</v>
      </c>
      <c r="AS7">
        <v>34.74734087926097</v>
      </c>
      <c r="AT7">
        <v>0.5653491553123323</v>
      </c>
      <c r="AU7">
        <v>23.58294173107165</v>
      </c>
      <c r="AV7">
        <v>1.672538723332463</v>
      </c>
      <c r="AW7">
        <v>1.490183804378794</v>
      </c>
      <c r="AX7">
        <v>178.576179406973</v>
      </c>
      <c r="AY7">
        <v>0.4940221119205835</v>
      </c>
      <c r="AZ7">
        <v>3.302347072870333</v>
      </c>
    </row>
    <row r="8" spans="1:52">
      <c r="A8" s="2">
        <v>44854</v>
      </c>
      <c r="B8">
        <v>1017.063757029999</v>
      </c>
      <c r="C8">
        <v>-0.01307982831133536</v>
      </c>
      <c r="F8" s="2">
        <v>44878</v>
      </c>
      <c r="G8">
        <v>0.08008999999999999</v>
      </c>
      <c r="H8">
        <v>0.07962</v>
      </c>
      <c r="I8">
        <v>0.15</v>
      </c>
      <c r="J8">
        <v>0.05802</v>
      </c>
      <c r="K8">
        <v>0.15</v>
      </c>
      <c r="L8">
        <v>0.15</v>
      </c>
      <c r="M8">
        <v>0.01</v>
      </c>
      <c r="N8">
        <v>0.14227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0.08008999999999999</v>
      </c>
      <c r="Y8">
        <v>0.07962</v>
      </c>
      <c r="Z8">
        <v>0.15</v>
      </c>
      <c r="AA8">
        <v>0.05802</v>
      </c>
      <c r="AB8">
        <v>0.15</v>
      </c>
      <c r="AC8">
        <v>0.15</v>
      </c>
      <c r="AD8">
        <v>0.01</v>
      </c>
      <c r="AE8">
        <v>0.14227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0.002539980873569005</v>
      </c>
      <c r="AP8">
        <v>29.05457617319673</v>
      </c>
      <c r="AQ8">
        <v>9.651811741157786</v>
      </c>
      <c r="AR8">
        <v>0.06578993964593055</v>
      </c>
      <c r="AS8">
        <v>34.56035801937524</v>
      </c>
      <c r="AT8">
        <v>0.5616085983207916</v>
      </c>
      <c r="AU8">
        <v>23.16599571938005</v>
      </c>
      <c r="AV8">
        <v>1.662806568952115</v>
      </c>
      <c r="AW8">
        <v>1.46752969956447</v>
      </c>
      <c r="AX8">
        <v>180.3188955434594</v>
      </c>
      <c r="AY8">
        <v>0.5081520416134977</v>
      </c>
      <c r="AZ8">
        <v>3.420641555111563</v>
      </c>
    </row>
    <row r="9" spans="1:52">
      <c r="A9" s="2">
        <v>44855</v>
      </c>
      <c r="B9">
        <v>991.8164290304676</v>
      </c>
      <c r="C9">
        <v>-0.0248237417025442</v>
      </c>
      <c r="F9" s="2">
        <v>44885</v>
      </c>
      <c r="G9">
        <v>0.14315</v>
      </c>
      <c r="H9">
        <v>0.11162</v>
      </c>
      <c r="I9">
        <v>0.15</v>
      </c>
      <c r="J9">
        <v>0.0139</v>
      </c>
      <c r="K9">
        <v>0.15</v>
      </c>
      <c r="L9">
        <v>0.15</v>
      </c>
      <c r="M9">
        <v>0.07174</v>
      </c>
      <c r="N9">
        <v>0.15</v>
      </c>
      <c r="O9">
        <v>0.01</v>
      </c>
      <c r="P9">
        <v>0.0296</v>
      </c>
      <c r="Q9">
        <v>0.01</v>
      </c>
      <c r="R9">
        <v>0.01</v>
      </c>
      <c r="W9" s="2">
        <v>44885</v>
      </c>
      <c r="X9">
        <v>0.14315</v>
      </c>
      <c r="Y9">
        <v>0.11162</v>
      </c>
      <c r="Z9">
        <v>0.15</v>
      </c>
      <c r="AA9">
        <v>0.0139</v>
      </c>
      <c r="AB9">
        <v>0.15</v>
      </c>
      <c r="AC9">
        <v>0.15</v>
      </c>
      <c r="AD9">
        <v>0.07174</v>
      </c>
      <c r="AE9">
        <v>0.15</v>
      </c>
      <c r="AF9">
        <v>0.01</v>
      </c>
      <c r="AG9">
        <v>0.0296</v>
      </c>
      <c r="AH9">
        <v>0.01</v>
      </c>
      <c r="AI9">
        <v>0.01</v>
      </c>
      <c r="AN9" s="2">
        <v>44855</v>
      </c>
      <c r="AO9">
        <v>0.002489783678912982</v>
      </c>
      <c r="AP9">
        <v>29.21454479263324</v>
      </c>
      <c r="AQ9">
        <v>9.582522684588719</v>
      </c>
      <c r="AR9">
        <v>0.06429473595936111</v>
      </c>
      <c r="AS9">
        <v>33.77627968165456</v>
      </c>
      <c r="AT9">
        <v>0.5530735416692456</v>
      </c>
      <c r="AU9">
        <v>24.44977278172529</v>
      </c>
      <c r="AV9">
        <v>1.68729235759888</v>
      </c>
      <c r="AW9">
        <v>1.464582081274531</v>
      </c>
      <c r="AX9">
        <v>183.8035612732162</v>
      </c>
      <c r="AY9">
        <v>0.5112400508854928</v>
      </c>
      <c r="AZ9">
        <v>3.327741679147221</v>
      </c>
    </row>
    <row r="10" spans="1:52">
      <c r="A10" s="2">
        <v>44856</v>
      </c>
      <c r="B10">
        <v>1000.520002960994</v>
      </c>
      <c r="C10">
        <v>0.008775387940523016</v>
      </c>
      <c r="F10" s="2">
        <v>44892</v>
      </c>
      <c r="G10">
        <v>0.15</v>
      </c>
      <c r="H10">
        <v>0.12566</v>
      </c>
      <c r="I10">
        <v>0.15</v>
      </c>
      <c r="J10">
        <v>0.01334</v>
      </c>
      <c r="K10">
        <v>0.15</v>
      </c>
      <c r="L10">
        <v>0.15</v>
      </c>
      <c r="M10">
        <v>0.03434</v>
      </c>
      <c r="N10">
        <v>0.15</v>
      </c>
      <c r="O10">
        <v>0.03284</v>
      </c>
      <c r="P10">
        <v>0.0238</v>
      </c>
      <c r="Q10">
        <v>0.01</v>
      </c>
      <c r="R10">
        <v>0.01</v>
      </c>
      <c r="W10" s="2">
        <v>44892</v>
      </c>
      <c r="X10">
        <v>0.15</v>
      </c>
      <c r="Y10">
        <v>0.12566</v>
      </c>
      <c r="Z10">
        <v>0.15</v>
      </c>
      <c r="AA10">
        <v>0.01334</v>
      </c>
      <c r="AB10">
        <v>0.15</v>
      </c>
      <c r="AC10">
        <v>0.15</v>
      </c>
      <c r="AD10">
        <v>0.03434</v>
      </c>
      <c r="AE10">
        <v>0.15</v>
      </c>
      <c r="AF10">
        <v>0.03284</v>
      </c>
      <c r="AG10">
        <v>0.0238</v>
      </c>
      <c r="AH10">
        <v>0.01</v>
      </c>
      <c r="AI10">
        <v>0.01</v>
      </c>
      <c r="AN10" s="2">
        <v>44856</v>
      </c>
      <c r="AO10">
        <v>0.002493097993020911</v>
      </c>
      <c r="AP10">
        <v>28.67354594039998</v>
      </c>
      <c r="AQ10">
        <v>9.446209195706002</v>
      </c>
      <c r="AR10">
        <v>0.06396245299886609</v>
      </c>
      <c r="AS10">
        <v>34.32230768320852</v>
      </c>
      <c r="AT10">
        <v>0.5559371244432312</v>
      </c>
      <c r="AU10">
        <v>24.90056012771522</v>
      </c>
      <c r="AV10">
        <v>1.71504127704496</v>
      </c>
      <c r="AW10">
        <v>1.458095506775893</v>
      </c>
      <c r="AX10">
        <v>180.6267957406477</v>
      </c>
      <c r="AY10">
        <v>0.5150951671209172</v>
      </c>
      <c r="AZ10">
        <v>3.244738251766015</v>
      </c>
    </row>
    <row r="11" spans="1:52">
      <c r="A11" s="2">
        <v>44857</v>
      </c>
      <c r="B11">
        <v>1005.191368065196</v>
      </c>
      <c r="C11">
        <v>0.004668937243010651</v>
      </c>
      <c r="F11" s="2">
        <v>44899</v>
      </c>
      <c r="G11">
        <v>0.15</v>
      </c>
      <c r="H11">
        <v>0.12275</v>
      </c>
      <c r="I11">
        <v>0.15</v>
      </c>
      <c r="J11">
        <v>0.02381</v>
      </c>
      <c r="K11">
        <v>0.15</v>
      </c>
      <c r="L11">
        <v>0.15</v>
      </c>
      <c r="M11">
        <v>0.04039</v>
      </c>
      <c r="N11">
        <v>0.1459</v>
      </c>
      <c r="O11">
        <v>0.01538</v>
      </c>
      <c r="P11">
        <v>0.03177</v>
      </c>
      <c r="Q11">
        <v>0.01</v>
      </c>
      <c r="R11">
        <v>0.01</v>
      </c>
      <c r="W11" s="2">
        <v>44899</v>
      </c>
      <c r="X11">
        <v>0.15</v>
      </c>
      <c r="Y11">
        <v>0.12275</v>
      </c>
      <c r="Z11">
        <v>0.15</v>
      </c>
      <c r="AA11">
        <v>0.02381</v>
      </c>
      <c r="AB11">
        <v>0.15</v>
      </c>
      <c r="AC11">
        <v>0.15</v>
      </c>
      <c r="AD11">
        <v>0.04039</v>
      </c>
      <c r="AE11">
        <v>0.1459</v>
      </c>
      <c r="AF11">
        <v>0.01538</v>
      </c>
      <c r="AG11">
        <v>0.03177</v>
      </c>
      <c r="AH11">
        <v>0.01</v>
      </c>
      <c r="AI11">
        <v>0.01</v>
      </c>
      <c r="AN11" s="2">
        <v>44857</v>
      </c>
      <c r="AO11">
        <v>0.003024319693429383</v>
      </c>
      <c r="AP11">
        <v>28.60680770395691</v>
      </c>
      <c r="AQ11">
        <v>9.259986943943691</v>
      </c>
      <c r="AR11">
        <v>0.06796844490711175</v>
      </c>
      <c r="AS11">
        <v>34.37731785907887</v>
      </c>
      <c r="AT11">
        <v>0.5575604921755429</v>
      </c>
      <c r="AU11">
        <v>24.74795670242242</v>
      </c>
      <c r="AV11">
        <v>1.718886684484668</v>
      </c>
      <c r="AW11">
        <v>1.836504226310368</v>
      </c>
      <c r="AX11">
        <v>181.1321264462809</v>
      </c>
      <c r="AY11">
        <v>0.3588307518894135</v>
      </c>
      <c r="AZ11">
        <v>0.6407641059791849</v>
      </c>
    </row>
    <row r="12" spans="1:52">
      <c r="A12" s="2">
        <v>44858</v>
      </c>
      <c r="B12">
        <v>1048.199844186009</v>
      </c>
      <c r="C12">
        <v>0.04278635639659023</v>
      </c>
      <c r="F12" s="2">
        <v>44906</v>
      </c>
      <c r="G12">
        <v>0.15</v>
      </c>
      <c r="H12">
        <v>0.13864</v>
      </c>
      <c r="I12">
        <v>0.13881</v>
      </c>
      <c r="J12">
        <v>0.0299</v>
      </c>
      <c r="K12">
        <v>0.15</v>
      </c>
      <c r="L12">
        <v>0.15</v>
      </c>
      <c r="M12">
        <v>0.05012</v>
      </c>
      <c r="N12">
        <v>0.15</v>
      </c>
      <c r="O12">
        <v>0.01252</v>
      </c>
      <c r="P12">
        <v>0.01</v>
      </c>
      <c r="Q12">
        <v>0.01</v>
      </c>
      <c r="R12">
        <v>0.01</v>
      </c>
      <c r="W12" s="2">
        <v>44906</v>
      </c>
      <c r="X12">
        <v>0.15</v>
      </c>
      <c r="Y12">
        <v>0.13864</v>
      </c>
      <c r="Z12">
        <v>0.13881</v>
      </c>
      <c r="AA12">
        <v>0.0299</v>
      </c>
      <c r="AB12">
        <v>0.15</v>
      </c>
      <c r="AC12">
        <v>0.15</v>
      </c>
      <c r="AD12">
        <v>0.05012</v>
      </c>
      <c r="AE12">
        <v>0.15</v>
      </c>
      <c r="AF12">
        <v>0.01252</v>
      </c>
      <c r="AG12">
        <v>0.01</v>
      </c>
      <c r="AH12">
        <v>0.01</v>
      </c>
      <c r="AI12">
        <v>0.01</v>
      </c>
      <c r="AN12" s="2">
        <v>44858</v>
      </c>
      <c r="AO12">
        <v>0.003096048679743565</v>
      </c>
      <c r="AP12">
        <v>28.97215989655783</v>
      </c>
      <c r="AQ12">
        <v>9.399607713112413</v>
      </c>
      <c r="AR12">
        <v>0.06830136294054356</v>
      </c>
      <c r="AS12">
        <v>35.14291389591585</v>
      </c>
      <c r="AT12">
        <v>0.5696348708426947</v>
      </c>
      <c r="AU12">
        <v>25.01968880419859</v>
      </c>
      <c r="AV12">
        <v>1.759886546734438</v>
      </c>
      <c r="AW12">
        <v>1.769913640041451</v>
      </c>
      <c r="AX12">
        <v>174.9297508065168</v>
      </c>
      <c r="AY12">
        <v>0.3583089377977905</v>
      </c>
      <c r="AZ12">
        <v>0.6424550644541156</v>
      </c>
    </row>
    <row r="13" spans="1:52">
      <c r="A13" s="2">
        <v>44859</v>
      </c>
      <c r="B13">
        <v>1029.194954823172</v>
      </c>
      <c r="C13">
        <v>-0.01813097900009275</v>
      </c>
      <c r="F13" s="2">
        <v>44913</v>
      </c>
      <c r="G13">
        <v>0.15</v>
      </c>
      <c r="H13">
        <v>0.07189</v>
      </c>
      <c r="I13">
        <v>0.15</v>
      </c>
      <c r="J13">
        <v>0.0394</v>
      </c>
      <c r="K13">
        <v>0.15</v>
      </c>
      <c r="L13">
        <v>0.15</v>
      </c>
      <c r="M13">
        <v>0.06924</v>
      </c>
      <c r="N13">
        <v>0.12666</v>
      </c>
      <c r="O13">
        <v>0.04237</v>
      </c>
      <c r="P13">
        <v>0.03044</v>
      </c>
      <c r="Q13">
        <v>0.01</v>
      </c>
      <c r="R13">
        <v>0.01</v>
      </c>
      <c r="W13" s="2">
        <v>44913</v>
      </c>
      <c r="X13">
        <v>0.15</v>
      </c>
      <c r="Y13">
        <v>0.07189</v>
      </c>
      <c r="Z13">
        <v>0.15</v>
      </c>
      <c r="AA13">
        <v>0.0394</v>
      </c>
      <c r="AB13">
        <v>0.15</v>
      </c>
      <c r="AC13">
        <v>0.15</v>
      </c>
      <c r="AD13">
        <v>0.06924</v>
      </c>
      <c r="AE13">
        <v>0.12666</v>
      </c>
      <c r="AF13">
        <v>0.04237</v>
      </c>
      <c r="AG13">
        <v>0.03044</v>
      </c>
      <c r="AH13">
        <v>0.01</v>
      </c>
      <c r="AI13">
        <v>0.01</v>
      </c>
      <c r="AN13" s="2">
        <v>44859</v>
      </c>
      <c r="AO13">
        <v>0.003075113036612337</v>
      </c>
      <c r="AP13">
        <v>28.75710099767933</v>
      </c>
      <c r="AQ13">
        <v>9.424300686856224</v>
      </c>
      <c r="AR13">
        <v>0.06802599276732312</v>
      </c>
      <c r="AS13">
        <v>35.11141660599698</v>
      </c>
      <c r="AT13">
        <v>0.5639409458368201</v>
      </c>
      <c r="AU13">
        <v>25.14057629755805</v>
      </c>
      <c r="AV13">
        <v>1.739633062995096</v>
      </c>
      <c r="AW13">
        <v>1.816211222165834</v>
      </c>
      <c r="AX13">
        <v>172.3685955556419</v>
      </c>
      <c r="AY13">
        <v>0.3634902871600567</v>
      </c>
      <c r="AZ13">
        <v>0.6533593662926142</v>
      </c>
    </row>
    <row r="14" spans="1:52">
      <c r="A14" s="2">
        <v>44860</v>
      </c>
      <c r="B14">
        <v>1063.372366857908</v>
      </c>
      <c r="C14">
        <v>0.03320790864215639</v>
      </c>
      <c r="F14" s="2">
        <v>44920</v>
      </c>
      <c r="G14">
        <v>0.15</v>
      </c>
      <c r="H14">
        <v>0.05002</v>
      </c>
      <c r="I14">
        <v>0.15</v>
      </c>
      <c r="J14">
        <v>0.07245</v>
      </c>
      <c r="K14">
        <v>0.15</v>
      </c>
      <c r="L14">
        <v>0.15</v>
      </c>
      <c r="M14">
        <v>0.09574000000000001</v>
      </c>
      <c r="N14">
        <v>0.10617</v>
      </c>
      <c r="O14">
        <v>0.03885</v>
      </c>
      <c r="P14">
        <v>0.01678</v>
      </c>
      <c r="Q14">
        <v>0.01</v>
      </c>
      <c r="R14">
        <v>0.01</v>
      </c>
      <c r="W14" s="2">
        <v>44920</v>
      </c>
      <c r="X14">
        <v>0.15</v>
      </c>
      <c r="Y14">
        <v>0.05002</v>
      </c>
      <c r="Z14">
        <v>0.15</v>
      </c>
      <c r="AA14">
        <v>0.07245</v>
      </c>
      <c r="AB14">
        <v>0.15</v>
      </c>
      <c r="AC14">
        <v>0.15</v>
      </c>
      <c r="AD14">
        <v>0.09574000000000001</v>
      </c>
      <c r="AE14">
        <v>0.10617</v>
      </c>
      <c r="AF14">
        <v>0.03885</v>
      </c>
      <c r="AG14">
        <v>0.01678</v>
      </c>
      <c r="AH14">
        <v>0.01</v>
      </c>
      <c r="AI14">
        <v>0.01</v>
      </c>
      <c r="AN14" s="2">
        <v>44860</v>
      </c>
      <c r="AO14">
        <v>0.003058094450094096</v>
      </c>
      <c r="AP14">
        <v>26.39044663057374</v>
      </c>
      <c r="AQ14">
        <v>9.524835864667189</v>
      </c>
      <c r="AR14">
        <v>0.06467017586131756</v>
      </c>
      <c r="AS14">
        <v>35.83270523414681</v>
      </c>
      <c r="AT14">
        <v>0.5589371828334179</v>
      </c>
      <c r="AU14">
        <v>24.27203713633661</v>
      </c>
      <c r="AV14">
        <v>1.649445594687393</v>
      </c>
      <c r="AW14">
        <v>1.938165210853001</v>
      </c>
      <c r="AX14">
        <v>173.4817834284588</v>
      </c>
      <c r="AY14">
        <v>0.3439447930010221</v>
      </c>
      <c r="AZ14">
        <v>0.6383379476168486</v>
      </c>
    </row>
    <row r="15" spans="1:52">
      <c r="A15" s="2">
        <v>44861</v>
      </c>
      <c r="B15">
        <v>1088.968736923478</v>
      </c>
      <c r="C15">
        <v>0.02407093776679803</v>
      </c>
      <c r="F15" s="2">
        <v>44927</v>
      </c>
      <c r="G15">
        <v>0.15</v>
      </c>
      <c r="H15">
        <v>0.05707</v>
      </c>
      <c r="I15">
        <v>0.12448</v>
      </c>
      <c r="J15">
        <v>0.08686000000000001</v>
      </c>
      <c r="K15">
        <v>0.15</v>
      </c>
      <c r="L15">
        <v>0.15</v>
      </c>
      <c r="M15">
        <v>0.10615</v>
      </c>
      <c r="N15">
        <v>0.11687</v>
      </c>
      <c r="O15">
        <v>0.02858</v>
      </c>
      <c r="P15">
        <v>0.01</v>
      </c>
      <c r="Q15">
        <v>0.01</v>
      </c>
      <c r="R15">
        <v>0.01</v>
      </c>
      <c r="W15" s="2">
        <v>44927</v>
      </c>
      <c r="X15">
        <v>0.15</v>
      </c>
      <c r="Y15">
        <v>0.05707</v>
      </c>
      <c r="Z15">
        <v>0.12448</v>
      </c>
      <c r="AA15">
        <v>0.08686000000000001</v>
      </c>
      <c r="AB15">
        <v>0.15</v>
      </c>
      <c r="AC15">
        <v>0.15</v>
      </c>
      <c r="AD15">
        <v>0.10615</v>
      </c>
      <c r="AE15">
        <v>0.11687</v>
      </c>
      <c r="AF15">
        <v>0.02858</v>
      </c>
      <c r="AG15">
        <v>0.01</v>
      </c>
      <c r="AH15">
        <v>0.01</v>
      </c>
      <c r="AI15">
        <v>0.01</v>
      </c>
      <c r="AN15" s="2">
        <v>44861</v>
      </c>
      <c r="AO15">
        <v>0.003025984999197007</v>
      </c>
      <c r="AP15">
        <v>26.99816481447105</v>
      </c>
      <c r="AQ15">
        <v>9.632241687336796</v>
      </c>
      <c r="AR15">
        <v>0.06159176898300754</v>
      </c>
      <c r="AS15">
        <v>36.14527189962375</v>
      </c>
      <c r="AT15">
        <v>0.5620986770798144</v>
      </c>
      <c r="AU15">
        <v>24.31998930788228</v>
      </c>
      <c r="AV15">
        <v>1.68330749130546</v>
      </c>
      <c r="AW15">
        <v>1.953432904251692</v>
      </c>
      <c r="AX15">
        <v>173.9185183647866</v>
      </c>
      <c r="AY15">
        <v>0.3479197545786047</v>
      </c>
      <c r="AZ15">
        <v>0.6396652014003372</v>
      </c>
    </row>
    <row r="16" spans="1:52">
      <c r="A16" s="2">
        <v>44862</v>
      </c>
      <c r="B16">
        <v>1069.142278909364</v>
      </c>
      <c r="C16">
        <v>-0.01820663655609334</v>
      </c>
      <c r="F16" s="2">
        <v>44934</v>
      </c>
      <c r="G16">
        <v>0.15</v>
      </c>
      <c r="H16">
        <v>0.05959</v>
      </c>
      <c r="I16">
        <v>0.11955</v>
      </c>
      <c r="J16">
        <v>0.05919</v>
      </c>
      <c r="K16">
        <v>0.15</v>
      </c>
      <c r="L16">
        <v>0.15</v>
      </c>
      <c r="M16">
        <v>0.13074</v>
      </c>
      <c r="N16">
        <v>0.11735</v>
      </c>
      <c r="O16">
        <v>0.03358</v>
      </c>
      <c r="P16">
        <v>0.01</v>
      </c>
      <c r="Q16">
        <v>0.01</v>
      </c>
      <c r="R16">
        <v>0.01</v>
      </c>
      <c r="W16" s="2">
        <v>44934</v>
      </c>
      <c r="X16">
        <v>0.15</v>
      </c>
      <c r="Y16">
        <v>0.05959</v>
      </c>
      <c r="Z16">
        <v>0.11955</v>
      </c>
      <c r="AA16">
        <v>0.05919</v>
      </c>
      <c r="AB16">
        <v>0.15</v>
      </c>
      <c r="AC16">
        <v>0.15</v>
      </c>
      <c r="AD16">
        <v>0.13074</v>
      </c>
      <c r="AE16">
        <v>0.11735</v>
      </c>
      <c r="AF16">
        <v>0.03358</v>
      </c>
      <c r="AG16">
        <v>0.01</v>
      </c>
      <c r="AH16">
        <v>0.01</v>
      </c>
      <c r="AI16">
        <v>0.01</v>
      </c>
      <c r="AN16" s="2">
        <v>44862</v>
      </c>
      <c r="AO16">
        <v>0.003046607433517832</v>
      </c>
      <c r="AP16">
        <v>27.48566005591381</v>
      </c>
      <c r="AQ16">
        <v>9.800223776155971</v>
      </c>
      <c r="AR16">
        <v>0.06272494430714502</v>
      </c>
      <c r="AS16">
        <v>36.07675832694375</v>
      </c>
      <c r="AT16">
        <v>0.5590823344274333</v>
      </c>
      <c r="AU16">
        <v>23.45867811161571</v>
      </c>
      <c r="AV16">
        <v>1.686414783305909</v>
      </c>
      <c r="AW16">
        <v>1.963843418894262</v>
      </c>
      <c r="AX16">
        <v>177.2691732465466</v>
      </c>
      <c r="AY16">
        <v>0.3487037834094166</v>
      </c>
      <c r="AZ16">
        <v>0.6313713967680084</v>
      </c>
    </row>
    <row r="17" spans="1:52">
      <c r="A17" s="2">
        <v>44863</v>
      </c>
      <c r="B17">
        <v>1099.562481085027</v>
      </c>
      <c r="C17">
        <v>0.02845290358051766</v>
      </c>
      <c r="F17" s="2">
        <v>44941</v>
      </c>
      <c r="G17">
        <v>0.15</v>
      </c>
      <c r="H17">
        <v>0.01</v>
      </c>
      <c r="I17">
        <v>0.03216</v>
      </c>
      <c r="J17">
        <v>0.15</v>
      </c>
      <c r="K17">
        <v>0.01981</v>
      </c>
      <c r="L17">
        <v>0.15</v>
      </c>
      <c r="M17">
        <v>0.15</v>
      </c>
      <c r="N17">
        <v>0.01</v>
      </c>
      <c r="O17">
        <v>0.10323</v>
      </c>
      <c r="P17">
        <v>0.15</v>
      </c>
      <c r="Q17">
        <v>0.01</v>
      </c>
      <c r="R17">
        <v>0.06479</v>
      </c>
      <c r="W17" s="2">
        <v>44941</v>
      </c>
      <c r="X17">
        <v>0.15</v>
      </c>
      <c r="Y17">
        <v>0.01</v>
      </c>
      <c r="Z17">
        <v>0.03216</v>
      </c>
      <c r="AA17">
        <v>0.15</v>
      </c>
      <c r="AB17">
        <v>0.01981</v>
      </c>
      <c r="AC17">
        <v>0.15</v>
      </c>
      <c r="AD17">
        <v>0.15</v>
      </c>
      <c r="AE17">
        <v>0.01</v>
      </c>
      <c r="AF17">
        <v>0.10323</v>
      </c>
      <c r="AG17">
        <v>0.15</v>
      </c>
      <c r="AH17">
        <v>0.01</v>
      </c>
      <c r="AI17">
        <v>0.06479</v>
      </c>
      <c r="AN17" s="2">
        <v>44863</v>
      </c>
      <c r="AO17">
        <v>0.003083955672909578</v>
      </c>
      <c r="AP17">
        <v>27.18249466732184</v>
      </c>
      <c r="AQ17">
        <v>9.784987324910666</v>
      </c>
      <c r="AR17">
        <v>0.06280215396520696</v>
      </c>
      <c r="AS17">
        <v>36.3089137105457</v>
      </c>
      <c r="AT17">
        <v>0.5534994321375442</v>
      </c>
      <c r="AU17">
        <v>24.01696027398416</v>
      </c>
      <c r="AV17">
        <v>1.685528674364412</v>
      </c>
      <c r="AW17">
        <v>1.95688136238877</v>
      </c>
      <c r="AX17">
        <v>174.8553689158325</v>
      </c>
      <c r="AY17">
        <v>0.34205433047683</v>
      </c>
      <c r="AZ17">
        <v>0.599607429883088</v>
      </c>
    </row>
    <row r="18" spans="1:52">
      <c r="A18" s="2">
        <v>44864</v>
      </c>
      <c r="B18">
        <v>1120.470079772023</v>
      </c>
      <c r="C18">
        <v>0.01901447079784369</v>
      </c>
      <c r="F18" s="2">
        <v>44948</v>
      </c>
      <c r="G18">
        <v>0.15</v>
      </c>
      <c r="H18">
        <v>0.01</v>
      </c>
      <c r="I18">
        <v>0.03866</v>
      </c>
      <c r="J18">
        <v>0.15</v>
      </c>
      <c r="K18">
        <v>0.01</v>
      </c>
      <c r="L18">
        <v>0.08429</v>
      </c>
      <c r="M18">
        <v>0.15</v>
      </c>
      <c r="N18">
        <v>0.04924</v>
      </c>
      <c r="O18">
        <v>0.1442</v>
      </c>
      <c r="P18">
        <v>0.15</v>
      </c>
      <c r="Q18">
        <v>0.01392</v>
      </c>
      <c r="R18">
        <v>0.04969</v>
      </c>
      <c r="W18" s="2">
        <v>44948</v>
      </c>
      <c r="X18">
        <v>0.15</v>
      </c>
      <c r="Y18">
        <v>0.01</v>
      </c>
      <c r="Z18">
        <v>0.03866</v>
      </c>
      <c r="AA18">
        <v>0.15</v>
      </c>
      <c r="AB18">
        <v>0.01</v>
      </c>
      <c r="AC18">
        <v>0.08429</v>
      </c>
      <c r="AD18">
        <v>0.15</v>
      </c>
      <c r="AE18">
        <v>0.04924</v>
      </c>
      <c r="AF18">
        <v>0.1442</v>
      </c>
      <c r="AG18">
        <v>0.15</v>
      </c>
      <c r="AH18">
        <v>0.01392</v>
      </c>
      <c r="AI18">
        <v>0.04969</v>
      </c>
      <c r="AN18" s="2">
        <v>44864</v>
      </c>
      <c r="AO18">
        <v>0.002936912486765027</v>
      </c>
      <c r="AP18">
        <v>26.76619621104451</v>
      </c>
      <c r="AQ18">
        <v>10.26852881585801</v>
      </c>
      <c r="AR18">
        <v>0.0747974413780686</v>
      </c>
      <c r="AS18">
        <v>36.05782617196154</v>
      </c>
      <c r="AT18">
        <v>0.4457696951294203</v>
      </c>
      <c r="AU18">
        <v>17.55306577775524</v>
      </c>
      <c r="AV18">
        <v>3.520008079990078</v>
      </c>
      <c r="AW18">
        <v>1.667016512807602</v>
      </c>
      <c r="AX18">
        <v>180.0263405960021</v>
      </c>
      <c r="AY18">
        <v>0.5729680759342601</v>
      </c>
      <c r="AZ18">
        <v>3.881436356437534</v>
      </c>
    </row>
    <row r="19" spans="1:52">
      <c r="A19" s="2">
        <v>44865</v>
      </c>
      <c r="B19">
        <v>1117.431050552936</v>
      </c>
      <c r="C19">
        <v>-0.002712280563266112</v>
      </c>
      <c r="F19" s="2">
        <v>44955</v>
      </c>
      <c r="G19">
        <v>0.15</v>
      </c>
      <c r="H19">
        <v>0.01</v>
      </c>
      <c r="I19">
        <v>0.05086</v>
      </c>
      <c r="J19">
        <v>0.15</v>
      </c>
      <c r="K19">
        <v>0.01</v>
      </c>
      <c r="L19">
        <v>0.06362</v>
      </c>
      <c r="M19">
        <v>0.08896</v>
      </c>
      <c r="N19">
        <v>0.04862</v>
      </c>
      <c r="O19">
        <v>0.12927</v>
      </c>
      <c r="P19">
        <v>0.15</v>
      </c>
      <c r="Q19">
        <v>0.01</v>
      </c>
      <c r="R19">
        <v>0.13867</v>
      </c>
      <c r="W19" s="2">
        <v>44955</v>
      </c>
      <c r="X19">
        <v>0.15</v>
      </c>
      <c r="Y19">
        <v>0.01</v>
      </c>
      <c r="Z19">
        <v>0.05086</v>
      </c>
      <c r="AA19">
        <v>0.15</v>
      </c>
      <c r="AB19">
        <v>0.01</v>
      </c>
      <c r="AC19">
        <v>0.06362</v>
      </c>
      <c r="AD19">
        <v>0.08896</v>
      </c>
      <c r="AE19">
        <v>0.04862</v>
      </c>
      <c r="AF19">
        <v>0.12927</v>
      </c>
      <c r="AG19">
        <v>0.15</v>
      </c>
      <c r="AH19">
        <v>0.01</v>
      </c>
      <c r="AI19">
        <v>0.13867</v>
      </c>
      <c r="AN19" s="2">
        <v>44865</v>
      </c>
      <c r="AO19">
        <v>0.002955541149007069</v>
      </c>
      <c r="AP19">
        <v>27.57077811774522</v>
      </c>
      <c r="AQ19">
        <v>9.983442819810286</v>
      </c>
      <c r="AR19">
        <v>0.07597355905280136</v>
      </c>
      <c r="AS19">
        <v>35.27620878813862</v>
      </c>
      <c r="AT19">
        <v>0.4309708010081835</v>
      </c>
      <c r="AU19">
        <v>17.87644607324927</v>
      </c>
      <c r="AV19">
        <v>3.502326173240126</v>
      </c>
      <c r="AW19">
        <v>1.690164161959408</v>
      </c>
      <c r="AX19">
        <v>184.6236336060172</v>
      </c>
      <c r="AY19">
        <v>0.5712351345370079</v>
      </c>
      <c r="AZ19">
        <v>3.883147931171259</v>
      </c>
    </row>
    <row r="20" spans="1:52">
      <c r="A20" s="2">
        <v>44866</v>
      </c>
      <c r="B20">
        <v>1128.217077924545</v>
      </c>
      <c r="C20">
        <v>0.009652521617572685</v>
      </c>
      <c r="F20" s="2">
        <v>44962</v>
      </c>
      <c r="G20">
        <v>0.15</v>
      </c>
      <c r="H20">
        <v>0.019</v>
      </c>
      <c r="I20">
        <v>0.03659</v>
      </c>
      <c r="J20">
        <v>0.15</v>
      </c>
      <c r="K20">
        <v>0.02872</v>
      </c>
      <c r="L20">
        <v>0.08916</v>
      </c>
      <c r="M20">
        <v>0.07349</v>
      </c>
      <c r="N20">
        <v>0.06051</v>
      </c>
      <c r="O20">
        <v>0.10464</v>
      </c>
      <c r="P20">
        <v>0.15</v>
      </c>
      <c r="Q20">
        <v>0.01361</v>
      </c>
      <c r="R20">
        <v>0.12428</v>
      </c>
      <c r="W20" s="2">
        <v>44962</v>
      </c>
      <c r="X20">
        <v>0.15</v>
      </c>
      <c r="Y20">
        <v>0.019</v>
      </c>
      <c r="Z20">
        <v>0.03659</v>
      </c>
      <c r="AA20">
        <v>0.15</v>
      </c>
      <c r="AB20">
        <v>0.02872</v>
      </c>
      <c r="AC20">
        <v>0.08916</v>
      </c>
      <c r="AD20">
        <v>0.07349</v>
      </c>
      <c r="AE20">
        <v>0.06051</v>
      </c>
      <c r="AF20">
        <v>0.10464</v>
      </c>
      <c r="AG20">
        <v>0.15</v>
      </c>
      <c r="AH20">
        <v>0.01361</v>
      </c>
      <c r="AI20">
        <v>0.12428</v>
      </c>
      <c r="AN20" s="2">
        <v>44866</v>
      </c>
      <c r="AO20">
        <v>0.003002396323088413</v>
      </c>
      <c r="AP20">
        <v>27.77897605074896</v>
      </c>
      <c r="AQ20">
        <v>9.991928810062326</v>
      </c>
      <c r="AR20">
        <v>0.07760063598183892</v>
      </c>
      <c r="AS20">
        <v>35.37595729643373</v>
      </c>
      <c r="AT20">
        <v>0.416627383480205</v>
      </c>
      <c r="AU20">
        <v>17.92541913283457</v>
      </c>
      <c r="AV20">
        <v>3.540220395313864</v>
      </c>
      <c r="AW20">
        <v>1.70416732108809</v>
      </c>
      <c r="AX20">
        <v>187.3031012831668</v>
      </c>
      <c r="AY20">
        <v>0.5803039657193448</v>
      </c>
      <c r="AZ20">
        <v>3.692600471100716</v>
      </c>
    </row>
    <row r="21" spans="1:52">
      <c r="A21" s="2">
        <v>44867</v>
      </c>
      <c r="B21">
        <v>1116.935909708272</v>
      </c>
      <c r="C21">
        <v>-0.009999111374050629</v>
      </c>
      <c r="F21" s="2">
        <v>44969</v>
      </c>
      <c r="G21">
        <v>0.15</v>
      </c>
      <c r="H21">
        <v>0.04649</v>
      </c>
      <c r="I21">
        <v>0.07282</v>
      </c>
      <c r="J21">
        <v>0.14366</v>
      </c>
      <c r="K21">
        <v>0.02384</v>
      </c>
      <c r="L21">
        <v>0.09314</v>
      </c>
      <c r="M21">
        <v>0.06642000000000001</v>
      </c>
      <c r="N21">
        <v>0.04666</v>
      </c>
      <c r="O21">
        <v>0.09073000000000001</v>
      </c>
      <c r="P21">
        <v>0.15</v>
      </c>
      <c r="Q21">
        <v>0.01</v>
      </c>
      <c r="R21">
        <v>0.10624</v>
      </c>
      <c r="W21" s="2">
        <v>44969</v>
      </c>
      <c r="X21">
        <v>0.15</v>
      </c>
      <c r="Y21">
        <v>0.04649</v>
      </c>
      <c r="Z21">
        <v>0.07282</v>
      </c>
      <c r="AA21">
        <v>0.14366</v>
      </c>
      <c r="AB21">
        <v>0.02384</v>
      </c>
      <c r="AC21">
        <v>0.09314</v>
      </c>
      <c r="AD21">
        <v>0.06642000000000001</v>
      </c>
      <c r="AE21">
        <v>0.04666</v>
      </c>
      <c r="AF21">
        <v>0.09073000000000001</v>
      </c>
      <c r="AG21">
        <v>0.15</v>
      </c>
      <c r="AH21">
        <v>0.01</v>
      </c>
      <c r="AI21">
        <v>0.10624</v>
      </c>
      <c r="AN21" s="2">
        <v>44867</v>
      </c>
      <c r="AO21">
        <v>0.002973375057232631</v>
      </c>
      <c r="AP21">
        <v>27.84221022850384</v>
      </c>
      <c r="AQ21">
        <v>10.11501158643681</v>
      </c>
      <c r="AR21">
        <v>0.07638462870870924</v>
      </c>
      <c r="AS21">
        <v>36.13220452844837</v>
      </c>
      <c r="AT21">
        <v>0.4154533247647335</v>
      </c>
      <c r="AU21">
        <v>17.29942292010906</v>
      </c>
      <c r="AV21">
        <v>3.590846591527792</v>
      </c>
      <c r="AW21">
        <v>1.677683752547665</v>
      </c>
      <c r="AX21">
        <v>191.0421811344766</v>
      </c>
      <c r="AY21">
        <v>0.5812166427660116</v>
      </c>
      <c r="AZ21">
        <v>3.786551227444882</v>
      </c>
    </row>
    <row r="22" spans="1:52">
      <c r="A22" s="2">
        <v>44868</v>
      </c>
      <c r="B22">
        <v>1090.679269249904</v>
      </c>
      <c r="C22">
        <v>-0.02350774133963118</v>
      </c>
      <c r="F22" s="2">
        <v>44976</v>
      </c>
      <c r="G22">
        <v>0.15</v>
      </c>
      <c r="H22">
        <v>0.07013999999999999</v>
      </c>
      <c r="I22">
        <v>0.082</v>
      </c>
      <c r="J22">
        <v>0.14382</v>
      </c>
      <c r="K22">
        <v>0.01</v>
      </c>
      <c r="L22">
        <v>0.05881</v>
      </c>
      <c r="M22">
        <v>0.07024</v>
      </c>
      <c r="N22">
        <v>0.08359</v>
      </c>
      <c r="O22">
        <v>0.06543</v>
      </c>
      <c r="P22">
        <v>0.15</v>
      </c>
      <c r="Q22">
        <v>0.03015</v>
      </c>
      <c r="R22">
        <v>0.08583</v>
      </c>
      <c r="W22" s="2">
        <v>44976</v>
      </c>
      <c r="X22">
        <v>0.15</v>
      </c>
      <c r="Y22">
        <v>0.07013999999999999</v>
      </c>
      <c r="Z22">
        <v>0.082</v>
      </c>
      <c r="AA22">
        <v>0.14382</v>
      </c>
      <c r="AB22">
        <v>0.01</v>
      </c>
      <c r="AC22">
        <v>0.05881</v>
      </c>
      <c r="AD22">
        <v>0.07024</v>
      </c>
      <c r="AE22">
        <v>0.08359</v>
      </c>
      <c r="AF22">
        <v>0.06543</v>
      </c>
      <c r="AG22">
        <v>0.15</v>
      </c>
      <c r="AH22">
        <v>0.03015</v>
      </c>
      <c r="AI22">
        <v>0.08583</v>
      </c>
      <c r="AN22" s="2">
        <v>44868</v>
      </c>
      <c r="AO22">
        <v>0.002951851329748551</v>
      </c>
      <c r="AP22">
        <v>28.29003910814896</v>
      </c>
      <c r="AQ22">
        <v>10.21056528308885</v>
      </c>
      <c r="AR22">
        <v>0.07756742482782369</v>
      </c>
      <c r="AS22">
        <v>35.78282408195602</v>
      </c>
      <c r="AT22">
        <v>0.4116204169295175</v>
      </c>
      <c r="AU22">
        <v>16.99882052247381</v>
      </c>
      <c r="AV22">
        <v>3.638529809910769</v>
      </c>
      <c r="AW22">
        <v>1.720661330548255</v>
      </c>
      <c r="AX22">
        <v>188.0942406582718</v>
      </c>
      <c r="AY22">
        <v>0.5949135284768886</v>
      </c>
      <c r="AZ22">
        <v>3.860749232078453</v>
      </c>
    </row>
    <row r="23" spans="1:52">
      <c r="A23" s="2">
        <v>44869</v>
      </c>
      <c r="B23">
        <v>1120.70407335819</v>
      </c>
      <c r="C23">
        <v>0.02752853653204146</v>
      </c>
      <c r="F23" s="2">
        <v>44983</v>
      </c>
      <c r="G23">
        <v>0.15</v>
      </c>
      <c r="H23">
        <v>0.01827</v>
      </c>
      <c r="I23">
        <v>0.13604</v>
      </c>
      <c r="J23">
        <v>0.15</v>
      </c>
      <c r="K23">
        <v>0.01</v>
      </c>
      <c r="L23">
        <v>0.07294</v>
      </c>
      <c r="M23">
        <v>0.0549</v>
      </c>
      <c r="N23">
        <v>0.08369</v>
      </c>
      <c r="O23">
        <v>0.07976999999999999</v>
      </c>
      <c r="P23">
        <v>0.15</v>
      </c>
      <c r="Q23">
        <v>0.01</v>
      </c>
      <c r="R23">
        <v>0.08439000000000001</v>
      </c>
      <c r="W23" s="2">
        <v>44983</v>
      </c>
      <c r="X23">
        <v>0.15</v>
      </c>
      <c r="Y23">
        <v>0.01827</v>
      </c>
      <c r="Z23">
        <v>0.13604</v>
      </c>
      <c r="AA23">
        <v>0.15</v>
      </c>
      <c r="AB23">
        <v>0.01</v>
      </c>
      <c r="AC23">
        <v>0.07294</v>
      </c>
      <c r="AD23">
        <v>0.0549</v>
      </c>
      <c r="AE23">
        <v>0.08369</v>
      </c>
      <c r="AF23">
        <v>0.07976999999999999</v>
      </c>
      <c r="AG23">
        <v>0.15</v>
      </c>
      <c r="AH23">
        <v>0.01</v>
      </c>
      <c r="AI23">
        <v>0.08439000000000001</v>
      </c>
      <c r="AN23" s="2">
        <v>44869</v>
      </c>
      <c r="AO23">
        <v>0.003025629107462549</v>
      </c>
      <c r="AP23">
        <v>28.79837694144786</v>
      </c>
      <c r="AQ23">
        <v>10.1172435262286</v>
      </c>
      <c r="AR23">
        <v>0.0791703314245846</v>
      </c>
      <c r="AS23">
        <v>36.1208739769854</v>
      </c>
      <c r="AT23">
        <v>0.4113251836164376</v>
      </c>
      <c r="AU23">
        <v>17.86529814455849</v>
      </c>
      <c r="AV23">
        <v>3.630388462276108</v>
      </c>
      <c r="AW23">
        <v>1.698627710889258</v>
      </c>
      <c r="AX23">
        <v>176.8813109606296</v>
      </c>
      <c r="AY23">
        <v>0.6108877968077077</v>
      </c>
      <c r="AZ23">
        <v>3.939108714723685</v>
      </c>
    </row>
    <row r="24" spans="1:52">
      <c r="A24" s="2">
        <v>44870</v>
      </c>
      <c r="B24">
        <v>1243.146487817962</v>
      </c>
      <c r="C24">
        <v>0.1092549026728109</v>
      </c>
      <c r="F24" s="2">
        <v>44990</v>
      </c>
      <c r="G24">
        <v>0.15</v>
      </c>
      <c r="H24">
        <v>0.0344</v>
      </c>
      <c r="I24">
        <v>0.06594999999999999</v>
      </c>
      <c r="J24">
        <v>0.15</v>
      </c>
      <c r="K24">
        <v>0.01</v>
      </c>
      <c r="L24">
        <v>0.02869</v>
      </c>
      <c r="M24">
        <v>0.10242</v>
      </c>
      <c r="N24">
        <v>0.12032</v>
      </c>
      <c r="O24">
        <v>0.07968</v>
      </c>
      <c r="P24">
        <v>0.15</v>
      </c>
      <c r="Q24">
        <v>0.01</v>
      </c>
      <c r="R24">
        <v>0.09855</v>
      </c>
      <c r="W24" s="2">
        <v>44990</v>
      </c>
      <c r="X24">
        <v>0.15</v>
      </c>
      <c r="Y24">
        <v>0.0344</v>
      </c>
      <c r="Z24">
        <v>0.06594999999999999</v>
      </c>
      <c r="AA24">
        <v>0.15</v>
      </c>
      <c r="AB24">
        <v>0.01</v>
      </c>
      <c r="AC24">
        <v>0.02869</v>
      </c>
      <c r="AD24">
        <v>0.10242</v>
      </c>
      <c r="AE24">
        <v>0.12032</v>
      </c>
      <c r="AF24">
        <v>0.07968</v>
      </c>
      <c r="AG24">
        <v>0.15</v>
      </c>
      <c r="AH24">
        <v>0.01</v>
      </c>
      <c r="AI24">
        <v>0.09855</v>
      </c>
      <c r="AN24" s="2">
        <v>44870</v>
      </c>
      <c r="AO24">
        <v>0.003204045621862284</v>
      </c>
      <c r="AP24">
        <v>29.49737716725696</v>
      </c>
      <c r="AQ24">
        <v>9.875679850736441</v>
      </c>
      <c r="AR24">
        <v>0.08168144929561566</v>
      </c>
      <c r="AS24">
        <v>37.54775352603458</v>
      </c>
      <c r="AT24">
        <v>0.4245985232955832</v>
      </c>
      <c r="AU24">
        <v>18.25425248621862</v>
      </c>
      <c r="AV24">
        <v>3.657378946514866</v>
      </c>
      <c r="AW24">
        <v>1.667150817081955</v>
      </c>
      <c r="AX24">
        <v>159.4338492516558</v>
      </c>
      <c r="AY24">
        <v>0.6178350340878921</v>
      </c>
      <c r="AZ24">
        <v>4.067509344990454</v>
      </c>
    </row>
    <row r="25" spans="1:52">
      <c r="A25" s="2">
        <v>44871</v>
      </c>
      <c r="B25">
        <v>1245.75417703415</v>
      </c>
      <c r="C25">
        <v>0.002097652401982897</v>
      </c>
      <c r="F25" s="2">
        <v>44997</v>
      </c>
      <c r="G25">
        <v>0.15</v>
      </c>
      <c r="H25">
        <v>0.0125</v>
      </c>
      <c r="I25">
        <v>0.03887</v>
      </c>
      <c r="J25">
        <v>0.15</v>
      </c>
      <c r="K25">
        <v>0.01</v>
      </c>
      <c r="L25">
        <v>0.045</v>
      </c>
      <c r="M25">
        <v>0.04511</v>
      </c>
      <c r="N25">
        <v>0.07625</v>
      </c>
      <c r="O25">
        <v>0.13061</v>
      </c>
      <c r="P25">
        <v>0.08201</v>
      </c>
      <c r="Q25">
        <v>0.15</v>
      </c>
      <c r="R25">
        <v>0.10966</v>
      </c>
      <c r="W25" s="2">
        <v>44997</v>
      </c>
      <c r="X25">
        <v>0.15</v>
      </c>
      <c r="Y25">
        <v>0.0125</v>
      </c>
      <c r="Z25">
        <v>0.03887</v>
      </c>
      <c r="AA25">
        <v>0.15</v>
      </c>
      <c r="AB25">
        <v>0.01</v>
      </c>
      <c r="AC25">
        <v>0.045</v>
      </c>
      <c r="AD25">
        <v>0.04511</v>
      </c>
      <c r="AE25">
        <v>0.07625</v>
      </c>
      <c r="AF25">
        <v>0.13061</v>
      </c>
      <c r="AG25">
        <v>0.08201</v>
      </c>
      <c r="AH25">
        <v>0.15</v>
      </c>
      <c r="AI25">
        <v>0.10966</v>
      </c>
      <c r="AN25" s="2">
        <v>44871</v>
      </c>
      <c r="AO25">
        <v>0.001376661608340418</v>
      </c>
      <c r="AP25">
        <v>29.18641882614083</v>
      </c>
      <c r="AQ25">
        <v>18.42021622306214</v>
      </c>
      <c r="AR25">
        <v>0.05982467306664206</v>
      </c>
      <c r="AS25">
        <v>38.73598325347222</v>
      </c>
      <c r="AT25">
        <v>0.5354437194195729</v>
      </c>
      <c r="AU25">
        <v>15.6352602958356</v>
      </c>
      <c r="AV25">
        <v>7.113923622202496</v>
      </c>
      <c r="AW25">
        <v>1.574369180836755</v>
      </c>
      <c r="AX25">
        <v>158.2670209662397</v>
      </c>
      <c r="AY25">
        <v>0.3387772783318898</v>
      </c>
      <c r="AZ25">
        <v>2.678738638653525</v>
      </c>
    </row>
    <row r="26" spans="1:52">
      <c r="A26" s="2">
        <v>44872</v>
      </c>
      <c r="B26">
        <v>1191.766494838116</v>
      </c>
      <c r="C26">
        <v>-0.04333734792249755</v>
      </c>
      <c r="F26" s="2">
        <v>45004</v>
      </c>
      <c r="G26">
        <v>0.15</v>
      </c>
      <c r="H26">
        <v>0.04143</v>
      </c>
      <c r="I26">
        <v>0.06169</v>
      </c>
      <c r="J26">
        <v>0.15</v>
      </c>
      <c r="K26">
        <v>0.02793</v>
      </c>
      <c r="L26">
        <v>0.07264</v>
      </c>
      <c r="M26">
        <v>0.06426999999999999</v>
      </c>
      <c r="N26">
        <v>0.05827</v>
      </c>
      <c r="O26">
        <v>0.09425</v>
      </c>
      <c r="P26">
        <v>0.07525</v>
      </c>
      <c r="Q26">
        <v>0.12662</v>
      </c>
      <c r="R26">
        <v>0.07766000000000001</v>
      </c>
      <c r="W26" s="2">
        <v>45004</v>
      </c>
      <c r="X26">
        <v>0.15</v>
      </c>
      <c r="Y26">
        <v>0.04143</v>
      </c>
      <c r="Z26">
        <v>0.06169</v>
      </c>
      <c r="AA26">
        <v>0.15</v>
      </c>
      <c r="AB26">
        <v>0.02793</v>
      </c>
      <c r="AC26">
        <v>0.07264</v>
      </c>
      <c r="AD26">
        <v>0.06426999999999999</v>
      </c>
      <c r="AE26">
        <v>0.05827</v>
      </c>
      <c r="AF26">
        <v>0.09425</v>
      </c>
      <c r="AG26">
        <v>0.07525</v>
      </c>
      <c r="AH26">
        <v>0.12662</v>
      </c>
      <c r="AI26">
        <v>0.07766000000000001</v>
      </c>
      <c r="AN26" s="2">
        <v>44872</v>
      </c>
      <c r="AO26">
        <v>0.001338168307139448</v>
      </c>
      <c r="AP26">
        <v>29.49407185152107</v>
      </c>
      <c r="AQ26">
        <v>18.79294601293697</v>
      </c>
      <c r="AR26">
        <v>0.05913527082825767</v>
      </c>
      <c r="AS26">
        <v>37.17714983753395</v>
      </c>
      <c r="AT26">
        <v>0.522858485198589</v>
      </c>
      <c r="AU26">
        <v>16.17082068925913</v>
      </c>
      <c r="AV26">
        <v>7.001892870980523</v>
      </c>
      <c r="AW26">
        <v>1.665347722908433</v>
      </c>
      <c r="AX26">
        <v>156.3277809486587</v>
      </c>
      <c r="AY26">
        <v>0.3642836699480015</v>
      </c>
      <c r="AZ26">
        <v>2.744452262982532</v>
      </c>
    </row>
    <row r="27" spans="1:52">
      <c r="A27" s="2">
        <v>44873</v>
      </c>
      <c r="B27">
        <v>1215.374024922349</v>
      </c>
      <c r="C27">
        <v>0.01980885533070742</v>
      </c>
      <c r="F27" s="2">
        <v>45011</v>
      </c>
      <c r="G27">
        <v>0.15</v>
      </c>
      <c r="H27">
        <v>0.05339</v>
      </c>
      <c r="I27">
        <v>0.06302000000000001</v>
      </c>
      <c r="J27">
        <v>0.15</v>
      </c>
      <c r="K27">
        <v>0.014</v>
      </c>
      <c r="L27">
        <v>0.0574</v>
      </c>
      <c r="M27">
        <v>0.06478</v>
      </c>
      <c r="N27">
        <v>0.06238</v>
      </c>
      <c r="O27">
        <v>0.08975</v>
      </c>
      <c r="P27">
        <v>0.07278999999999999</v>
      </c>
      <c r="Q27">
        <v>0.1338</v>
      </c>
      <c r="R27">
        <v>0.0887</v>
      </c>
      <c r="W27" s="2">
        <v>45011</v>
      </c>
      <c r="X27">
        <v>0.15</v>
      </c>
      <c r="Y27">
        <v>0.05339</v>
      </c>
      <c r="Z27">
        <v>0.06302000000000001</v>
      </c>
      <c r="AA27">
        <v>0.15</v>
      </c>
      <c r="AB27">
        <v>0.014</v>
      </c>
      <c r="AC27">
        <v>0.0574</v>
      </c>
      <c r="AD27">
        <v>0.06478</v>
      </c>
      <c r="AE27">
        <v>0.06238</v>
      </c>
      <c r="AF27">
        <v>0.08975</v>
      </c>
      <c r="AG27">
        <v>0.07278999999999999</v>
      </c>
      <c r="AH27">
        <v>0.1338</v>
      </c>
      <c r="AI27">
        <v>0.0887</v>
      </c>
      <c r="AN27" s="2">
        <v>44873</v>
      </c>
      <c r="AO27">
        <v>0.001389771085230872</v>
      </c>
      <c r="AP27">
        <v>30.11786700450342</v>
      </c>
      <c r="AQ27">
        <v>17.57455000897614</v>
      </c>
      <c r="AR27">
        <v>0.06059564453338769</v>
      </c>
      <c r="AS27">
        <v>38.32634126282963</v>
      </c>
      <c r="AT27">
        <v>0.5416866553075251</v>
      </c>
      <c r="AU27">
        <v>16.70657182270132</v>
      </c>
      <c r="AV27">
        <v>6.842178923070721</v>
      </c>
      <c r="AW27">
        <v>1.690815903698011</v>
      </c>
      <c r="AX27">
        <v>146.3916037923896</v>
      </c>
      <c r="AY27">
        <v>0.4118916721907027</v>
      </c>
      <c r="AZ27">
        <v>2.842126897890036</v>
      </c>
    </row>
    <row r="28" spans="1:52">
      <c r="A28" s="2">
        <v>44874</v>
      </c>
      <c r="B28">
        <v>1078.397633479676</v>
      </c>
      <c r="C28">
        <v>-0.1127030762825663</v>
      </c>
      <c r="F28" s="2">
        <v>45018</v>
      </c>
      <c r="G28">
        <v>0.15</v>
      </c>
      <c r="H28">
        <v>0.06784</v>
      </c>
      <c r="I28">
        <v>0.0612</v>
      </c>
      <c r="J28">
        <v>0.15</v>
      </c>
      <c r="K28">
        <v>0.01816</v>
      </c>
      <c r="L28">
        <v>0.06256</v>
      </c>
      <c r="M28">
        <v>0.04936</v>
      </c>
      <c r="N28">
        <v>0.06476999999999999</v>
      </c>
      <c r="O28">
        <v>0.08151</v>
      </c>
      <c r="P28">
        <v>0.0541</v>
      </c>
      <c r="Q28">
        <v>0.15</v>
      </c>
      <c r="R28">
        <v>0.09049</v>
      </c>
      <c r="W28" s="2">
        <v>45018</v>
      </c>
      <c r="X28">
        <v>0.15</v>
      </c>
      <c r="Y28">
        <v>0.06784</v>
      </c>
      <c r="Z28">
        <v>0.0612</v>
      </c>
      <c r="AA28">
        <v>0.15</v>
      </c>
      <c r="AB28">
        <v>0.01816</v>
      </c>
      <c r="AC28">
        <v>0.06256</v>
      </c>
      <c r="AD28">
        <v>0.04936</v>
      </c>
      <c r="AE28">
        <v>0.06476999999999999</v>
      </c>
      <c r="AF28">
        <v>0.08151</v>
      </c>
      <c r="AG28">
        <v>0.0541</v>
      </c>
      <c r="AH28">
        <v>0.15</v>
      </c>
      <c r="AI28">
        <v>0.09049</v>
      </c>
      <c r="AN28" s="2">
        <v>44874</v>
      </c>
      <c r="AO28">
        <v>0.001369469889852554</v>
      </c>
      <c r="AP28">
        <v>28.96197330699886</v>
      </c>
      <c r="AQ28">
        <v>17.96867255663435</v>
      </c>
      <c r="AR28">
        <v>0.06327716186358934</v>
      </c>
      <c r="AS28">
        <v>35.69121039555517</v>
      </c>
      <c r="AT28">
        <v>0.4949796713476723</v>
      </c>
      <c r="AU28">
        <v>17.12584556224305</v>
      </c>
      <c r="AV28">
        <v>6.852297053766685</v>
      </c>
      <c r="AW28">
        <v>1.818224942953372</v>
      </c>
      <c r="AX28">
        <v>154.8631209903135</v>
      </c>
      <c r="AY28">
        <v>0.4488927279518409</v>
      </c>
      <c r="AZ28">
        <v>2.847925636352786</v>
      </c>
    </row>
    <row r="29" spans="1:52">
      <c r="A29" s="2">
        <v>44875</v>
      </c>
      <c r="B29">
        <v>869.5373143546267</v>
      </c>
      <c r="C29">
        <v>-0.1936765369663486</v>
      </c>
      <c r="F29" s="2">
        <v>45025</v>
      </c>
      <c r="G29">
        <v>0.15</v>
      </c>
      <c r="H29">
        <v>0.06809999999999999</v>
      </c>
      <c r="I29">
        <v>0.0675</v>
      </c>
      <c r="J29">
        <v>0.15</v>
      </c>
      <c r="K29">
        <v>0.01374</v>
      </c>
      <c r="L29">
        <v>0.05814</v>
      </c>
      <c r="M29">
        <v>0.04992</v>
      </c>
      <c r="N29">
        <v>0.06644</v>
      </c>
      <c r="O29">
        <v>0.09568</v>
      </c>
      <c r="P29">
        <v>0.05889</v>
      </c>
      <c r="Q29">
        <v>0.13531</v>
      </c>
      <c r="R29">
        <v>0.08629000000000001</v>
      </c>
      <c r="W29" s="2">
        <v>45025</v>
      </c>
      <c r="X29">
        <v>0.15</v>
      </c>
      <c r="Y29">
        <v>0.06809999999999999</v>
      </c>
      <c r="Z29">
        <v>0.0675</v>
      </c>
      <c r="AA29">
        <v>0.15</v>
      </c>
      <c r="AB29">
        <v>0.01374</v>
      </c>
      <c r="AC29">
        <v>0.05814</v>
      </c>
      <c r="AD29">
        <v>0.04992</v>
      </c>
      <c r="AE29">
        <v>0.06644</v>
      </c>
      <c r="AF29">
        <v>0.09568</v>
      </c>
      <c r="AG29">
        <v>0.05889</v>
      </c>
      <c r="AH29">
        <v>0.13531</v>
      </c>
      <c r="AI29">
        <v>0.08629000000000001</v>
      </c>
      <c r="AN29" s="2">
        <v>44875</v>
      </c>
      <c r="AO29">
        <v>0.001297825840862787</v>
      </c>
      <c r="AP29">
        <v>27.5571576554275</v>
      </c>
      <c r="AQ29">
        <v>17.98832778891645</v>
      </c>
      <c r="AR29">
        <v>0.06217238910715806</v>
      </c>
      <c r="AS29">
        <v>34.47243862954149</v>
      </c>
      <c r="AT29">
        <v>0.4932490985106383</v>
      </c>
      <c r="AU29">
        <v>17.2698659485202</v>
      </c>
      <c r="AV29">
        <v>6.466450295037847</v>
      </c>
      <c r="AW29">
        <v>1.828526123965447</v>
      </c>
      <c r="AX29">
        <v>162.4036359851808</v>
      </c>
      <c r="AY29">
        <v>0.6251343485297193</v>
      </c>
      <c r="AZ29">
        <v>2.861805803756206</v>
      </c>
    </row>
    <row r="30" spans="1:52">
      <c r="A30" s="2">
        <v>44876</v>
      </c>
      <c r="B30">
        <v>1039.247533351705</v>
      </c>
      <c r="C30">
        <v>0.1951730146543948</v>
      </c>
      <c r="F30" s="2">
        <v>45032</v>
      </c>
      <c r="G30">
        <v>0.15</v>
      </c>
      <c r="H30">
        <v>0.08316999999999999</v>
      </c>
      <c r="I30">
        <v>0.06962</v>
      </c>
      <c r="J30">
        <v>0.12321</v>
      </c>
      <c r="K30">
        <v>0.04387</v>
      </c>
      <c r="L30">
        <v>0.07974000000000001</v>
      </c>
      <c r="M30">
        <v>0.05617</v>
      </c>
      <c r="N30">
        <v>0.06949</v>
      </c>
      <c r="O30">
        <v>0.08015</v>
      </c>
      <c r="P30">
        <v>0.06081</v>
      </c>
      <c r="Q30">
        <v>0.10938</v>
      </c>
      <c r="R30">
        <v>0.07439999999999999</v>
      </c>
      <c r="W30" s="2">
        <v>45032</v>
      </c>
      <c r="X30">
        <v>0.15</v>
      </c>
      <c r="Y30">
        <v>0.08316999999999999</v>
      </c>
      <c r="Z30">
        <v>0.06962</v>
      </c>
      <c r="AA30">
        <v>0.12321</v>
      </c>
      <c r="AB30">
        <v>0.04387</v>
      </c>
      <c r="AC30">
        <v>0.07974000000000001</v>
      </c>
      <c r="AD30">
        <v>0.05617</v>
      </c>
      <c r="AE30">
        <v>0.06949</v>
      </c>
      <c r="AF30">
        <v>0.08015</v>
      </c>
      <c r="AG30">
        <v>0.06081</v>
      </c>
      <c r="AH30">
        <v>0.10938</v>
      </c>
      <c r="AI30">
        <v>0.07439999999999999</v>
      </c>
      <c r="AN30" s="2">
        <v>44876</v>
      </c>
      <c r="AO30">
        <v>0.001393439442385316</v>
      </c>
      <c r="AP30">
        <v>28.26197722127633</v>
      </c>
      <c r="AQ30">
        <v>18.51759034903186</v>
      </c>
      <c r="AR30">
        <v>0.06259220322597411</v>
      </c>
      <c r="AS30">
        <v>36.24062628832809</v>
      </c>
      <c r="AT30">
        <v>0.5148053362180716</v>
      </c>
      <c r="AU30">
        <v>17.42855655507026</v>
      </c>
      <c r="AV30">
        <v>7.024725629665816</v>
      </c>
      <c r="AW30">
        <v>1.861269208366869</v>
      </c>
      <c r="AX30">
        <v>139.1666181607173</v>
      </c>
      <c r="AY30">
        <v>0.5925820258282041</v>
      </c>
      <c r="AZ30">
        <v>2.857840886062456</v>
      </c>
    </row>
    <row r="31" spans="1:52">
      <c r="A31" s="2">
        <v>44877</v>
      </c>
      <c r="B31">
        <v>998.4106926150886</v>
      </c>
      <c r="C31">
        <v>-0.03929462368307279</v>
      </c>
      <c r="F31" s="2">
        <v>45039</v>
      </c>
      <c r="G31">
        <v>0.15</v>
      </c>
      <c r="H31">
        <v>0.0854</v>
      </c>
      <c r="I31">
        <v>0.06542000000000001</v>
      </c>
      <c r="J31">
        <v>0.12661</v>
      </c>
      <c r="K31">
        <v>0.03463</v>
      </c>
      <c r="L31">
        <v>0.08565</v>
      </c>
      <c r="M31">
        <v>0.04814</v>
      </c>
      <c r="N31">
        <v>0.06904</v>
      </c>
      <c r="O31">
        <v>0.07489999999999999</v>
      </c>
      <c r="P31">
        <v>0.0541</v>
      </c>
      <c r="Q31">
        <v>0.12963</v>
      </c>
      <c r="R31">
        <v>0.07648000000000001</v>
      </c>
      <c r="W31" s="2">
        <v>45039</v>
      </c>
      <c r="X31">
        <v>0.15</v>
      </c>
      <c r="Y31">
        <v>0.0854</v>
      </c>
      <c r="Z31">
        <v>0.06542000000000001</v>
      </c>
      <c r="AA31">
        <v>0.12661</v>
      </c>
      <c r="AB31">
        <v>0.03463</v>
      </c>
      <c r="AC31">
        <v>0.08565</v>
      </c>
      <c r="AD31">
        <v>0.04814</v>
      </c>
      <c r="AE31">
        <v>0.06904</v>
      </c>
      <c r="AF31">
        <v>0.07489999999999999</v>
      </c>
      <c r="AG31">
        <v>0.0541</v>
      </c>
      <c r="AH31">
        <v>0.12963</v>
      </c>
      <c r="AI31">
        <v>0.07648000000000001</v>
      </c>
      <c r="AN31" s="2">
        <v>44877</v>
      </c>
      <c r="AO31">
        <v>0.001388120046823842</v>
      </c>
      <c r="AP31">
        <v>28.3392361609594</v>
      </c>
      <c r="AQ31">
        <v>18.35433642601698</v>
      </c>
      <c r="AR31">
        <v>0.06091476962414818</v>
      </c>
      <c r="AS31">
        <v>36.68342367303412</v>
      </c>
      <c r="AT31">
        <v>0.519057610102599</v>
      </c>
      <c r="AU31">
        <v>15.99832391048759</v>
      </c>
      <c r="AV31">
        <v>6.984051901383794</v>
      </c>
      <c r="AW31">
        <v>1.914680102284094</v>
      </c>
      <c r="AX31">
        <v>142.3932595858791</v>
      </c>
      <c r="AY31">
        <v>0.620599209948638</v>
      </c>
      <c r="AZ31">
        <v>3.008798172528478</v>
      </c>
    </row>
    <row r="32" spans="1:52">
      <c r="A32" s="2">
        <v>44878</v>
      </c>
      <c r="B32">
        <v>937.0055581473578</v>
      </c>
      <c r="C32">
        <v>-0.06150288145141491</v>
      </c>
      <c r="F32" s="2">
        <v>45046</v>
      </c>
      <c r="G32">
        <v>0.15</v>
      </c>
      <c r="H32">
        <v>0.09192</v>
      </c>
      <c r="I32">
        <v>0.07013999999999999</v>
      </c>
      <c r="J32">
        <v>0.12231</v>
      </c>
      <c r="K32">
        <v>0.01</v>
      </c>
      <c r="L32">
        <v>0.07049999999999999</v>
      </c>
      <c r="M32">
        <v>0.05415</v>
      </c>
      <c r="N32">
        <v>0.06942</v>
      </c>
      <c r="O32">
        <v>0.07825</v>
      </c>
      <c r="P32">
        <v>0.05091</v>
      </c>
      <c r="Q32">
        <v>0.15</v>
      </c>
      <c r="R32">
        <v>0.0824</v>
      </c>
      <c r="W32" s="2">
        <v>45046</v>
      </c>
      <c r="X32">
        <v>0.15</v>
      </c>
      <c r="Y32">
        <v>0.09192</v>
      </c>
      <c r="Z32">
        <v>0.07013999999999999</v>
      </c>
      <c r="AA32">
        <v>0.12231</v>
      </c>
      <c r="AB32">
        <v>0.01</v>
      </c>
      <c r="AC32">
        <v>0.07049999999999999</v>
      </c>
      <c r="AD32">
        <v>0.05415</v>
      </c>
      <c r="AE32">
        <v>0.06942</v>
      </c>
      <c r="AF32">
        <v>0.07825</v>
      </c>
      <c r="AG32">
        <v>0.05091</v>
      </c>
      <c r="AH32">
        <v>0.15</v>
      </c>
      <c r="AI32">
        <v>0.0824</v>
      </c>
      <c r="AN32" s="2">
        <v>44878</v>
      </c>
      <c r="AO32">
        <v>0.004474610296950433</v>
      </c>
      <c r="AP32">
        <v>220.2543864237773</v>
      </c>
      <c r="AQ32">
        <v>22.52139989669846</v>
      </c>
      <c r="AR32">
        <v>0.04342243167274557</v>
      </c>
      <c r="AS32">
        <v>35.3243836573156</v>
      </c>
      <c r="AT32">
        <v>0.4990877684560019</v>
      </c>
      <c r="AU32">
        <v>1.691054718547095</v>
      </c>
      <c r="AV32">
        <v>23.1230096602404</v>
      </c>
      <c r="AW32">
        <v>0.1624250675183298</v>
      </c>
      <c r="AX32">
        <v>150.1898746418179</v>
      </c>
      <c r="AY32">
        <v>0.641963022709099</v>
      </c>
      <c r="AZ32">
        <v>0.7170256907262973</v>
      </c>
    </row>
    <row r="33" spans="1:52">
      <c r="A33" s="2">
        <v>44879</v>
      </c>
      <c r="B33">
        <v>914.4758295865034</v>
      </c>
      <c r="C33">
        <v>-0.02404439158866889</v>
      </c>
      <c r="F33" s="2">
        <v>45053</v>
      </c>
      <c r="G33">
        <v>0.15</v>
      </c>
      <c r="H33">
        <v>0.08427</v>
      </c>
      <c r="I33">
        <v>0.07659000000000001</v>
      </c>
      <c r="J33">
        <v>0.1424</v>
      </c>
      <c r="K33">
        <v>0.01</v>
      </c>
      <c r="L33">
        <v>0.08013000000000001</v>
      </c>
      <c r="M33">
        <v>0.04708</v>
      </c>
      <c r="N33">
        <v>0.06024</v>
      </c>
      <c r="O33">
        <v>0.08083</v>
      </c>
      <c r="P33">
        <v>0.05157</v>
      </c>
      <c r="Q33">
        <v>0.13248</v>
      </c>
      <c r="R33">
        <v>0.08442</v>
      </c>
      <c r="W33" s="2">
        <v>45053</v>
      </c>
      <c r="X33">
        <v>0.15</v>
      </c>
      <c r="Y33">
        <v>0.08427</v>
      </c>
      <c r="Z33">
        <v>0.07659000000000001</v>
      </c>
      <c r="AA33">
        <v>0.1424</v>
      </c>
      <c r="AB33">
        <v>0.01</v>
      </c>
      <c r="AC33">
        <v>0.08013000000000001</v>
      </c>
      <c r="AD33">
        <v>0.04708</v>
      </c>
      <c r="AE33">
        <v>0.06024</v>
      </c>
      <c r="AF33">
        <v>0.08083</v>
      </c>
      <c r="AG33">
        <v>0.05157</v>
      </c>
      <c r="AH33">
        <v>0.13248</v>
      </c>
      <c r="AI33">
        <v>0.08442</v>
      </c>
      <c r="AN33" s="2">
        <v>44879</v>
      </c>
      <c r="AO33">
        <v>0.004487630688531037</v>
      </c>
      <c r="AP33">
        <v>221.9835966588566</v>
      </c>
      <c r="AQ33">
        <v>22.75769419145204</v>
      </c>
      <c r="AR33">
        <v>0.0434848128407962</v>
      </c>
      <c r="AS33">
        <v>34.3139581875868</v>
      </c>
      <c r="AT33">
        <v>0.4970303003859042</v>
      </c>
      <c r="AU33">
        <v>1.584260787463105</v>
      </c>
      <c r="AV33">
        <v>22.75341659468227</v>
      </c>
      <c r="AW33">
        <v>0.1622678549965608</v>
      </c>
      <c r="AX33">
        <v>155.5399371215796</v>
      </c>
      <c r="AY33">
        <v>0.6925029810231702</v>
      </c>
      <c r="AZ33">
        <v>0.706299922606622</v>
      </c>
    </row>
    <row r="34" spans="1:52">
      <c r="A34" s="2">
        <v>44880</v>
      </c>
      <c r="B34">
        <v>932.7555818687019</v>
      </c>
      <c r="C34">
        <v>0.01998932250671293</v>
      </c>
      <c r="F34" s="2">
        <v>45060</v>
      </c>
      <c r="G34">
        <v>0.15</v>
      </c>
      <c r="H34">
        <v>0.10581</v>
      </c>
      <c r="I34">
        <v>0.09114999999999999</v>
      </c>
      <c r="J34">
        <v>0.15</v>
      </c>
      <c r="K34">
        <v>0.01</v>
      </c>
      <c r="L34">
        <v>0.14931</v>
      </c>
      <c r="M34">
        <v>0.04977</v>
      </c>
      <c r="N34">
        <v>0.05706</v>
      </c>
      <c r="O34">
        <v>0.05677</v>
      </c>
      <c r="P34">
        <v>0.04279</v>
      </c>
      <c r="Q34">
        <v>0.09863</v>
      </c>
      <c r="R34">
        <v>0.0387</v>
      </c>
      <c r="W34" s="2">
        <v>45060</v>
      </c>
      <c r="X34">
        <v>0.15</v>
      </c>
      <c r="Y34">
        <v>0.10581</v>
      </c>
      <c r="Z34">
        <v>0.09114999999999999</v>
      </c>
      <c r="AA34">
        <v>0.15</v>
      </c>
      <c r="AB34">
        <v>0.01</v>
      </c>
      <c r="AC34">
        <v>0.14931</v>
      </c>
      <c r="AD34">
        <v>0.04977</v>
      </c>
      <c r="AE34">
        <v>0.05706</v>
      </c>
      <c r="AF34">
        <v>0.05677</v>
      </c>
      <c r="AG34">
        <v>0.04279</v>
      </c>
      <c r="AH34">
        <v>0.09863</v>
      </c>
      <c r="AI34">
        <v>0.0387</v>
      </c>
      <c r="AN34" s="2">
        <v>44880</v>
      </c>
      <c r="AO34">
        <v>0.004492287291822899</v>
      </c>
      <c r="AP34">
        <v>223.9781261846559</v>
      </c>
      <c r="AQ34">
        <v>22.35777902436949</v>
      </c>
      <c r="AR34">
        <v>0.04361845027258922</v>
      </c>
      <c r="AS34">
        <v>35.3140322411934</v>
      </c>
      <c r="AT34">
        <v>0.5026245596977935</v>
      </c>
      <c r="AU34">
        <v>1.535924493168432</v>
      </c>
      <c r="AV34">
        <v>22.67892534654239</v>
      </c>
      <c r="AW34">
        <v>0.1586406439412443</v>
      </c>
      <c r="AX34">
        <v>152.7764916695412</v>
      </c>
      <c r="AY34">
        <v>0.6684360671835035</v>
      </c>
      <c r="AZ34">
        <v>0.7118430599911932</v>
      </c>
    </row>
    <row r="35" spans="1:52">
      <c r="A35" s="2">
        <v>44881</v>
      </c>
      <c r="B35">
        <v>942.5129766589426</v>
      </c>
      <c r="C35">
        <v>0.01046082701611128</v>
      </c>
      <c r="F35" s="2">
        <v>45067</v>
      </c>
      <c r="G35">
        <v>0.15</v>
      </c>
      <c r="H35">
        <v>0.13292</v>
      </c>
      <c r="I35">
        <v>0.11851</v>
      </c>
      <c r="J35">
        <v>0.15</v>
      </c>
      <c r="K35">
        <v>0.01</v>
      </c>
      <c r="L35">
        <v>0.15</v>
      </c>
      <c r="M35">
        <v>0.06511</v>
      </c>
      <c r="N35">
        <v>0.05917</v>
      </c>
      <c r="O35">
        <v>0.0428</v>
      </c>
      <c r="P35">
        <v>0.0575</v>
      </c>
      <c r="Q35">
        <v>0.03351</v>
      </c>
      <c r="R35">
        <v>0.03048</v>
      </c>
      <c r="W35" s="2">
        <v>45067</v>
      </c>
      <c r="X35">
        <v>0.15</v>
      </c>
      <c r="Y35">
        <v>0.13292</v>
      </c>
      <c r="Z35">
        <v>0.11851</v>
      </c>
      <c r="AA35">
        <v>0.15</v>
      </c>
      <c r="AB35">
        <v>0.01</v>
      </c>
      <c r="AC35">
        <v>0.15</v>
      </c>
      <c r="AD35">
        <v>0.06511</v>
      </c>
      <c r="AE35">
        <v>0.05917</v>
      </c>
      <c r="AF35">
        <v>0.0428</v>
      </c>
      <c r="AG35">
        <v>0.0575</v>
      </c>
      <c r="AH35">
        <v>0.03351</v>
      </c>
      <c r="AI35">
        <v>0.03048</v>
      </c>
      <c r="AN35" s="2">
        <v>44881</v>
      </c>
      <c r="AO35">
        <v>0.004478386537940245</v>
      </c>
      <c r="AP35">
        <v>222.9288932091901</v>
      </c>
      <c r="AQ35">
        <v>22.05125673977532</v>
      </c>
      <c r="AR35">
        <v>0.0437634939138129</v>
      </c>
      <c r="AS35">
        <v>35.97797920529781</v>
      </c>
      <c r="AT35">
        <v>0.5114203972139713</v>
      </c>
      <c r="AU35">
        <v>1.500608173634897</v>
      </c>
      <c r="AV35">
        <v>22.68640168636265</v>
      </c>
      <c r="AW35">
        <v>0.1550795925905534</v>
      </c>
      <c r="AX35">
        <v>150.8284766398375</v>
      </c>
      <c r="AY35">
        <v>0.6614412613089677</v>
      </c>
      <c r="AZ35">
        <v>0.6997662676642465</v>
      </c>
    </row>
    <row r="36" spans="1:52">
      <c r="A36" s="2">
        <v>44882</v>
      </c>
      <c r="B36">
        <v>917.5564033917046</v>
      </c>
      <c r="C36">
        <v>-0.02647875826145663</v>
      </c>
      <c r="F36" s="2">
        <v>45074</v>
      </c>
      <c r="G36">
        <v>0.15</v>
      </c>
      <c r="H36">
        <v>0.12151</v>
      </c>
      <c r="I36">
        <v>0.10947</v>
      </c>
      <c r="J36">
        <v>0.15</v>
      </c>
      <c r="K36">
        <v>0.01</v>
      </c>
      <c r="L36">
        <v>0.15</v>
      </c>
      <c r="M36">
        <v>0.06659</v>
      </c>
      <c r="N36">
        <v>0.05233</v>
      </c>
      <c r="O36">
        <v>0.05676</v>
      </c>
      <c r="P36">
        <v>0.06745</v>
      </c>
      <c r="Q36">
        <v>0.03761</v>
      </c>
      <c r="R36">
        <v>0.02827</v>
      </c>
      <c r="W36" s="2">
        <v>45074</v>
      </c>
      <c r="X36">
        <v>0.15</v>
      </c>
      <c r="Y36">
        <v>0.12151</v>
      </c>
      <c r="Z36">
        <v>0.10947</v>
      </c>
      <c r="AA36">
        <v>0.15</v>
      </c>
      <c r="AB36">
        <v>0.01</v>
      </c>
      <c r="AC36">
        <v>0.15</v>
      </c>
      <c r="AD36">
        <v>0.06659</v>
      </c>
      <c r="AE36">
        <v>0.05233</v>
      </c>
      <c r="AF36">
        <v>0.05676</v>
      </c>
      <c r="AG36">
        <v>0.06745</v>
      </c>
      <c r="AH36">
        <v>0.03761</v>
      </c>
      <c r="AI36">
        <v>0.02827</v>
      </c>
      <c r="AN36" s="2">
        <v>44882</v>
      </c>
      <c r="AO36">
        <v>0.004411094168234908</v>
      </c>
      <c r="AP36">
        <v>219.7019344248039</v>
      </c>
      <c r="AQ36">
        <v>22.2691961437873</v>
      </c>
      <c r="AR36">
        <v>0.04382359848716566</v>
      </c>
      <c r="AS36">
        <v>35.79580518694374</v>
      </c>
      <c r="AT36">
        <v>0.5065107757125191</v>
      </c>
      <c r="AU36">
        <v>1.539941436039844</v>
      </c>
      <c r="AV36">
        <v>22.85531520335191</v>
      </c>
      <c r="AW36">
        <v>0.1573960862336699</v>
      </c>
      <c r="AX36">
        <v>152.9375384593612</v>
      </c>
      <c r="AY36">
        <v>0.6424749935142522</v>
      </c>
      <c r="AZ36">
        <v>0.7019947414698995</v>
      </c>
    </row>
    <row r="37" spans="1:52">
      <c r="A37" s="2">
        <v>44883</v>
      </c>
      <c r="B37">
        <v>905.6891412095648</v>
      </c>
      <c r="C37">
        <v>-0.01293355061146439</v>
      </c>
      <c r="F37" s="2">
        <v>45081</v>
      </c>
      <c r="G37">
        <v>0.15</v>
      </c>
      <c r="H37">
        <v>0.12156</v>
      </c>
      <c r="I37">
        <v>0.10999</v>
      </c>
      <c r="J37">
        <v>0.15</v>
      </c>
      <c r="K37">
        <v>0.01</v>
      </c>
      <c r="L37">
        <v>0.15</v>
      </c>
      <c r="M37">
        <v>0.06912</v>
      </c>
      <c r="N37">
        <v>0.05506</v>
      </c>
      <c r="O37">
        <v>0.05474</v>
      </c>
      <c r="P37">
        <v>0.06546</v>
      </c>
      <c r="Q37">
        <v>0.04204</v>
      </c>
      <c r="R37">
        <v>0.02204</v>
      </c>
      <c r="W37" s="2">
        <v>45081</v>
      </c>
      <c r="X37">
        <v>0.15</v>
      </c>
      <c r="Y37">
        <v>0.12156</v>
      </c>
      <c r="Z37">
        <v>0.10999</v>
      </c>
      <c r="AA37">
        <v>0.15</v>
      </c>
      <c r="AB37">
        <v>0.01</v>
      </c>
      <c r="AC37">
        <v>0.15</v>
      </c>
      <c r="AD37">
        <v>0.06912</v>
      </c>
      <c r="AE37">
        <v>0.05506</v>
      </c>
      <c r="AF37">
        <v>0.05474</v>
      </c>
      <c r="AG37">
        <v>0.06546</v>
      </c>
      <c r="AH37">
        <v>0.04204</v>
      </c>
      <c r="AI37">
        <v>0.02204</v>
      </c>
      <c r="AN37" s="2">
        <v>44883</v>
      </c>
      <c r="AO37">
        <v>0.004349976886634401</v>
      </c>
      <c r="AP37">
        <v>222.2453270332245</v>
      </c>
      <c r="AQ37">
        <v>21.8185136018742</v>
      </c>
      <c r="AR37">
        <v>0.04380019692774781</v>
      </c>
      <c r="AS37">
        <v>36.02647206404789</v>
      </c>
      <c r="AT37">
        <v>0.5077884181784745</v>
      </c>
      <c r="AU37">
        <v>1.579502829517887</v>
      </c>
      <c r="AV37">
        <v>22.74445969182479</v>
      </c>
      <c r="AW37">
        <v>0.1546161888608382</v>
      </c>
      <c r="AX37">
        <v>155.505334344926</v>
      </c>
      <c r="AY37">
        <v>0.6649363767897593</v>
      </c>
      <c r="AZ37">
        <v>0.7028269399527596</v>
      </c>
    </row>
    <row r="38" spans="1:52">
      <c r="A38" s="2">
        <v>44884</v>
      </c>
      <c r="B38">
        <v>910.0013406204438</v>
      </c>
      <c r="C38">
        <v>0.004761235632261052</v>
      </c>
      <c r="F38" s="2">
        <v>45088</v>
      </c>
      <c r="G38">
        <v>0.15</v>
      </c>
      <c r="H38">
        <v>0.12223</v>
      </c>
      <c r="I38">
        <v>0.07631</v>
      </c>
      <c r="J38">
        <v>0.15</v>
      </c>
      <c r="K38">
        <v>0.01</v>
      </c>
      <c r="L38">
        <v>0.15</v>
      </c>
      <c r="M38">
        <v>0.08286</v>
      </c>
      <c r="N38">
        <v>0.08626</v>
      </c>
      <c r="O38">
        <v>0.09261999999999999</v>
      </c>
      <c r="P38">
        <v>0.01</v>
      </c>
      <c r="Q38">
        <v>0.04398</v>
      </c>
      <c r="R38">
        <v>0.02574</v>
      </c>
      <c r="W38" s="2">
        <v>45088</v>
      </c>
      <c r="X38">
        <v>0.15</v>
      </c>
      <c r="Y38">
        <v>0.12223</v>
      </c>
      <c r="Z38">
        <v>0.07631</v>
      </c>
      <c r="AA38">
        <v>0.15</v>
      </c>
      <c r="AB38">
        <v>0.01</v>
      </c>
      <c r="AC38">
        <v>0.15</v>
      </c>
      <c r="AD38">
        <v>0.08286</v>
      </c>
      <c r="AE38">
        <v>0.08626</v>
      </c>
      <c r="AF38">
        <v>0.09261999999999999</v>
      </c>
      <c r="AG38">
        <v>0.01</v>
      </c>
      <c r="AH38">
        <v>0.04398</v>
      </c>
      <c r="AI38">
        <v>0.02574</v>
      </c>
      <c r="AN38" s="2">
        <v>44884</v>
      </c>
      <c r="AO38">
        <v>0.004374270440681914</v>
      </c>
      <c r="AP38">
        <v>222.6975195394117</v>
      </c>
      <c r="AQ38">
        <v>22.10630961240188</v>
      </c>
      <c r="AR38">
        <v>0.04365374546330013</v>
      </c>
      <c r="AS38">
        <v>35.66619254009936</v>
      </c>
      <c r="AT38">
        <v>0.4993224830268025</v>
      </c>
      <c r="AU38">
        <v>1.560590086746789</v>
      </c>
      <c r="AV38">
        <v>23.01260909142173</v>
      </c>
      <c r="AW38">
        <v>0.1562505472416456</v>
      </c>
      <c r="AX38">
        <v>155.4145366022906</v>
      </c>
      <c r="AY38">
        <v>0.6886145146235255</v>
      </c>
      <c r="AZ38">
        <v>0.702442957788375</v>
      </c>
    </row>
    <row r="39" spans="1:52">
      <c r="A39" s="2">
        <v>44885</v>
      </c>
      <c r="B39">
        <v>908.6217967121072</v>
      </c>
      <c r="C39">
        <v>-0.001515980083497515</v>
      </c>
      <c r="F39" s="2">
        <v>45095</v>
      </c>
      <c r="G39">
        <v>0.15</v>
      </c>
      <c r="H39">
        <v>0.12051</v>
      </c>
      <c r="I39">
        <v>0.0954</v>
      </c>
      <c r="J39">
        <v>0.15</v>
      </c>
      <c r="K39">
        <v>0.01</v>
      </c>
      <c r="L39">
        <v>0.15</v>
      </c>
      <c r="M39">
        <v>0.11623</v>
      </c>
      <c r="N39">
        <v>0.09727</v>
      </c>
      <c r="O39">
        <v>0.04867</v>
      </c>
      <c r="P39">
        <v>0.01</v>
      </c>
      <c r="Q39">
        <v>0.04191</v>
      </c>
      <c r="R39">
        <v>0.01</v>
      </c>
      <c r="W39" s="2">
        <v>45095</v>
      </c>
      <c r="X39">
        <v>0.15</v>
      </c>
      <c r="Y39">
        <v>0.12051</v>
      </c>
      <c r="Z39">
        <v>0.0954</v>
      </c>
      <c r="AA39">
        <v>0.15</v>
      </c>
      <c r="AB39">
        <v>0.01</v>
      </c>
      <c r="AC39">
        <v>0.15</v>
      </c>
      <c r="AD39">
        <v>0.11623</v>
      </c>
      <c r="AE39">
        <v>0.09727</v>
      </c>
      <c r="AF39">
        <v>0.04867</v>
      </c>
      <c r="AG39">
        <v>0.01</v>
      </c>
      <c r="AH39">
        <v>0.04191</v>
      </c>
      <c r="AI39">
        <v>0.01</v>
      </c>
      <c r="AN39" s="2">
        <v>44885</v>
      </c>
      <c r="AO39">
        <v>0.007790439541479503</v>
      </c>
      <c r="AP39">
        <v>308.9464955682451</v>
      </c>
      <c r="AQ39">
        <v>22.16104569088858</v>
      </c>
      <c r="AR39">
        <v>0.01036417095331297</v>
      </c>
      <c r="AS39">
        <v>35.68914737916689</v>
      </c>
      <c r="AT39">
        <v>0.5005550716807989</v>
      </c>
      <c r="AU39">
        <v>11.30773123129163</v>
      </c>
      <c r="AV39">
        <v>24.35268004070631</v>
      </c>
      <c r="AW39">
        <v>0.1550570270739324</v>
      </c>
      <c r="AX39">
        <v>30.7030360000931</v>
      </c>
      <c r="AY39">
        <v>0.7068915591458587</v>
      </c>
      <c r="AZ39">
        <v>0.705348247995312</v>
      </c>
    </row>
    <row r="40" spans="1:52">
      <c r="A40" s="2">
        <v>44886</v>
      </c>
      <c r="B40">
        <v>870.539228150549</v>
      </c>
      <c r="C40">
        <v>-0.04191245323341553</v>
      </c>
      <c r="F40" s="2">
        <v>45102</v>
      </c>
      <c r="G40">
        <v>0.15</v>
      </c>
      <c r="H40">
        <v>0.11281</v>
      </c>
      <c r="I40">
        <v>0.09148000000000001</v>
      </c>
      <c r="J40">
        <v>0.15</v>
      </c>
      <c r="K40">
        <v>0.01</v>
      </c>
      <c r="L40">
        <v>0.15</v>
      </c>
      <c r="M40">
        <v>0.09766</v>
      </c>
      <c r="N40">
        <v>0.0961</v>
      </c>
      <c r="O40">
        <v>0.06212</v>
      </c>
      <c r="P40">
        <v>0.01</v>
      </c>
      <c r="Q40">
        <v>0.04248</v>
      </c>
      <c r="R40">
        <v>0.02736</v>
      </c>
      <c r="W40" s="2">
        <v>45102</v>
      </c>
      <c r="X40">
        <v>0.15</v>
      </c>
      <c r="Y40">
        <v>0.11281</v>
      </c>
      <c r="Z40">
        <v>0.09148000000000001</v>
      </c>
      <c r="AA40">
        <v>0.15</v>
      </c>
      <c r="AB40">
        <v>0.01</v>
      </c>
      <c r="AC40">
        <v>0.15</v>
      </c>
      <c r="AD40">
        <v>0.09766</v>
      </c>
      <c r="AE40">
        <v>0.0961</v>
      </c>
      <c r="AF40">
        <v>0.06212</v>
      </c>
      <c r="AG40">
        <v>0.01</v>
      </c>
      <c r="AH40">
        <v>0.04248</v>
      </c>
      <c r="AI40">
        <v>0.02736</v>
      </c>
      <c r="AN40" s="2">
        <v>44886</v>
      </c>
      <c r="AO40">
        <v>0.007670270308863742</v>
      </c>
      <c r="AP40">
        <v>311.7402527226258</v>
      </c>
      <c r="AQ40">
        <v>22.68031390912411</v>
      </c>
      <c r="AR40">
        <v>0.01061779494452697</v>
      </c>
      <c r="AS40">
        <v>34.37969749763101</v>
      </c>
      <c r="AT40">
        <v>0.4951558549150933</v>
      </c>
      <c r="AU40">
        <v>11.52653770566247</v>
      </c>
      <c r="AV40">
        <v>24.72745335377117</v>
      </c>
      <c r="AW40">
        <v>0.1552913964766544</v>
      </c>
      <c r="AX40">
        <v>31.97082730924211</v>
      </c>
      <c r="AY40">
        <v>0.7122031363496821</v>
      </c>
      <c r="AZ40">
        <v>0.7149512111968414</v>
      </c>
    </row>
    <row r="41" spans="1:52">
      <c r="A41" s="2">
        <v>44887</v>
      </c>
      <c r="B41">
        <v>849.8418539954491</v>
      </c>
      <c r="C41">
        <v>-0.02377534921553304</v>
      </c>
      <c r="F41" s="2">
        <v>45109</v>
      </c>
      <c r="G41">
        <v>0.15</v>
      </c>
      <c r="H41">
        <v>0.10538</v>
      </c>
      <c r="I41">
        <v>0.11384</v>
      </c>
      <c r="J41">
        <v>0.15</v>
      </c>
      <c r="K41">
        <v>0.01</v>
      </c>
      <c r="L41">
        <v>0.13818</v>
      </c>
      <c r="M41">
        <v>0.06041</v>
      </c>
      <c r="N41">
        <v>0.10567</v>
      </c>
      <c r="O41">
        <v>0.01</v>
      </c>
      <c r="P41">
        <v>0.01</v>
      </c>
      <c r="Q41">
        <v>0.07399</v>
      </c>
      <c r="R41">
        <v>0.07252</v>
      </c>
      <c r="W41" s="2">
        <v>45109</v>
      </c>
      <c r="X41">
        <v>0.15</v>
      </c>
      <c r="Y41">
        <v>0.10538</v>
      </c>
      <c r="Z41">
        <v>0.11384</v>
      </c>
      <c r="AA41">
        <v>0.15</v>
      </c>
      <c r="AB41">
        <v>0.01</v>
      </c>
      <c r="AC41">
        <v>0.13818</v>
      </c>
      <c r="AD41">
        <v>0.06041</v>
      </c>
      <c r="AE41">
        <v>0.10567</v>
      </c>
      <c r="AF41">
        <v>0.01</v>
      </c>
      <c r="AG41">
        <v>0.01</v>
      </c>
      <c r="AH41">
        <v>0.07399</v>
      </c>
      <c r="AI41">
        <v>0.07252</v>
      </c>
      <c r="AN41" s="2">
        <v>44887</v>
      </c>
      <c r="AO41">
        <v>0.007710402281781406</v>
      </c>
      <c r="AP41">
        <v>311.6016294527857</v>
      </c>
      <c r="AQ41">
        <v>21.77125162784708</v>
      </c>
      <c r="AR41">
        <v>0.01066481951174417</v>
      </c>
      <c r="AS41">
        <v>35.20424414602562</v>
      </c>
      <c r="AT41">
        <v>0.5019418757002493</v>
      </c>
      <c r="AU41">
        <v>11.78557847420425</v>
      </c>
      <c r="AV41">
        <v>24.57472707975239</v>
      </c>
      <c r="AW41">
        <v>0.1521381436971022</v>
      </c>
      <c r="AX41">
        <v>31.56952887862316</v>
      </c>
      <c r="AY41">
        <v>0.7167037144084162</v>
      </c>
      <c r="AZ41">
        <v>0.718516240347271</v>
      </c>
    </row>
    <row r="42" spans="1:52">
      <c r="A42" s="2">
        <v>44888</v>
      </c>
      <c r="B42">
        <v>883.304127618217</v>
      </c>
      <c r="C42">
        <v>0.03937470655916542</v>
      </c>
      <c r="F42" s="2">
        <v>45116</v>
      </c>
      <c r="G42">
        <v>0.15</v>
      </c>
      <c r="H42">
        <v>0.09839000000000001</v>
      </c>
      <c r="I42">
        <v>0.09773</v>
      </c>
      <c r="J42">
        <v>0.15</v>
      </c>
      <c r="K42">
        <v>0.01</v>
      </c>
      <c r="L42">
        <v>0.0936</v>
      </c>
      <c r="M42">
        <v>0.05069</v>
      </c>
      <c r="N42">
        <v>0.09553</v>
      </c>
      <c r="O42">
        <v>0.02757</v>
      </c>
      <c r="P42">
        <v>0.01306</v>
      </c>
      <c r="Q42">
        <v>0.12618</v>
      </c>
      <c r="R42">
        <v>0.08726</v>
      </c>
      <c r="W42" s="2">
        <v>45116</v>
      </c>
      <c r="X42">
        <v>0.15</v>
      </c>
      <c r="Y42">
        <v>0.09839000000000001</v>
      </c>
      <c r="Z42">
        <v>0.09773</v>
      </c>
      <c r="AA42">
        <v>0.15</v>
      </c>
      <c r="AB42">
        <v>0.01</v>
      </c>
      <c r="AC42">
        <v>0.0936</v>
      </c>
      <c r="AD42">
        <v>0.05069</v>
      </c>
      <c r="AE42">
        <v>0.09553</v>
      </c>
      <c r="AF42">
        <v>0.02757</v>
      </c>
      <c r="AG42">
        <v>0.01306</v>
      </c>
      <c r="AH42">
        <v>0.12618</v>
      </c>
      <c r="AI42">
        <v>0.08726</v>
      </c>
      <c r="AN42" s="2">
        <v>44888</v>
      </c>
      <c r="AO42">
        <v>0.007818329995021687</v>
      </c>
      <c r="AP42">
        <v>316.2582172578288</v>
      </c>
      <c r="AQ42">
        <v>20.74062354252626</v>
      </c>
      <c r="AR42">
        <v>0.01081971617845482</v>
      </c>
      <c r="AS42">
        <v>35.52048464182047</v>
      </c>
      <c r="AT42">
        <v>0.4977492294272332</v>
      </c>
      <c r="AU42">
        <v>11.96517625358566</v>
      </c>
      <c r="AV42">
        <v>25.14698319775231</v>
      </c>
      <c r="AW42">
        <v>0.1541689960653111</v>
      </c>
      <c r="AX42">
        <v>30.77474394414462</v>
      </c>
      <c r="AY42">
        <v>0.7117811859313427</v>
      </c>
      <c r="AZ42">
        <v>0.7172845199200787</v>
      </c>
    </row>
    <row r="43" spans="1:52">
      <c r="A43" s="2">
        <v>44889</v>
      </c>
      <c r="B43">
        <v>927.8589387959066</v>
      </c>
      <c r="C43">
        <v>0.05044107661743791</v>
      </c>
      <c r="F43" s="2">
        <v>45123</v>
      </c>
      <c r="G43">
        <v>0.15</v>
      </c>
      <c r="H43">
        <v>0.08495999999999999</v>
      </c>
      <c r="I43">
        <v>0.08662</v>
      </c>
      <c r="J43">
        <v>0.15</v>
      </c>
      <c r="K43">
        <v>0.01</v>
      </c>
      <c r="L43">
        <v>0.07692</v>
      </c>
      <c r="M43">
        <v>0.06734999999999999</v>
      </c>
      <c r="N43">
        <v>0.08969000000000001</v>
      </c>
      <c r="O43">
        <v>0.05934</v>
      </c>
      <c r="P43">
        <v>0.01</v>
      </c>
      <c r="Q43">
        <v>0.13573</v>
      </c>
      <c r="R43">
        <v>0.07938000000000001</v>
      </c>
      <c r="W43" s="2">
        <v>45123</v>
      </c>
      <c r="X43">
        <v>0.15</v>
      </c>
      <c r="Y43">
        <v>0.08495999999999999</v>
      </c>
      <c r="Z43">
        <v>0.08662</v>
      </c>
      <c r="AA43">
        <v>0.15</v>
      </c>
      <c r="AB43">
        <v>0.01</v>
      </c>
      <c r="AC43">
        <v>0.07692</v>
      </c>
      <c r="AD43">
        <v>0.06734999999999999</v>
      </c>
      <c r="AE43">
        <v>0.08969000000000001</v>
      </c>
      <c r="AF43">
        <v>0.05934</v>
      </c>
      <c r="AG43">
        <v>0.01</v>
      </c>
      <c r="AH43">
        <v>0.13573</v>
      </c>
      <c r="AI43">
        <v>0.07938000000000001</v>
      </c>
      <c r="AN43" s="2">
        <v>44889</v>
      </c>
      <c r="AO43">
        <v>0.008013908072295703</v>
      </c>
      <c r="AP43">
        <v>325.5808036516161</v>
      </c>
      <c r="AQ43">
        <v>20.74420787047545</v>
      </c>
      <c r="AR43">
        <v>0.01090061028663256</v>
      </c>
      <c r="AS43">
        <v>35.28191854290547</v>
      </c>
      <c r="AT43">
        <v>0.4676152485685815</v>
      </c>
      <c r="AU43">
        <v>12.11686482564811</v>
      </c>
      <c r="AV43">
        <v>25.62719956591311</v>
      </c>
      <c r="AW43">
        <v>0.1590675258225347</v>
      </c>
      <c r="AX43">
        <v>31.93355372654803</v>
      </c>
      <c r="AY43">
        <v>0.6482106948295964</v>
      </c>
      <c r="AZ43">
        <v>0.7144038696453868</v>
      </c>
    </row>
    <row r="44" spans="1:52">
      <c r="A44" s="2">
        <v>44890</v>
      </c>
      <c r="B44">
        <v>931.3612714917383</v>
      </c>
      <c r="C44">
        <v>0.00377463917131271</v>
      </c>
      <c r="F44" s="2">
        <v>45130</v>
      </c>
      <c r="G44">
        <v>0.15</v>
      </c>
      <c r="H44">
        <v>0.07521</v>
      </c>
      <c r="I44">
        <v>0.09375</v>
      </c>
      <c r="J44">
        <v>0.15</v>
      </c>
      <c r="K44">
        <v>0.01</v>
      </c>
      <c r="L44">
        <v>0.06621</v>
      </c>
      <c r="M44">
        <v>0.09188</v>
      </c>
      <c r="N44">
        <v>0.10254</v>
      </c>
      <c r="O44">
        <v>0.06981</v>
      </c>
      <c r="P44">
        <v>0.01</v>
      </c>
      <c r="Q44">
        <v>0.1108</v>
      </c>
      <c r="R44">
        <v>0.0698</v>
      </c>
      <c r="W44" s="2">
        <v>45130</v>
      </c>
      <c r="X44">
        <v>0.15</v>
      </c>
      <c r="Y44">
        <v>0.07521</v>
      </c>
      <c r="Z44">
        <v>0.09375</v>
      </c>
      <c r="AA44">
        <v>0.15</v>
      </c>
      <c r="AB44">
        <v>0.01</v>
      </c>
      <c r="AC44">
        <v>0.06621</v>
      </c>
      <c r="AD44">
        <v>0.09188</v>
      </c>
      <c r="AE44">
        <v>0.10254</v>
      </c>
      <c r="AF44">
        <v>0.06981</v>
      </c>
      <c r="AG44">
        <v>0.01</v>
      </c>
      <c r="AH44">
        <v>0.1108</v>
      </c>
      <c r="AI44">
        <v>0.0698</v>
      </c>
      <c r="AN44" s="2">
        <v>44890</v>
      </c>
      <c r="AO44">
        <v>0.008039567660295044</v>
      </c>
      <c r="AP44">
        <v>329.1205217520035</v>
      </c>
      <c r="AQ44">
        <v>20.45696427037781</v>
      </c>
      <c r="AR44">
        <v>0.01076416977635914</v>
      </c>
      <c r="AS44">
        <v>34.84338010380485</v>
      </c>
      <c r="AT44">
        <v>0.4654550951145215</v>
      </c>
      <c r="AU44">
        <v>12.27912112317596</v>
      </c>
      <c r="AV44">
        <v>25.96253275558593</v>
      </c>
      <c r="AW44">
        <v>0.1602477031635473</v>
      </c>
      <c r="AX44">
        <v>32.49276524766798</v>
      </c>
      <c r="AY44">
        <v>0.6396240902373447</v>
      </c>
      <c r="AZ44">
        <v>0.720381344304249</v>
      </c>
    </row>
    <row r="45" spans="1:52">
      <c r="A45" s="2">
        <v>44891</v>
      </c>
      <c r="B45">
        <v>925.313907148085</v>
      </c>
      <c r="C45">
        <v>-0.006493038232057158</v>
      </c>
      <c r="F45" s="2">
        <v>45137</v>
      </c>
      <c r="G45">
        <v>0.15</v>
      </c>
      <c r="H45">
        <v>0.05542</v>
      </c>
      <c r="I45">
        <v>0.08727</v>
      </c>
      <c r="J45">
        <v>0.15</v>
      </c>
      <c r="K45">
        <v>0.01</v>
      </c>
      <c r="L45">
        <v>0.07972</v>
      </c>
      <c r="M45">
        <v>0.10141</v>
      </c>
      <c r="N45">
        <v>0.09798999999999999</v>
      </c>
      <c r="O45">
        <v>0.08518000000000001</v>
      </c>
      <c r="P45">
        <v>0.01</v>
      </c>
      <c r="Q45">
        <v>0.11452</v>
      </c>
      <c r="R45">
        <v>0.0585</v>
      </c>
      <c r="W45" s="2">
        <v>45137</v>
      </c>
      <c r="X45">
        <v>0.15</v>
      </c>
      <c r="Y45">
        <v>0.05542</v>
      </c>
      <c r="Z45">
        <v>0.08727</v>
      </c>
      <c r="AA45">
        <v>0.15</v>
      </c>
      <c r="AB45">
        <v>0.01</v>
      </c>
      <c r="AC45">
        <v>0.07972</v>
      </c>
      <c r="AD45">
        <v>0.10141</v>
      </c>
      <c r="AE45">
        <v>0.09798999999999999</v>
      </c>
      <c r="AF45">
        <v>0.08518000000000001</v>
      </c>
      <c r="AG45">
        <v>0.01</v>
      </c>
      <c r="AH45">
        <v>0.11452</v>
      </c>
      <c r="AI45">
        <v>0.0585</v>
      </c>
      <c r="AN45" s="2">
        <v>44891</v>
      </c>
      <c r="AO45">
        <v>0.008016921015363805</v>
      </c>
      <c r="AP45">
        <v>328.0173910712149</v>
      </c>
      <c r="AQ45">
        <v>20.2836857297777</v>
      </c>
      <c r="AR45">
        <v>0.01072660516434005</v>
      </c>
      <c r="AS45">
        <v>35.15213138732731</v>
      </c>
      <c r="AT45">
        <v>0.461981642597747</v>
      </c>
      <c r="AU45">
        <v>12.26965360110284</v>
      </c>
      <c r="AV45">
        <v>26.34341230612494</v>
      </c>
      <c r="AW45">
        <v>0.1567252447416346</v>
      </c>
      <c r="AX45">
        <v>32.44961594075065</v>
      </c>
      <c r="AY45">
        <v>0.6575274246251859</v>
      </c>
      <c r="AZ45">
        <v>0.7208654259418277</v>
      </c>
    </row>
    <row r="46" spans="1:52">
      <c r="A46" s="2">
        <v>44892</v>
      </c>
      <c r="B46">
        <v>939.023653262669</v>
      </c>
      <c r="C46">
        <v>0.01481631909849801</v>
      </c>
      <c r="F46" s="2">
        <v>45144</v>
      </c>
      <c r="G46">
        <v>0.15</v>
      </c>
      <c r="H46">
        <v>0.06268</v>
      </c>
      <c r="I46">
        <v>0.08945</v>
      </c>
      <c r="J46">
        <v>0.15</v>
      </c>
      <c r="K46">
        <v>0.01</v>
      </c>
      <c r="L46">
        <v>0.10889</v>
      </c>
      <c r="M46">
        <v>0.09641</v>
      </c>
      <c r="N46">
        <v>0.10533</v>
      </c>
      <c r="O46">
        <v>0.05227</v>
      </c>
      <c r="P46">
        <v>0.01</v>
      </c>
      <c r="Q46">
        <v>0.10883</v>
      </c>
      <c r="R46">
        <v>0.05614</v>
      </c>
      <c r="W46" s="2">
        <v>45144</v>
      </c>
      <c r="X46">
        <v>0.15</v>
      </c>
      <c r="Y46">
        <v>0.06268</v>
      </c>
      <c r="Z46">
        <v>0.08945</v>
      </c>
      <c r="AA46">
        <v>0.15</v>
      </c>
      <c r="AB46">
        <v>0.01</v>
      </c>
      <c r="AC46">
        <v>0.10889</v>
      </c>
      <c r="AD46">
        <v>0.09641</v>
      </c>
      <c r="AE46">
        <v>0.10533</v>
      </c>
      <c r="AF46">
        <v>0.05227</v>
      </c>
      <c r="AG46">
        <v>0.01</v>
      </c>
      <c r="AH46">
        <v>0.10883</v>
      </c>
      <c r="AI46">
        <v>0.05614</v>
      </c>
      <c r="AN46" s="2">
        <v>44892</v>
      </c>
      <c r="AO46">
        <v>0.008563232996231532</v>
      </c>
      <c r="AP46">
        <v>376.5672542664013</v>
      </c>
      <c r="AQ46">
        <v>19.72181190676778</v>
      </c>
      <c r="AR46">
        <v>0.01039705694030884</v>
      </c>
      <c r="AS46">
        <v>35.09458654903744</v>
      </c>
      <c r="AT46">
        <v>0.4525053969428174</v>
      </c>
      <c r="AU46">
        <v>5.96196172399127</v>
      </c>
      <c r="AV46">
        <v>26.59045617513934</v>
      </c>
      <c r="AW46">
        <v>0.5006780063559807</v>
      </c>
      <c r="AX46">
        <v>26.41543707512744</v>
      </c>
      <c r="AY46">
        <v>0.6631861185218202</v>
      </c>
      <c r="AZ46">
        <v>0.7370771087910258</v>
      </c>
    </row>
    <row r="47" spans="1:52">
      <c r="A47" s="2">
        <v>44893</v>
      </c>
      <c r="B47">
        <v>932.1958223144211</v>
      </c>
      <c r="C47">
        <v>-0.007271202300947799</v>
      </c>
      <c r="F47" s="2">
        <v>45151</v>
      </c>
      <c r="G47">
        <v>0.15</v>
      </c>
      <c r="H47">
        <v>0.0391</v>
      </c>
      <c r="I47">
        <v>0.10064</v>
      </c>
      <c r="J47">
        <v>0.15</v>
      </c>
      <c r="K47">
        <v>0.01</v>
      </c>
      <c r="L47">
        <v>0.11824</v>
      </c>
      <c r="M47">
        <v>0.11408</v>
      </c>
      <c r="N47">
        <v>0.11009</v>
      </c>
      <c r="O47">
        <v>0.06396</v>
      </c>
      <c r="P47">
        <v>0.01</v>
      </c>
      <c r="Q47">
        <v>0.09156</v>
      </c>
      <c r="R47">
        <v>0.04234</v>
      </c>
      <c r="W47" s="2">
        <v>45151</v>
      </c>
      <c r="X47">
        <v>0.15</v>
      </c>
      <c r="Y47">
        <v>0.0391</v>
      </c>
      <c r="Z47">
        <v>0.10064</v>
      </c>
      <c r="AA47">
        <v>0.15</v>
      </c>
      <c r="AB47">
        <v>0.01</v>
      </c>
      <c r="AC47">
        <v>0.11824</v>
      </c>
      <c r="AD47">
        <v>0.11408</v>
      </c>
      <c r="AE47">
        <v>0.11009</v>
      </c>
      <c r="AF47">
        <v>0.06396</v>
      </c>
      <c r="AG47">
        <v>0.01</v>
      </c>
      <c r="AH47">
        <v>0.09156</v>
      </c>
      <c r="AI47">
        <v>0.04234</v>
      </c>
      <c r="AN47" s="2">
        <v>44893</v>
      </c>
      <c r="AO47">
        <v>0.008507469657053483</v>
      </c>
      <c r="AP47">
        <v>374.5560338892191</v>
      </c>
      <c r="AQ47">
        <v>20.20413769228233</v>
      </c>
      <c r="AR47">
        <v>0.01039003991339612</v>
      </c>
      <c r="AS47">
        <v>35.07155148522825</v>
      </c>
      <c r="AT47">
        <v>0.4540456241371734</v>
      </c>
      <c r="AU47">
        <v>5.907336629044834</v>
      </c>
      <c r="AV47">
        <v>26.38574309565504</v>
      </c>
      <c r="AW47">
        <v>0.4969399639005886</v>
      </c>
      <c r="AX47">
        <v>26.22805633377592</v>
      </c>
      <c r="AY47">
        <v>0.6602062317721612</v>
      </c>
      <c r="AZ47">
        <v>0.7224383251048723</v>
      </c>
    </row>
    <row r="48" spans="1:52">
      <c r="A48" s="2">
        <v>44894</v>
      </c>
      <c r="B48">
        <v>915.7334968535871</v>
      </c>
      <c r="C48">
        <v>-0.01765972885392464</v>
      </c>
      <c r="F48" s="2">
        <v>45158</v>
      </c>
      <c r="G48">
        <v>0.15</v>
      </c>
      <c r="H48">
        <v>0.05504</v>
      </c>
      <c r="I48">
        <v>0.07879</v>
      </c>
      <c r="J48">
        <v>0.15</v>
      </c>
      <c r="K48">
        <v>0.01</v>
      </c>
      <c r="L48">
        <v>0.10502</v>
      </c>
      <c r="M48">
        <v>0.08953999999999999</v>
      </c>
      <c r="N48">
        <v>0.1223</v>
      </c>
      <c r="O48">
        <v>0.07260999999999999</v>
      </c>
      <c r="P48">
        <v>0.01</v>
      </c>
      <c r="Q48">
        <v>0.10744</v>
      </c>
      <c r="R48">
        <v>0.04926</v>
      </c>
      <c r="W48" s="2">
        <v>45158</v>
      </c>
      <c r="X48">
        <v>0.15</v>
      </c>
      <c r="Y48">
        <v>0.05504</v>
      </c>
      <c r="Z48">
        <v>0.07879</v>
      </c>
      <c r="AA48">
        <v>0.15</v>
      </c>
      <c r="AB48">
        <v>0.01</v>
      </c>
      <c r="AC48">
        <v>0.10502</v>
      </c>
      <c r="AD48">
        <v>0.08953999999999999</v>
      </c>
      <c r="AE48">
        <v>0.1223</v>
      </c>
      <c r="AF48">
        <v>0.07260999999999999</v>
      </c>
      <c r="AG48">
        <v>0.01</v>
      </c>
      <c r="AH48">
        <v>0.10744</v>
      </c>
      <c r="AI48">
        <v>0.04926</v>
      </c>
      <c r="AN48" s="2">
        <v>44894</v>
      </c>
      <c r="AO48">
        <v>0.008472433908111022</v>
      </c>
      <c r="AP48">
        <v>375.7055140747754</v>
      </c>
      <c r="AQ48">
        <v>19.04415632007104</v>
      </c>
      <c r="AR48">
        <v>0.01045060075404858</v>
      </c>
      <c r="AS48">
        <v>35.47051712632324</v>
      </c>
      <c r="AT48">
        <v>0.4682692662657794</v>
      </c>
      <c r="AU48">
        <v>5.94142595974309</v>
      </c>
      <c r="AV48">
        <v>26.75445207084782</v>
      </c>
      <c r="AW48">
        <v>0.4994308908073339</v>
      </c>
      <c r="AX48">
        <v>26.49798796541981</v>
      </c>
      <c r="AY48">
        <v>0.6864782304933682</v>
      </c>
      <c r="AZ48">
        <v>0.7354253965305128</v>
      </c>
    </row>
    <row r="49" spans="1:52">
      <c r="A49" s="2">
        <v>44895</v>
      </c>
      <c r="B49">
        <v>930.7669052553235</v>
      </c>
      <c r="C49">
        <v>0.01641679424569542</v>
      </c>
      <c r="F49" s="2">
        <v>45165</v>
      </c>
      <c r="G49">
        <v>0.15</v>
      </c>
      <c r="H49">
        <v>0.02311</v>
      </c>
      <c r="I49">
        <v>0.1021</v>
      </c>
      <c r="J49">
        <v>0.15</v>
      </c>
      <c r="K49">
        <v>0.01</v>
      </c>
      <c r="L49">
        <v>0.12612</v>
      </c>
      <c r="M49">
        <v>0.10331</v>
      </c>
      <c r="N49">
        <v>0.15</v>
      </c>
      <c r="O49">
        <v>0.08298999999999999</v>
      </c>
      <c r="P49">
        <v>0.01</v>
      </c>
      <c r="Q49">
        <v>0.08044999999999999</v>
      </c>
      <c r="R49">
        <v>0.01192</v>
      </c>
      <c r="W49" s="2">
        <v>45165</v>
      </c>
      <c r="X49">
        <v>0.15</v>
      </c>
      <c r="Y49">
        <v>0.02311</v>
      </c>
      <c r="Z49">
        <v>0.1021</v>
      </c>
      <c r="AA49">
        <v>0.15</v>
      </c>
      <c r="AB49">
        <v>0.01</v>
      </c>
      <c r="AC49">
        <v>0.12612</v>
      </c>
      <c r="AD49">
        <v>0.10331</v>
      </c>
      <c r="AE49">
        <v>0.15</v>
      </c>
      <c r="AF49">
        <v>0.08298999999999999</v>
      </c>
      <c r="AG49">
        <v>0.01</v>
      </c>
      <c r="AH49">
        <v>0.08044999999999999</v>
      </c>
      <c r="AI49">
        <v>0.01192</v>
      </c>
      <c r="AN49" s="2">
        <v>44895</v>
      </c>
      <c r="AO49">
        <v>0.008490830332422612</v>
      </c>
      <c r="AP49">
        <v>377.9953677638177</v>
      </c>
      <c r="AQ49">
        <v>19.05023940074987</v>
      </c>
      <c r="AR49">
        <v>0.01020181250690338</v>
      </c>
      <c r="AS49">
        <v>35.84338765642864</v>
      </c>
      <c r="AT49">
        <v>0.4714985716501469</v>
      </c>
      <c r="AU49">
        <v>5.850570123716849</v>
      </c>
      <c r="AV49">
        <v>26.29278917258032</v>
      </c>
      <c r="AW49">
        <v>0.4959280231429483</v>
      </c>
      <c r="AX49">
        <v>26.39349588895318</v>
      </c>
      <c r="AY49">
        <v>0.6958831300341836</v>
      </c>
      <c r="AZ49">
        <v>0.7458398630189561</v>
      </c>
    </row>
    <row r="50" spans="1:52">
      <c r="A50" s="2">
        <v>44896</v>
      </c>
      <c r="B50">
        <v>965.8571547564258</v>
      </c>
      <c r="C50">
        <v>0.03770036225286333</v>
      </c>
      <c r="F50" s="2">
        <v>45172</v>
      </c>
      <c r="G50">
        <v>0.15</v>
      </c>
      <c r="H50">
        <v>0.02032</v>
      </c>
      <c r="I50">
        <v>0.1084</v>
      </c>
      <c r="J50">
        <v>0.15</v>
      </c>
      <c r="K50">
        <v>0.01</v>
      </c>
      <c r="L50">
        <v>0.14018</v>
      </c>
      <c r="M50">
        <v>0.09342</v>
      </c>
      <c r="N50">
        <v>0.15</v>
      </c>
      <c r="O50">
        <v>0.08137999999999999</v>
      </c>
      <c r="P50">
        <v>0.01</v>
      </c>
      <c r="Q50">
        <v>0.07630000000000001</v>
      </c>
      <c r="R50">
        <v>0.01</v>
      </c>
      <c r="W50" s="2">
        <v>45172</v>
      </c>
      <c r="X50">
        <v>0.15</v>
      </c>
      <c r="Y50">
        <v>0.02032</v>
      </c>
      <c r="Z50">
        <v>0.1084</v>
      </c>
      <c r="AA50">
        <v>0.15</v>
      </c>
      <c r="AB50">
        <v>0.01</v>
      </c>
      <c r="AC50">
        <v>0.14018</v>
      </c>
      <c r="AD50">
        <v>0.09342</v>
      </c>
      <c r="AE50">
        <v>0.15</v>
      </c>
      <c r="AF50">
        <v>0.08137999999999999</v>
      </c>
      <c r="AG50">
        <v>0.01</v>
      </c>
      <c r="AH50">
        <v>0.07630000000000001</v>
      </c>
      <c r="AI50">
        <v>0.01</v>
      </c>
      <c r="AN50" s="2">
        <v>44896</v>
      </c>
      <c r="AO50">
        <v>0.008434501234261158</v>
      </c>
      <c r="AP50">
        <v>380.0359500049805</v>
      </c>
      <c r="AQ50">
        <v>18.84035129571204</v>
      </c>
      <c r="AR50">
        <v>0.009926150353775509</v>
      </c>
      <c r="AS50">
        <v>36.45315060718568</v>
      </c>
      <c r="AT50">
        <v>0.481146183779498</v>
      </c>
      <c r="AU50">
        <v>5.649109404782792</v>
      </c>
      <c r="AV50">
        <v>26.46363164890101</v>
      </c>
      <c r="AW50">
        <v>0.4850301479822707</v>
      </c>
      <c r="AX50">
        <v>24.70012665222153</v>
      </c>
      <c r="AY50">
        <v>0.6832029203961042</v>
      </c>
      <c r="AZ50">
        <v>0.7341877972250082</v>
      </c>
    </row>
    <row r="51" spans="1:52">
      <c r="A51" s="2">
        <v>44897</v>
      </c>
      <c r="B51">
        <v>951.2939031001256</v>
      </c>
      <c r="C51">
        <v>-0.01507805950867835</v>
      </c>
      <c r="F51" s="2">
        <v>45179</v>
      </c>
      <c r="G51">
        <v>0.15</v>
      </c>
      <c r="H51">
        <v>0.01</v>
      </c>
      <c r="I51">
        <v>0.13066</v>
      </c>
      <c r="J51">
        <v>0.15</v>
      </c>
      <c r="K51">
        <v>0.01025</v>
      </c>
      <c r="L51">
        <v>0.07879</v>
      </c>
      <c r="M51">
        <v>0.08642</v>
      </c>
      <c r="N51">
        <v>0.13401</v>
      </c>
      <c r="O51">
        <v>0.13536</v>
      </c>
      <c r="P51">
        <v>0.01</v>
      </c>
      <c r="Q51">
        <v>0.09451</v>
      </c>
      <c r="R51">
        <v>0.01</v>
      </c>
      <c r="W51" s="2">
        <v>45179</v>
      </c>
      <c r="X51">
        <v>0.15</v>
      </c>
      <c r="Y51">
        <v>0.01</v>
      </c>
      <c r="Z51">
        <v>0.13066</v>
      </c>
      <c r="AA51">
        <v>0.15</v>
      </c>
      <c r="AB51">
        <v>0.01025</v>
      </c>
      <c r="AC51">
        <v>0.07879</v>
      </c>
      <c r="AD51">
        <v>0.08642</v>
      </c>
      <c r="AE51">
        <v>0.13401</v>
      </c>
      <c r="AF51">
        <v>0.13536</v>
      </c>
      <c r="AG51">
        <v>0.01</v>
      </c>
      <c r="AH51">
        <v>0.09451</v>
      </c>
      <c r="AI51">
        <v>0.01</v>
      </c>
      <c r="AN51" s="2">
        <v>44897</v>
      </c>
      <c r="AO51">
        <v>0.008412925566767055</v>
      </c>
      <c r="AP51">
        <v>380.5132231005965</v>
      </c>
      <c r="AQ51">
        <v>18.55679661626582</v>
      </c>
      <c r="AR51">
        <v>0.00994759887379329</v>
      </c>
      <c r="AS51">
        <v>36.42589270528258</v>
      </c>
      <c r="AT51">
        <v>0.4890272403293722</v>
      </c>
      <c r="AU51">
        <v>5.547160594915251</v>
      </c>
      <c r="AV51">
        <v>26.45168334213156</v>
      </c>
      <c r="AW51">
        <v>0.4917605498023812</v>
      </c>
      <c r="AX51">
        <v>24.92890957377509</v>
      </c>
      <c r="AY51">
        <v>0.7062410568520571</v>
      </c>
      <c r="AZ51">
        <v>0.7392256286909187</v>
      </c>
    </row>
    <row r="52" spans="1:52">
      <c r="A52" s="2">
        <v>44898</v>
      </c>
      <c r="B52">
        <v>968.0919121119615</v>
      </c>
      <c r="C52">
        <v>0.01765806440795403</v>
      </c>
      <c r="F52" s="2">
        <v>45186</v>
      </c>
      <c r="G52">
        <v>0.15</v>
      </c>
      <c r="H52">
        <v>0.01</v>
      </c>
      <c r="I52">
        <v>0.144</v>
      </c>
      <c r="J52">
        <v>0.15</v>
      </c>
      <c r="K52">
        <v>0.01</v>
      </c>
      <c r="L52">
        <v>0.08406</v>
      </c>
      <c r="M52">
        <v>0.07459</v>
      </c>
      <c r="N52">
        <v>0.12894</v>
      </c>
      <c r="O52">
        <v>0.1299</v>
      </c>
      <c r="P52">
        <v>0.01</v>
      </c>
      <c r="Q52">
        <v>0.09851</v>
      </c>
      <c r="R52">
        <v>0.01</v>
      </c>
      <c r="W52" s="2">
        <v>45186</v>
      </c>
      <c r="X52">
        <v>0.15</v>
      </c>
      <c r="Y52">
        <v>0.01</v>
      </c>
      <c r="Z52">
        <v>0.144</v>
      </c>
      <c r="AA52">
        <v>0.15</v>
      </c>
      <c r="AB52">
        <v>0.01</v>
      </c>
      <c r="AC52">
        <v>0.08406</v>
      </c>
      <c r="AD52">
        <v>0.07459</v>
      </c>
      <c r="AE52">
        <v>0.12894</v>
      </c>
      <c r="AF52">
        <v>0.1299</v>
      </c>
      <c r="AG52">
        <v>0.01</v>
      </c>
      <c r="AH52">
        <v>0.09851</v>
      </c>
      <c r="AI52">
        <v>0.01</v>
      </c>
      <c r="AN52" s="2">
        <v>44898</v>
      </c>
      <c r="AO52">
        <v>0.008504413392103496</v>
      </c>
      <c r="AP52">
        <v>381.2362570947176</v>
      </c>
      <c r="AQ52">
        <v>19.14805014494024</v>
      </c>
      <c r="AR52">
        <v>0.0099888876840662</v>
      </c>
      <c r="AS52">
        <v>36.11694145955987</v>
      </c>
      <c r="AT52">
        <v>0.4955632941771274</v>
      </c>
      <c r="AU52">
        <v>5.244243510281653</v>
      </c>
      <c r="AV52">
        <v>25.79772455573064</v>
      </c>
      <c r="AW52">
        <v>0.4852049784675435</v>
      </c>
      <c r="AX52">
        <v>24.46492267094654</v>
      </c>
      <c r="AY52">
        <v>0.7057440642751101</v>
      </c>
      <c r="AZ52">
        <v>0.7129974618902899</v>
      </c>
    </row>
    <row r="53" spans="1:52">
      <c r="A53" s="2">
        <v>44899</v>
      </c>
      <c r="B53">
        <v>950.6230686519934</v>
      </c>
      <c r="C53">
        <v>-0.01804461254289225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0.03962</v>
      </c>
      <c r="L53">
        <v>0.05895</v>
      </c>
      <c r="M53">
        <v>0.08283</v>
      </c>
      <c r="N53">
        <v>0.09911</v>
      </c>
      <c r="O53">
        <v>0.14901</v>
      </c>
      <c r="P53">
        <v>0.01</v>
      </c>
      <c r="Q53">
        <v>0.09048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0.03962</v>
      </c>
      <c r="AC53">
        <v>0.05895</v>
      </c>
      <c r="AD53">
        <v>0.08283</v>
      </c>
      <c r="AE53">
        <v>0.09911</v>
      </c>
      <c r="AF53">
        <v>0.14901</v>
      </c>
      <c r="AG53">
        <v>0.01</v>
      </c>
      <c r="AH53">
        <v>0.09048</v>
      </c>
      <c r="AI53">
        <v>0.01</v>
      </c>
      <c r="AN53" s="2">
        <v>44899</v>
      </c>
      <c r="AO53">
        <v>0.008437728808611199</v>
      </c>
      <c r="AP53">
        <v>365.5530550297208</v>
      </c>
      <c r="AQ53">
        <v>19.68577980696268</v>
      </c>
      <c r="AR53">
        <v>0.01823979793933688</v>
      </c>
      <c r="AS53">
        <v>35.62027951313785</v>
      </c>
      <c r="AT53">
        <v>0.4907946193326723</v>
      </c>
      <c r="AU53">
        <v>6.302600147784374</v>
      </c>
      <c r="AV53">
        <v>25.21716067302094</v>
      </c>
      <c r="AW53">
        <v>0.2328016976743378</v>
      </c>
      <c r="AX53">
        <v>33.45540870408216</v>
      </c>
      <c r="AY53">
        <v>0.714746915357399</v>
      </c>
      <c r="AZ53">
        <v>0.707257073878063</v>
      </c>
    </row>
    <row r="54" spans="1:52">
      <c r="A54" s="2">
        <v>44900</v>
      </c>
      <c r="B54">
        <v>963.9058178675065</v>
      </c>
      <c r="C54">
        <v>0.01397267713516381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0.04924</v>
      </c>
      <c r="M54">
        <v>0.09132</v>
      </c>
      <c r="N54">
        <v>0.1135</v>
      </c>
      <c r="O54">
        <v>0.15</v>
      </c>
      <c r="P54">
        <v>0.01</v>
      </c>
      <c r="Q54">
        <v>0.10593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0.04924</v>
      </c>
      <c r="AD54">
        <v>0.09132</v>
      </c>
      <c r="AE54">
        <v>0.1135</v>
      </c>
      <c r="AF54">
        <v>0.15</v>
      </c>
      <c r="AG54">
        <v>0.01</v>
      </c>
      <c r="AH54">
        <v>0.10593</v>
      </c>
      <c r="AI54">
        <v>0.01</v>
      </c>
      <c r="AN54" s="2">
        <v>44900</v>
      </c>
      <c r="AO54">
        <v>0.008444590558141519</v>
      </c>
      <c r="AP54">
        <v>366.8071199678212</v>
      </c>
      <c r="AQ54">
        <v>19.44214419509482</v>
      </c>
      <c r="AR54">
        <v>0.01792968548740076</v>
      </c>
      <c r="AS54">
        <v>36.17147604111982</v>
      </c>
      <c r="AT54">
        <v>0.4951195109341419</v>
      </c>
      <c r="AU54">
        <v>6.217437370733585</v>
      </c>
      <c r="AV54">
        <v>25.1475405005249</v>
      </c>
      <c r="AW54">
        <v>0.230516071823182</v>
      </c>
      <c r="AX54">
        <v>33.26251674564107</v>
      </c>
      <c r="AY54">
        <v>0.7036435596284101</v>
      </c>
      <c r="AZ54">
        <v>0.6936444676289547</v>
      </c>
    </row>
    <row r="55" spans="1:52">
      <c r="A55" s="2">
        <v>44901</v>
      </c>
      <c r="B55">
        <v>950.833427805672</v>
      </c>
      <c r="C55">
        <v>-0.01356189559137122</v>
      </c>
      <c r="F55" s="2">
        <v>45207</v>
      </c>
      <c r="G55">
        <v>0.15</v>
      </c>
      <c r="H55">
        <v>0.06612</v>
      </c>
      <c r="I55">
        <v>0.15</v>
      </c>
      <c r="J55">
        <v>0.14985</v>
      </c>
      <c r="K55">
        <v>0.01</v>
      </c>
      <c r="L55">
        <v>0.02149</v>
      </c>
      <c r="M55">
        <v>0.08207</v>
      </c>
      <c r="N55">
        <v>0.05047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0.06612</v>
      </c>
      <c r="Z55">
        <v>0.15</v>
      </c>
      <c r="AA55">
        <v>0.14985</v>
      </c>
      <c r="AB55">
        <v>0.01</v>
      </c>
      <c r="AC55">
        <v>0.02149</v>
      </c>
      <c r="AD55">
        <v>0.08207</v>
      </c>
      <c r="AE55">
        <v>0.05047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0.008408823539813766</v>
      </c>
      <c r="AP55">
        <v>365.510151591071</v>
      </c>
      <c r="AQ55">
        <v>19.63381634467212</v>
      </c>
      <c r="AR55">
        <v>0.01798872557443003</v>
      </c>
      <c r="AS55">
        <v>36.01133934143964</v>
      </c>
      <c r="AT55">
        <v>0.4947915731099751</v>
      </c>
      <c r="AU55">
        <v>6.22282808277444</v>
      </c>
      <c r="AV55">
        <v>25.29664879089098</v>
      </c>
      <c r="AW55">
        <v>0.2275176658168521</v>
      </c>
      <c r="AX55">
        <v>33.20742045663746</v>
      </c>
      <c r="AY55">
        <v>0.6879715028057769</v>
      </c>
      <c r="AZ55">
        <v>0.6995116803447103</v>
      </c>
    </row>
    <row r="56" spans="1:52">
      <c r="A56" s="2">
        <v>44902</v>
      </c>
      <c r="B56">
        <v>950.4569376326417</v>
      </c>
      <c r="C56">
        <v>-0.0003959580742750601</v>
      </c>
      <c r="F56" s="2">
        <v>45214</v>
      </c>
      <c r="G56">
        <v>0.15</v>
      </c>
      <c r="H56">
        <v>0.06909</v>
      </c>
      <c r="I56">
        <v>0.15</v>
      </c>
      <c r="J56">
        <v>0.1075</v>
      </c>
      <c r="K56">
        <v>0.01</v>
      </c>
      <c r="L56">
        <v>0.04016</v>
      </c>
      <c r="M56">
        <v>0.03986</v>
      </c>
      <c r="N56">
        <v>0.06302000000000001</v>
      </c>
      <c r="O56">
        <v>0.15</v>
      </c>
      <c r="P56">
        <v>0.0395</v>
      </c>
      <c r="Q56">
        <v>0.15</v>
      </c>
      <c r="R56">
        <v>0.03085</v>
      </c>
      <c r="W56" s="2">
        <v>45214</v>
      </c>
      <c r="X56">
        <v>0.15</v>
      </c>
      <c r="Y56">
        <v>0.06909</v>
      </c>
      <c r="Z56">
        <v>0.15</v>
      </c>
      <c r="AA56">
        <v>0.1075</v>
      </c>
      <c r="AB56">
        <v>0.01</v>
      </c>
      <c r="AC56">
        <v>0.04016</v>
      </c>
      <c r="AD56">
        <v>0.03986</v>
      </c>
      <c r="AE56">
        <v>0.06302000000000001</v>
      </c>
      <c r="AF56">
        <v>0.15</v>
      </c>
      <c r="AG56">
        <v>0.0395</v>
      </c>
      <c r="AH56">
        <v>0.15</v>
      </c>
      <c r="AI56">
        <v>0.03085</v>
      </c>
      <c r="AN56" s="2">
        <v>44902</v>
      </c>
      <c r="AO56">
        <v>0.008351741803233727</v>
      </c>
      <c r="AP56">
        <v>366.7081030702653</v>
      </c>
      <c r="AQ56">
        <v>20.0474426640711</v>
      </c>
      <c r="AR56">
        <v>0.01781659225291262</v>
      </c>
      <c r="AS56">
        <v>35.96814207207891</v>
      </c>
      <c r="AT56">
        <v>0.4914062788010389</v>
      </c>
      <c r="AU56">
        <v>6.224793156303137</v>
      </c>
      <c r="AV56">
        <v>25.24059755076748</v>
      </c>
      <c r="AW56">
        <v>0.228843841507133</v>
      </c>
      <c r="AX56">
        <v>32.96178426228309</v>
      </c>
      <c r="AY56">
        <v>0.6662521702426107</v>
      </c>
      <c r="AZ56">
        <v>0.6964385545784019</v>
      </c>
    </row>
    <row r="57" spans="1:52">
      <c r="A57" s="2">
        <v>44903</v>
      </c>
      <c r="B57">
        <v>927.5229094332377</v>
      </c>
      <c r="C57">
        <v>-0.02412947635116125</v>
      </c>
      <c r="AN57" s="2">
        <v>44903</v>
      </c>
      <c r="AO57">
        <v>0.008257737233825682</v>
      </c>
      <c r="AP57">
        <v>366.7674229322465</v>
      </c>
      <c r="AQ57">
        <v>20.19605811781913</v>
      </c>
      <c r="AR57">
        <v>0.01791755019799933</v>
      </c>
      <c r="AS57">
        <v>35.75913412615589</v>
      </c>
      <c r="AT57">
        <v>0.4891453651806195</v>
      </c>
      <c r="AU57">
        <v>6.223069445955359</v>
      </c>
      <c r="AV57">
        <v>25.5511709767153</v>
      </c>
      <c r="AW57">
        <v>0.2323632604746814</v>
      </c>
      <c r="AX57">
        <v>32.86711277713448</v>
      </c>
      <c r="AY57">
        <v>0.6849526802676712</v>
      </c>
      <c r="AZ57">
        <v>0.6993242849831957</v>
      </c>
    </row>
    <row r="58" spans="1:52">
      <c r="A58" s="2">
        <v>44904</v>
      </c>
      <c r="B58">
        <v>947.6760446593108</v>
      </c>
      <c r="C58">
        <v>0.02172791099940352</v>
      </c>
      <c r="AN58" s="2">
        <v>44904</v>
      </c>
      <c r="AO58">
        <v>0.008249529467495837</v>
      </c>
      <c r="AP58">
        <v>369.5782360565733</v>
      </c>
      <c r="AQ58">
        <v>20.2693983231401</v>
      </c>
      <c r="AR58">
        <v>0.01760579331801609</v>
      </c>
      <c r="AS58">
        <v>35.77201741572927</v>
      </c>
      <c r="AT58">
        <v>0.4895171399312145</v>
      </c>
      <c r="AU58">
        <v>6.198135246035022</v>
      </c>
      <c r="AV58">
        <v>25.46988409074457</v>
      </c>
      <c r="AW58">
        <v>0.231771252837179</v>
      </c>
      <c r="AX58">
        <v>32.44275573422747</v>
      </c>
      <c r="AY58">
        <v>0.692140281454232</v>
      </c>
      <c r="AZ58">
        <v>0.7066623655638632</v>
      </c>
    </row>
    <row r="59" spans="1:52">
      <c r="A59" s="2">
        <v>44905</v>
      </c>
      <c r="B59">
        <v>934.9685914030673</v>
      </c>
      <c r="C59">
        <v>-0.01340906877182046</v>
      </c>
      <c r="AN59" s="2">
        <v>44905</v>
      </c>
      <c r="AO59">
        <v>0.008184177711298205</v>
      </c>
      <c r="AP59">
        <v>368.1701620945511</v>
      </c>
      <c r="AQ59">
        <v>20.43906022590125</v>
      </c>
      <c r="AR59">
        <v>0.01762306069855878</v>
      </c>
      <c r="AS59">
        <v>35.5025715061843</v>
      </c>
      <c r="AT59">
        <v>0.490190762326315</v>
      </c>
      <c r="AU59">
        <v>6.137986259505239</v>
      </c>
      <c r="AV59">
        <v>25.7845147131053</v>
      </c>
      <c r="AW59">
        <v>0.2340474481490122</v>
      </c>
      <c r="AX59">
        <v>32.6725408998615</v>
      </c>
      <c r="AY59">
        <v>0.6879914522669106</v>
      </c>
      <c r="AZ59">
        <v>0.694983429120163</v>
      </c>
    </row>
    <row r="60" spans="1:52">
      <c r="A60" s="2">
        <v>44906</v>
      </c>
      <c r="B60">
        <v>936.1832398639528</v>
      </c>
      <c r="C60">
        <v>0.001299132903558542</v>
      </c>
      <c r="AN60" s="2">
        <v>44906</v>
      </c>
      <c r="AO60">
        <v>0.008200521227166324</v>
      </c>
      <c r="AP60">
        <v>415.4847588468975</v>
      </c>
      <c r="AQ60">
        <v>18.97321677939811</v>
      </c>
      <c r="AR60">
        <v>0.02209702393090299</v>
      </c>
      <c r="AS60">
        <v>35.25311614884826</v>
      </c>
      <c r="AT60">
        <v>0.4874929859433413</v>
      </c>
      <c r="AU60">
        <v>7.722476747413134</v>
      </c>
      <c r="AV60">
        <v>26.65136627238596</v>
      </c>
      <c r="AW60">
        <v>0.1910606242995308</v>
      </c>
      <c r="AX60">
        <v>10.30575045205702</v>
      </c>
      <c r="AY60">
        <v>0.6896707605697263</v>
      </c>
      <c r="AZ60">
        <v>0.6947334183007519</v>
      </c>
    </row>
    <row r="61" spans="1:52">
      <c r="A61" s="2">
        <v>44907</v>
      </c>
      <c r="B61">
        <v>923.0658811317787</v>
      </c>
      <c r="C61">
        <v>-0.0140115291255164</v>
      </c>
      <c r="AN61" s="2">
        <v>44907</v>
      </c>
      <c r="AO61">
        <v>0.008099740313758624</v>
      </c>
      <c r="AP61">
        <v>416.43451487979</v>
      </c>
      <c r="AQ61">
        <v>19.1038242313241</v>
      </c>
      <c r="AR61">
        <v>0.02185126487979573</v>
      </c>
      <c r="AS61">
        <v>35.13563837414321</v>
      </c>
      <c r="AT61">
        <v>0.4866845086775938</v>
      </c>
      <c r="AU61">
        <v>7.804821350723382</v>
      </c>
      <c r="AV61">
        <v>26.82009034091068</v>
      </c>
      <c r="AW61">
        <v>0.1937384661778015</v>
      </c>
      <c r="AX61">
        <v>10.34872509029776</v>
      </c>
      <c r="AY61">
        <v>0.6880760218340739</v>
      </c>
      <c r="AZ61">
        <v>0.7098136266388441</v>
      </c>
    </row>
    <row r="62" spans="1:52">
      <c r="A62" s="2">
        <v>44908</v>
      </c>
      <c r="B62">
        <v>917.5137428624939</v>
      </c>
      <c r="C62">
        <v>-0.006014888409132002</v>
      </c>
      <c r="AN62" s="2">
        <v>44908</v>
      </c>
      <c r="AO62">
        <v>0.008003655687149952</v>
      </c>
      <c r="AP62">
        <v>414.8169816152146</v>
      </c>
      <c r="AQ62">
        <v>19.0613926650576</v>
      </c>
      <c r="AR62">
        <v>0.02152030613547887</v>
      </c>
      <c r="AS62">
        <v>35.54062833365258</v>
      </c>
      <c r="AT62">
        <v>0.497358335469618</v>
      </c>
      <c r="AU62">
        <v>7.766931775100612</v>
      </c>
      <c r="AV62">
        <v>26.65976532048207</v>
      </c>
      <c r="AW62">
        <v>0.191107942896741</v>
      </c>
      <c r="AX62">
        <v>10.07131617533619</v>
      </c>
      <c r="AY62">
        <v>0.6889014362630083</v>
      </c>
      <c r="AZ62">
        <v>0.7064407439999003</v>
      </c>
    </row>
    <row r="63" spans="1:52">
      <c r="A63" s="2">
        <v>44909</v>
      </c>
      <c r="B63">
        <v>929.7308272028317</v>
      </c>
      <c r="C63">
        <v>0.01331542381286033</v>
      </c>
      <c r="AN63" s="2">
        <v>44909</v>
      </c>
      <c r="AO63">
        <v>0.007845866563935291</v>
      </c>
      <c r="AP63">
        <v>412.7776480392894</v>
      </c>
      <c r="AQ63">
        <v>18.68067469329093</v>
      </c>
      <c r="AR63">
        <v>0.02105340168825095</v>
      </c>
      <c r="AS63">
        <v>36.97868043798245</v>
      </c>
      <c r="AT63">
        <v>0.5126891759716662</v>
      </c>
      <c r="AU63">
        <v>7.65133775294706</v>
      </c>
      <c r="AV63">
        <v>26.42406973185778</v>
      </c>
      <c r="AW63">
        <v>0.1882581055811711</v>
      </c>
      <c r="AX63">
        <v>10.09644825909002</v>
      </c>
      <c r="AY63">
        <v>0.6726263965560142</v>
      </c>
      <c r="AZ63">
        <v>0.6769825016453477</v>
      </c>
    </row>
    <row r="64" spans="1:52">
      <c r="A64" s="2">
        <v>44910</v>
      </c>
      <c r="B64">
        <v>918.0823184616942</v>
      </c>
      <c r="C64">
        <v>-0.01252890449613575</v>
      </c>
      <c r="AN64" s="2">
        <v>44910</v>
      </c>
      <c r="AO64">
        <v>0.007732424552059428</v>
      </c>
      <c r="AP64">
        <v>413.1534204179835</v>
      </c>
      <c r="AQ64">
        <v>18.93873000867659</v>
      </c>
      <c r="AR64">
        <v>0.0209843674969648</v>
      </c>
      <c r="AS64">
        <v>37.02981606436025</v>
      </c>
      <c r="AT64">
        <v>0.51353196263429</v>
      </c>
      <c r="AU64">
        <v>7.776543617987694</v>
      </c>
      <c r="AV64">
        <v>26.41616133866078</v>
      </c>
      <c r="AW64">
        <v>0.1834694682946826</v>
      </c>
      <c r="AX64">
        <v>10.15776326117547</v>
      </c>
      <c r="AY64">
        <v>0.6489557924727046</v>
      </c>
      <c r="AZ64">
        <v>0.6693145615889718</v>
      </c>
    </row>
    <row r="65" spans="1:52">
      <c r="A65" s="2">
        <v>44911</v>
      </c>
      <c r="B65">
        <v>893.5542604847225</v>
      </c>
      <c r="C65">
        <v>-0.02671662168384858</v>
      </c>
      <c r="AN65" s="2">
        <v>44911</v>
      </c>
      <c r="AO65">
        <v>0.007727901189746695</v>
      </c>
      <c r="AP65">
        <v>413.5071386830068</v>
      </c>
      <c r="AQ65">
        <v>19.26710098795114</v>
      </c>
      <c r="AR65">
        <v>0.02113493723780041</v>
      </c>
      <c r="AS65">
        <v>37.1405226088696</v>
      </c>
      <c r="AT65">
        <v>0.5199187834222135</v>
      </c>
      <c r="AU65">
        <v>7.724234865106811</v>
      </c>
      <c r="AV65">
        <v>25.6592130886631</v>
      </c>
      <c r="AW65">
        <v>0.1839728661862604</v>
      </c>
      <c r="AX65">
        <v>10.20454134210083</v>
      </c>
      <c r="AY65">
        <v>0.6379060739432993</v>
      </c>
      <c r="AZ65">
        <v>0.6792554340744813</v>
      </c>
    </row>
    <row r="66" spans="1:52">
      <c r="A66" s="2">
        <v>44912</v>
      </c>
      <c r="B66">
        <v>808.2043563867841</v>
      </c>
      <c r="C66">
        <v>-0.0955173153688943</v>
      </c>
      <c r="AN66" s="2">
        <v>44912</v>
      </c>
      <c r="AO66">
        <v>0.007300364274362515</v>
      </c>
      <c r="AP66">
        <v>425.7756756763941</v>
      </c>
      <c r="AQ66">
        <v>19.12813036320165</v>
      </c>
      <c r="AR66">
        <v>0.02075080254215276</v>
      </c>
      <c r="AS66">
        <v>37.63856400868041</v>
      </c>
      <c r="AT66">
        <v>0.5269381611280261</v>
      </c>
      <c r="AU66">
        <v>7.653439120925795</v>
      </c>
      <c r="AV66">
        <v>26.10098580936888</v>
      </c>
      <c r="AW66">
        <v>0.1850671204378673</v>
      </c>
      <c r="AX66">
        <v>10.18461566363639</v>
      </c>
      <c r="AY66">
        <v>0.6604416517784371</v>
      </c>
      <c r="AZ66">
        <v>0.6851439191765153</v>
      </c>
    </row>
    <row r="67" spans="1:52">
      <c r="A67" s="2">
        <v>44913</v>
      </c>
      <c r="B67">
        <v>828.9074942008277</v>
      </c>
      <c r="C67">
        <v>0.02561621655517987</v>
      </c>
      <c r="AN67" s="2">
        <v>44913</v>
      </c>
      <c r="AO67">
        <v>0.007412261098438174</v>
      </c>
      <c r="AP67">
        <v>223.073734595278</v>
      </c>
      <c r="AQ67">
        <v>20.63872818478009</v>
      </c>
      <c r="AR67">
        <v>0.02751192620189636</v>
      </c>
      <c r="AS67">
        <v>37.0985813445571</v>
      </c>
      <c r="AT67">
        <v>0.5144237269432426</v>
      </c>
      <c r="AU67">
        <v>10.6406127665915</v>
      </c>
      <c r="AV67">
        <v>22.30267760922868</v>
      </c>
      <c r="AW67">
        <v>0.6323071003920879</v>
      </c>
      <c r="AX67">
        <v>30.94148744477487</v>
      </c>
      <c r="AY67">
        <v>0.6636785559602832</v>
      </c>
      <c r="AZ67">
        <v>0.6937704098805769</v>
      </c>
    </row>
    <row r="68" spans="1:52">
      <c r="A68" s="2">
        <v>44914</v>
      </c>
      <c r="B68">
        <v>837.0570688724852</v>
      </c>
      <c r="C68">
        <v>0.009831705864252971</v>
      </c>
      <c r="AN68" s="2">
        <v>44914</v>
      </c>
      <c r="AO68">
        <v>0.007484364133425825</v>
      </c>
      <c r="AP68">
        <v>225.2089852995709</v>
      </c>
      <c r="AQ68">
        <v>20.9839098951103</v>
      </c>
      <c r="AR68">
        <v>0.02777499063475481</v>
      </c>
      <c r="AS68">
        <v>36.19949628270594</v>
      </c>
      <c r="AT68">
        <v>0.4980139936896799</v>
      </c>
      <c r="AU68">
        <v>10.83007780678622</v>
      </c>
      <c r="AV68">
        <v>22.69037575780963</v>
      </c>
      <c r="AW68">
        <v>0.6332144573093813</v>
      </c>
      <c r="AX68">
        <v>31.20585594669747</v>
      </c>
      <c r="AY68">
        <v>0.6714756590911743</v>
      </c>
      <c r="AZ68">
        <v>0.6999794411735195</v>
      </c>
    </row>
    <row r="69" spans="1:52">
      <c r="A69" s="2">
        <v>44915</v>
      </c>
      <c r="B69">
        <v>805.6922097189605</v>
      </c>
      <c r="C69">
        <v>-0.03747039517362072</v>
      </c>
      <c r="AN69" s="2">
        <v>44915</v>
      </c>
      <c r="AO69">
        <v>0.007358308857829688</v>
      </c>
      <c r="AP69">
        <v>229.0976155395375</v>
      </c>
      <c r="AQ69">
        <v>20.8494028731529</v>
      </c>
      <c r="AR69">
        <v>0.02719846482204619</v>
      </c>
      <c r="AS69">
        <v>36.19304959542207</v>
      </c>
      <c r="AT69">
        <v>0.5019022230693266</v>
      </c>
      <c r="AU69">
        <v>10.94570160199308</v>
      </c>
      <c r="AV69">
        <v>22.80227652696925</v>
      </c>
      <c r="AW69">
        <v>0.6357377716263474</v>
      </c>
      <c r="AX69">
        <v>31.74795399016908</v>
      </c>
      <c r="AY69">
        <v>0.6754994931468742</v>
      </c>
      <c r="AZ69">
        <v>0.7080926830787309</v>
      </c>
    </row>
    <row r="70" spans="1:52">
      <c r="A70" s="2">
        <v>44916</v>
      </c>
      <c r="B70">
        <v>836.032547723186</v>
      </c>
      <c r="C70">
        <v>0.03765747966560173</v>
      </c>
      <c r="AN70" s="2">
        <v>44916</v>
      </c>
      <c r="AO70">
        <v>0.007419609538497966</v>
      </c>
      <c r="AP70">
        <v>231.9977649303154</v>
      </c>
      <c r="AQ70">
        <v>20.83156054838092</v>
      </c>
      <c r="AR70">
        <v>0.02704877050571204</v>
      </c>
      <c r="AS70">
        <v>36.11582992669871</v>
      </c>
      <c r="AT70">
        <v>0.4980270363736641</v>
      </c>
      <c r="AU70">
        <v>10.80915313585591</v>
      </c>
      <c r="AV70">
        <v>22.96587969761964</v>
      </c>
      <c r="AW70">
        <v>0.635083959080922</v>
      </c>
      <c r="AX70">
        <v>31.71375543273286</v>
      </c>
      <c r="AY70">
        <v>0.6808805386399159</v>
      </c>
      <c r="AZ70">
        <v>0.698615998376994</v>
      </c>
    </row>
    <row r="71" spans="1:52">
      <c r="A71" s="2">
        <v>44917</v>
      </c>
      <c r="B71">
        <v>822.5619689457219</v>
      </c>
      <c r="C71">
        <v>-0.01611250520586704</v>
      </c>
      <c r="AN71" s="2">
        <v>44917</v>
      </c>
      <c r="AO71">
        <v>0.007344070307559398</v>
      </c>
      <c r="AP71">
        <v>233.9169270481203</v>
      </c>
      <c r="AQ71">
        <v>20.64667523034145</v>
      </c>
      <c r="AR71">
        <v>0.0267317363223889</v>
      </c>
      <c r="AS71">
        <v>36.52979196455789</v>
      </c>
      <c r="AT71">
        <v>0.5008513575905869</v>
      </c>
      <c r="AU71">
        <v>10.7358980203021</v>
      </c>
      <c r="AV71">
        <v>23.28839281586169</v>
      </c>
      <c r="AW71">
        <v>0.6229440916624024</v>
      </c>
      <c r="AX71">
        <v>31.61461981492554</v>
      </c>
      <c r="AY71">
        <v>0.6795214921943619</v>
      </c>
      <c r="AZ71">
        <v>0.7039306626515491</v>
      </c>
    </row>
    <row r="72" spans="1:52">
      <c r="A72" s="2">
        <v>44918</v>
      </c>
      <c r="B72">
        <v>824.3121732770652</v>
      </c>
      <c r="C72">
        <v>0.002127747692476589</v>
      </c>
      <c r="AN72" s="2">
        <v>44918</v>
      </c>
      <c r="AO72">
        <v>0.007353704603896741</v>
      </c>
      <c r="AP72">
        <v>231.1408099927236</v>
      </c>
      <c r="AQ72">
        <v>20.60414472261991</v>
      </c>
      <c r="AR72">
        <v>0.02669022890142689</v>
      </c>
      <c r="AS72">
        <v>36.81057209085031</v>
      </c>
      <c r="AT72">
        <v>0.5030391463050056</v>
      </c>
      <c r="AU72">
        <v>10.68446617281503</v>
      </c>
      <c r="AV72">
        <v>23.15012222207449</v>
      </c>
      <c r="AW72">
        <v>0.6279999685493289</v>
      </c>
      <c r="AX72">
        <v>31.58504431491299</v>
      </c>
      <c r="AY72">
        <v>0.701689298213134</v>
      </c>
      <c r="AZ72">
        <v>0.6970088236974747</v>
      </c>
    </row>
    <row r="73" spans="1:52">
      <c r="A73" s="2">
        <v>44919</v>
      </c>
      <c r="B73">
        <v>822.5838569641486</v>
      </c>
      <c r="C73">
        <v>-0.002096676925254726</v>
      </c>
      <c r="AN73" s="2">
        <v>44919</v>
      </c>
      <c r="AO73">
        <v>0.007353026053540932</v>
      </c>
      <c r="AP73">
        <v>228.0185481857737</v>
      </c>
      <c r="AQ73">
        <v>20.77744635637079</v>
      </c>
      <c r="AR73">
        <v>0.02656829529923889</v>
      </c>
      <c r="AS73">
        <v>36.3815596572848</v>
      </c>
      <c r="AT73">
        <v>0.5013409592691054</v>
      </c>
      <c r="AU73">
        <v>10.84403059076941</v>
      </c>
      <c r="AV73">
        <v>23.30797748617616</v>
      </c>
      <c r="AW73">
        <v>0.6396321641517514</v>
      </c>
      <c r="AX73">
        <v>31.35128927769455</v>
      </c>
      <c r="AY73">
        <v>0.6987060719860879</v>
      </c>
      <c r="AZ73">
        <v>0.6987855161372249</v>
      </c>
    </row>
    <row r="74" spans="1:52">
      <c r="A74" s="2">
        <v>44920</v>
      </c>
      <c r="B74">
        <v>820.1216074866774</v>
      </c>
      <c r="C74">
        <v>-0.002993311206663463</v>
      </c>
      <c r="AN74" s="2">
        <v>44920</v>
      </c>
      <c r="AO74">
        <v>0.007306157184308535</v>
      </c>
      <c r="AP74">
        <v>158.2201887338747</v>
      </c>
      <c r="AQ74">
        <v>20.79721435454271</v>
      </c>
      <c r="AR74">
        <v>0.04867995345416262</v>
      </c>
      <c r="AS74">
        <v>36.38019197195119</v>
      </c>
      <c r="AT74">
        <v>0.5030117108889472</v>
      </c>
      <c r="AU74">
        <v>15.09607066904936</v>
      </c>
      <c r="AV74">
        <v>19.56340107316764</v>
      </c>
      <c r="AW74">
        <v>0.5852381533765061</v>
      </c>
      <c r="AX74">
        <v>17.28981244248903</v>
      </c>
      <c r="AY74">
        <v>0.7164994041294073</v>
      </c>
      <c r="AZ74">
        <v>0.7028055645461746</v>
      </c>
    </row>
    <row r="75" spans="1:52">
      <c r="A75" s="2">
        <v>44921</v>
      </c>
      <c r="B75">
        <v>818.6685670504842</v>
      </c>
      <c r="C75">
        <v>-0.001771737780017935</v>
      </c>
      <c r="AN75" s="2">
        <v>44921</v>
      </c>
      <c r="AO75">
        <v>0.007298749500636093</v>
      </c>
      <c r="AP75">
        <v>158.0425315647634</v>
      </c>
      <c r="AQ75">
        <v>20.51154730989595</v>
      </c>
      <c r="AR75">
        <v>0.04870536262950169</v>
      </c>
      <c r="AS75">
        <v>36.9030774611754</v>
      </c>
      <c r="AT75">
        <v>0.5053645113904799</v>
      </c>
      <c r="AU75">
        <v>15.20551787945446</v>
      </c>
      <c r="AV75">
        <v>19.37433412757884</v>
      </c>
      <c r="AW75">
        <v>0.5848837986081983</v>
      </c>
      <c r="AX75">
        <v>17.29425520250631</v>
      </c>
      <c r="AY75">
        <v>0.718838326347342</v>
      </c>
      <c r="AZ75">
        <v>0.7012472471107575</v>
      </c>
    </row>
    <row r="76" spans="1:52">
      <c r="A76" s="2">
        <v>44922</v>
      </c>
      <c r="B76">
        <v>823.6872584746421</v>
      </c>
      <c r="C76">
        <v>0.006130309170461201</v>
      </c>
      <c r="AN76" s="2">
        <v>44922</v>
      </c>
      <c r="AO76">
        <v>0.007319522566201683</v>
      </c>
      <c r="AP76">
        <v>155.604654258221</v>
      </c>
      <c r="AQ76">
        <v>20.47910473005428</v>
      </c>
      <c r="AR76">
        <v>0.04873996909353605</v>
      </c>
      <c r="AS76">
        <v>37.47127051259826</v>
      </c>
      <c r="AT76">
        <v>0.507341222885398</v>
      </c>
      <c r="AU76">
        <v>15.19604021340427</v>
      </c>
      <c r="AV76">
        <v>19.17788539908812</v>
      </c>
      <c r="AW76">
        <v>0.5724710389247407</v>
      </c>
      <c r="AX76">
        <v>16.98139400629617</v>
      </c>
      <c r="AY76">
        <v>0.7297768102704276</v>
      </c>
      <c r="AZ76">
        <v>0.7042208471507203</v>
      </c>
    </row>
    <row r="77" spans="1:52">
      <c r="A77" s="2">
        <v>44923</v>
      </c>
      <c r="B77">
        <v>818.8595033196351</v>
      </c>
      <c r="C77">
        <v>-0.005861150704148832</v>
      </c>
      <c r="AN77" s="2">
        <v>44923</v>
      </c>
      <c r="AO77">
        <v>0.00735550500900218</v>
      </c>
      <c r="AP77">
        <v>157.4224236338111</v>
      </c>
      <c r="AQ77">
        <v>20.84892943362839</v>
      </c>
      <c r="AR77">
        <v>0.04896629803361251</v>
      </c>
      <c r="AS77">
        <v>37.11253191404645</v>
      </c>
      <c r="AT77">
        <v>0.4986748694033259</v>
      </c>
      <c r="AU77">
        <v>15.14732386871837</v>
      </c>
      <c r="AV77">
        <v>19.42444457569037</v>
      </c>
      <c r="AW77">
        <v>0.5543748128502869</v>
      </c>
      <c r="AX77">
        <v>17.05019535381754</v>
      </c>
      <c r="AY77">
        <v>0.7393471938774411</v>
      </c>
      <c r="AZ77">
        <v>0.7034585160919082</v>
      </c>
    </row>
    <row r="78" spans="1:52">
      <c r="A78" s="2">
        <v>44924</v>
      </c>
      <c r="B78">
        <v>792.2482818075176</v>
      </c>
      <c r="C78">
        <v>-0.03249790886499615</v>
      </c>
      <c r="AN78" s="2">
        <v>44924</v>
      </c>
      <c r="AO78">
        <v>0.007186449444632393</v>
      </c>
      <c r="AP78">
        <v>159.6031214359538</v>
      </c>
      <c r="AQ78">
        <v>20.94218255399903</v>
      </c>
      <c r="AR78">
        <v>0.04831075258401128</v>
      </c>
      <c r="AS78">
        <v>37.79801119806606</v>
      </c>
      <c r="AT78">
        <v>0.4873311761474024</v>
      </c>
      <c r="AU78">
        <v>15.2681363756881</v>
      </c>
      <c r="AV78">
        <v>19.65020756444106</v>
      </c>
      <c r="AW78">
        <v>0.573231690703714</v>
      </c>
      <c r="AX78">
        <v>16.999843505506</v>
      </c>
      <c r="AY78">
        <v>0.8103390885806522</v>
      </c>
      <c r="AZ78">
        <v>0.7075640527152414</v>
      </c>
    </row>
    <row r="79" spans="1:52">
      <c r="A79" s="2">
        <v>44925</v>
      </c>
      <c r="B79">
        <v>796.4422006019137</v>
      </c>
      <c r="C79">
        <v>0.00529369250865086</v>
      </c>
      <c r="AN79" s="2">
        <v>44925</v>
      </c>
      <c r="AO79">
        <v>0.007183527910015102</v>
      </c>
      <c r="AP79">
        <v>163.3065270294299</v>
      </c>
      <c r="AQ79">
        <v>21.35950536812351</v>
      </c>
      <c r="AR79">
        <v>0.04804832203786696</v>
      </c>
      <c r="AS79">
        <v>37.31699096757376</v>
      </c>
      <c r="AT79">
        <v>0.4851508047230746</v>
      </c>
      <c r="AU79">
        <v>15.09439991925665</v>
      </c>
      <c r="AV79">
        <v>19.6417390322161</v>
      </c>
      <c r="AW79">
        <v>0.5675878582529418</v>
      </c>
      <c r="AX79">
        <v>17.20899505566479</v>
      </c>
      <c r="AY79">
        <v>0.834741845780377</v>
      </c>
      <c r="AZ79">
        <v>0.725350504963344</v>
      </c>
    </row>
    <row r="80" spans="1:52">
      <c r="A80" s="2">
        <v>44926</v>
      </c>
      <c r="B80">
        <v>792.4977745003836</v>
      </c>
      <c r="C80">
        <v>-0.004952557886245934</v>
      </c>
      <c r="AN80" s="2">
        <v>44926</v>
      </c>
      <c r="AO80">
        <v>0.007163848099227964</v>
      </c>
      <c r="AP80">
        <v>161.6946560270385</v>
      </c>
      <c r="AQ80">
        <v>21.79284683805619</v>
      </c>
      <c r="AR80">
        <v>0.04790360692243761</v>
      </c>
      <c r="AS80">
        <v>37.28869791522178</v>
      </c>
      <c r="AT80">
        <v>0.4839107400643805</v>
      </c>
      <c r="AU80">
        <v>14.89794003662084</v>
      </c>
      <c r="AV80">
        <v>19.47419415488717</v>
      </c>
      <c r="AW80">
        <v>0.5839793024802762</v>
      </c>
      <c r="AX80">
        <v>17.50750609357133</v>
      </c>
      <c r="AY80">
        <v>0.8020402461693014</v>
      </c>
      <c r="AZ80">
        <v>0.7297519418016462</v>
      </c>
    </row>
    <row r="81" spans="1:52">
      <c r="A81" s="2">
        <v>44927</v>
      </c>
      <c r="B81">
        <v>794.8018997893807</v>
      </c>
      <c r="C81">
        <v>0.002907421778502561</v>
      </c>
      <c r="AN81" s="2">
        <v>44927</v>
      </c>
      <c r="AO81">
        <v>0.00721488220463281</v>
      </c>
      <c r="AP81">
        <v>184.4946897084438</v>
      </c>
      <c r="AQ81">
        <v>17.79037420106709</v>
      </c>
      <c r="AR81">
        <v>0.05775513224885232</v>
      </c>
      <c r="AS81">
        <v>37.5239284294923</v>
      </c>
      <c r="AT81">
        <v>0.4839186771897683</v>
      </c>
      <c r="AU81">
        <v>16.33873183547545</v>
      </c>
      <c r="AV81">
        <v>21.54896383267369</v>
      </c>
      <c r="AW81">
        <v>0.4378402890033716</v>
      </c>
      <c r="AX81">
        <v>10.49000177535382</v>
      </c>
      <c r="AY81">
        <v>0.7981366281790075</v>
      </c>
      <c r="AZ81">
        <v>0.7301738041804211</v>
      </c>
    </row>
    <row r="82" spans="1:52">
      <c r="A82" s="2">
        <v>44928</v>
      </c>
      <c r="B82">
        <v>798.595630206798</v>
      </c>
      <c r="C82">
        <v>0.004773177339438384</v>
      </c>
      <c r="AN82" s="2">
        <v>44928</v>
      </c>
      <c r="AO82">
        <v>0.007213291570744703</v>
      </c>
      <c r="AP82">
        <v>182.6610666593642</v>
      </c>
      <c r="AQ82">
        <v>17.68844896535903</v>
      </c>
      <c r="AR82">
        <v>0.05780472856133983</v>
      </c>
      <c r="AS82">
        <v>37.86277194304841</v>
      </c>
      <c r="AT82">
        <v>0.4909088581539635</v>
      </c>
      <c r="AU82">
        <v>16.1543154738631</v>
      </c>
      <c r="AV82">
        <v>21.36460043206954</v>
      </c>
      <c r="AW82">
        <v>0.43894736190614</v>
      </c>
      <c r="AX82">
        <v>10.51634334244216</v>
      </c>
      <c r="AY82">
        <v>0.8004037996873531</v>
      </c>
      <c r="AZ82">
        <v>0.7355750985749718</v>
      </c>
    </row>
    <row r="83" spans="1:52">
      <c r="A83" s="2">
        <v>44929</v>
      </c>
      <c r="B83">
        <v>810.7120491766232</v>
      </c>
      <c r="C83">
        <v>0.01517215786253123</v>
      </c>
      <c r="AN83" s="2">
        <v>44929</v>
      </c>
      <c r="AO83">
        <v>0.007286766910488741</v>
      </c>
      <c r="AP83">
        <v>182.2934016572985</v>
      </c>
      <c r="AQ83">
        <v>17.74748822409569</v>
      </c>
      <c r="AR83">
        <v>0.05796531060699587</v>
      </c>
      <c r="AS83">
        <v>38.12327015002402</v>
      </c>
      <c r="AT83">
        <v>0.495048162937086</v>
      </c>
      <c r="AU83">
        <v>16.01509266091916</v>
      </c>
      <c r="AV83">
        <v>21.08321158791867</v>
      </c>
      <c r="AW83">
        <v>0.4356211224639407</v>
      </c>
      <c r="AX83">
        <v>10.3701528231976</v>
      </c>
      <c r="AY83">
        <v>0.7176382734737002</v>
      </c>
      <c r="AZ83">
        <v>0.7262729689286861</v>
      </c>
    </row>
    <row r="84" spans="1:52">
      <c r="A84" s="2">
        <v>44930</v>
      </c>
      <c r="B84">
        <v>812.0026624774464</v>
      </c>
      <c r="C84">
        <v>0.001591950313473145</v>
      </c>
      <c r="AN84" s="2">
        <v>44930</v>
      </c>
      <c r="AO84">
        <v>0.007306528732179695</v>
      </c>
      <c r="AP84">
        <v>183.5061652183265</v>
      </c>
      <c r="AQ84">
        <v>17.99393297543138</v>
      </c>
      <c r="AR84">
        <v>0.05808685242448478</v>
      </c>
      <c r="AS84">
        <v>38.0742187612082</v>
      </c>
      <c r="AT84">
        <v>0.4950154805751363</v>
      </c>
      <c r="AU84">
        <v>16.01964727114532</v>
      </c>
      <c r="AV84">
        <v>20.98957429404771</v>
      </c>
      <c r="AW84">
        <v>0.4376436246701239</v>
      </c>
      <c r="AX84">
        <v>10.41761409236183</v>
      </c>
      <c r="AY84">
        <v>0.6093588962850609</v>
      </c>
      <c r="AZ84">
        <v>0.7142922524240927</v>
      </c>
    </row>
    <row r="85" spans="1:52">
      <c r="A85" s="2">
        <v>44931</v>
      </c>
      <c r="B85">
        <v>838.7772701058724</v>
      </c>
      <c r="C85">
        <v>0.03297354659741614</v>
      </c>
      <c r="AN85" s="2">
        <v>44931</v>
      </c>
      <c r="AO85">
        <v>0.007467584110142324</v>
      </c>
      <c r="AP85">
        <v>178.855963319434</v>
      </c>
      <c r="AQ85">
        <v>17.99532615020451</v>
      </c>
      <c r="AR85">
        <v>0.05801012077227079</v>
      </c>
      <c r="AS85">
        <v>38.23327518522412</v>
      </c>
      <c r="AT85">
        <v>0.4861289345957095</v>
      </c>
      <c r="AU85">
        <v>16.12511914793764</v>
      </c>
      <c r="AV85">
        <v>21.1879025741016</v>
      </c>
      <c r="AW85">
        <v>0.4224244210736919</v>
      </c>
      <c r="AX85">
        <v>10.4065256474865</v>
      </c>
      <c r="AY85">
        <v>0.6230303423980165</v>
      </c>
      <c r="AZ85">
        <v>0.6943463655654476</v>
      </c>
    </row>
    <row r="86" spans="1:52">
      <c r="A86" s="2">
        <v>44932</v>
      </c>
      <c r="B86">
        <v>829.9095273443759</v>
      </c>
      <c r="C86">
        <v>-0.01057222587872131</v>
      </c>
      <c r="AN86" s="2">
        <v>44932</v>
      </c>
      <c r="AO86">
        <v>0.007398984103840363</v>
      </c>
      <c r="AP86">
        <v>176.1447291859292</v>
      </c>
      <c r="AQ86">
        <v>18.30377309433414</v>
      </c>
      <c r="AR86">
        <v>0.05766192130608253</v>
      </c>
      <c r="AS86">
        <v>38.07436090100463</v>
      </c>
      <c r="AT86">
        <v>0.485592310147727</v>
      </c>
      <c r="AU86">
        <v>16.42792883931366</v>
      </c>
      <c r="AV86">
        <v>21.02716296343597</v>
      </c>
      <c r="AW86">
        <v>0.4284734631066268</v>
      </c>
      <c r="AX86">
        <v>10.53438082723882</v>
      </c>
      <c r="AY86">
        <v>0.6184239105072451</v>
      </c>
      <c r="AZ86">
        <v>0.7072433063887297</v>
      </c>
    </row>
    <row r="87" spans="1:52">
      <c r="A87" s="2">
        <v>44933</v>
      </c>
      <c r="B87">
        <v>843.0423117428941</v>
      </c>
      <c r="C87">
        <v>0.01582435671095594</v>
      </c>
      <c r="AN87" s="2">
        <v>44933</v>
      </c>
      <c r="AO87">
        <v>0.007457092451840872</v>
      </c>
      <c r="AP87">
        <v>172.7432830277314</v>
      </c>
      <c r="AQ87">
        <v>18.37458872797017</v>
      </c>
      <c r="AR87">
        <v>0.05769275183206693</v>
      </c>
      <c r="AS87">
        <v>38.22475198116687</v>
      </c>
      <c r="AT87">
        <v>0.4868880574926162</v>
      </c>
      <c r="AU87">
        <v>16.20452725447215</v>
      </c>
      <c r="AV87">
        <v>21.02633973880877</v>
      </c>
      <c r="AW87">
        <v>0.4263875200964147</v>
      </c>
      <c r="AX87">
        <v>10.54958637464359</v>
      </c>
      <c r="AY87">
        <v>0.625904828848773</v>
      </c>
      <c r="AZ87">
        <v>0.7159335525241246</v>
      </c>
    </row>
    <row r="88" spans="1:52">
      <c r="A88" s="2">
        <v>44934</v>
      </c>
      <c r="B88">
        <v>842.6440292777959</v>
      </c>
      <c r="C88">
        <v>-0.0004724347278308727</v>
      </c>
      <c r="AN88" s="2">
        <v>44934</v>
      </c>
      <c r="AO88">
        <v>0.007460271216283906</v>
      </c>
      <c r="AP88">
        <v>181.3861254860778</v>
      </c>
      <c r="AQ88">
        <v>17.3008115589435</v>
      </c>
      <c r="AR88">
        <v>0.03947442480959106</v>
      </c>
      <c r="AS88">
        <v>38.17901614489691</v>
      </c>
      <c r="AT88">
        <v>0.4839451291333228</v>
      </c>
      <c r="AU88">
        <v>20.35231845548264</v>
      </c>
      <c r="AV88">
        <v>21.20410130694269</v>
      </c>
      <c r="AW88">
        <v>0.5057975611707183</v>
      </c>
      <c r="AX88">
        <v>10.45338250627123</v>
      </c>
      <c r="AY88">
        <v>0.643990919570529</v>
      </c>
      <c r="AZ88">
        <v>0.718424410004702</v>
      </c>
    </row>
    <row r="89" spans="1:52">
      <c r="A89" s="2">
        <v>44935</v>
      </c>
      <c r="B89">
        <v>867.0971561627965</v>
      </c>
      <c r="C89">
        <v>0.02901952192785218</v>
      </c>
      <c r="AN89" s="2">
        <v>44935</v>
      </c>
      <c r="AO89">
        <v>0.007624288880849536</v>
      </c>
      <c r="AP89">
        <v>175.7431378838399</v>
      </c>
      <c r="AQ89">
        <v>17.49979861983881</v>
      </c>
      <c r="AR89">
        <v>0.03995164368290465</v>
      </c>
      <c r="AS89">
        <v>38.26448936234266</v>
      </c>
      <c r="AT89">
        <v>0.4753999682077267</v>
      </c>
      <c r="AU89">
        <v>20.3989478379767</v>
      </c>
      <c r="AV89">
        <v>21.26770852509853</v>
      </c>
      <c r="AW89">
        <v>0.4916130236193122</v>
      </c>
      <c r="AX89">
        <v>10.34088113717726</v>
      </c>
      <c r="AY89">
        <v>0.6189367992501829</v>
      </c>
      <c r="AZ89">
        <v>0.7192889776344744</v>
      </c>
    </row>
    <row r="90" spans="1:52">
      <c r="A90" s="2">
        <v>44936</v>
      </c>
      <c r="B90">
        <v>884.1183839796346</v>
      </c>
      <c r="C90">
        <v>0.01963012759972926</v>
      </c>
      <c r="AN90" s="2">
        <v>44936</v>
      </c>
      <c r="AO90">
        <v>0.007718268472372769</v>
      </c>
      <c r="AP90">
        <v>166.5362617620354</v>
      </c>
      <c r="AQ90">
        <v>17.43478029953046</v>
      </c>
      <c r="AR90">
        <v>0.03962601390352768</v>
      </c>
      <c r="AS90">
        <v>39.23583048319377</v>
      </c>
      <c r="AT90">
        <v>0.4867375990455302</v>
      </c>
      <c r="AU90">
        <v>19.97629913449075</v>
      </c>
      <c r="AV90">
        <v>21.22903047079443</v>
      </c>
      <c r="AW90">
        <v>0.4848439242691159</v>
      </c>
      <c r="AX90">
        <v>10.48883400689454</v>
      </c>
      <c r="AY90">
        <v>0.5440089372073206</v>
      </c>
      <c r="AZ90">
        <v>0.7247905999528342</v>
      </c>
    </row>
    <row r="91" spans="1:52">
      <c r="A91" s="2">
        <v>44937</v>
      </c>
      <c r="B91">
        <v>894.3448083841398</v>
      </c>
      <c r="C91">
        <v>0.01156680438933244</v>
      </c>
      <c r="AN91" s="2">
        <v>44937</v>
      </c>
      <c r="AO91">
        <v>0.007694870835877532</v>
      </c>
      <c r="AP91">
        <v>165.4498850346791</v>
      </c>
      <c r="AQ91">
        <v>17.38109384109539</v>
      </c>
      <c r="AR91">
        <v>0.03963314917288865</v>
      </c>
      <c r="AS91">
        <v>39.30367910579714</v>
      </c>
      <c r="AT91">
        <v>0.483822384509394</v>
      </c>
      <c r="AU91">
        <v>20.22190061214927</v>
      </c>
      <c r="AV91">
        <v>21.34697361703433</v>
      </c>
      <c r="AW91">
        <v>0.4857456743711122</v>
      </c>
      <c r="AX91">
        <v>10.42118120938363</v>
      </c>
      <c r="AY91">
        <v>0.5514538942440456</v>
      </c>
      <c r="AZ91">
        <v>0.7023372898183825</v>
      </c>
    </row>
    <row r="92" spans="1:52">
      <c r="A92" s="2">
        <v>44938</v>
      </c>
      <c r="B92">
        <v>916.6122249746355</v>
      </c>
      <c r="C92">
        <v>0.02489802186108436</v>
      </c>
      <c r="AN92" s="2">
        <v>44938</v>
      </c>
      <c r="AO92">
        <v>0.007709659282528272</v>
      </c>
      <c r="AP92">
        <v>170.2400838801794</v>
      </c>
      <c r="AQ92">
        <v>17.51611047921701</v>
      </c>
      <c r="AR92">
        <v>0.03930005327648386</v>
      </c>
      <c r="AS92">
        <v>39.60151251569771</v>
      </c>
      <c r="AT92">
        <v>0.4843115439941112</v>
      </c>
      <c r="AU92">
        <v>20.28018338895438</v>
      </c>
      <c r="AV92">
        <v>21.07451175264902</v>
      </c>
      <c r="AW92">
        <v>0.4825494359356901</v>
      </c>
      <c r="AX92">
        <v>10.28863455916404</v>
      </c>
      <c r="AY92">
        <v>0.5600813950272094</v>
      </c>
      <c r="AZ92">
        <v>0.5791445030395213</v>
      </c>
    </row>
    <row r="93" spans="1:52">
      <c r="A93" s="2">
        <v>44939</v>
      </c>
      <c r="B93">
        <v>942.7292365511977</v>
      </c>
      <c r="C93">
        <v>0.02849297758087932</v>
      </c>
      <c r="AN93" s="2">
        <v>44939</v>
      </c>
      <c r="AO93">
        <v>0.007493990465030139</v>
      </c>
      <c r="AP93">
        <v>170.4753244317596</v>
      </c>
      <c r="AQ93">
        <v>17.6808117384035</v>
      </c>
      <c r="AR93">
        <v>0.03937505156195682</v>
      </c>
      <c r="AS93">
        <v>40.33440517248722</v>
      </c>
      <c r="AT93">
        <v>0.4920281923730794</v>
      </c>
      <c r="AU93">
        <v>19.98542676620671</v>
      </c>
      <c r="AV93">
        <v>21.15942355371615</v>
      </c>
      <c r="AW93">
        <v>0.4668699038537702</v>
      </c>
      <c r="AX93">
        <v>10.32052666466304</v>
      </c>
      <c r="AY93">
        <v>0.5679666267391166</v>
      </c>
      <c r="AZ93">
        <v>0.6124379347584784</v>
      </c>
    </row>
    <row r="94" spans="1:52">
      <c r="A94" s="2">
        <v>44940</v>
      </c>
      <c r="B94">
        <v>973.3699746607618</v>
      </c>
      <c r="C94">
        <v>0.03250216172530895</v>
      </c>
      <c r="AN94" s="2">
        <v>44940</v>
      </c>
      <c r="AO94">
        <v>0.007348508677307</v>
      </c>
      <c r="AP94">
        <v>168.1157625110579</v>
      </c>
      <c r="AQ94">
        <v>17.63873590652249</v>
      </c>
      <c r="AR94">
        <v>0.03973681121473639</v>
      </c>
      <c r="AS94">
        <v>40.76766001499539</v>
      </c>
      <c r="AT94">
        <v>0.497451448217953</v>
      </c>
      <c r="AU94">
        <v>20.21458213249143</v>
      </c>
      <c r="AV94">
        <v>21.18166076289181</v>
      </c>
      <c r="AW94">
        <v>0.4592186345430284</v>
      </c>
      <c r="AX94">
        <v>10.45878010064569</v>
      </c>
      <c r="AY94">
        <v>0.5339358917093493</v>
      </c>
      <c r="AZ94">
        <v>0.6112382240816117</v>
      </c>
    </row>
    <row r="95" spans="1:52">
      <c r="A95" s="2">
        <v>44941</v>
      </c>
      <c r="B95">
        <v>1032.710920157235</v>
      </c>
      <c r="C95">
        <v>0.06096442980702599</v>
      </c>
      <c r="AN95" s="2">
        <v>44941</v>
      </c>
      <c r="AO95">
        <v>0.007372671828248013</v>
      </c>
      <c r="AP95">
        <v>29.31171989763523</v>
      </c>
      <c r="AQ95">
        <v>4.83965670965008</v>
      </c>
      <c r="AR95">
        <v>0.09983793668415855</v>
      </c>
      <c r="AS95">
        <v>5.424307377138495</v>
      </c>
      <c r="AT95">
        <v>0.5068796199500304</v>
      </c>
      <c r="AU95">
        <v>23.37274974474979</v>
      </c>
      <c r="AV95">
        <v>1.712500096020269</v>
      </c>
      <c r="AW95">
        <v>1.404547075117997</v>
      </c>
      <c r="AX95">
        <v>155.0311158491412</v>
      </c>
      <c r="AY95">
        <v>0.4243588583151743</v>
      </c>
      <c r="AZ95">
        <v>3.938058166926111</v>
      </c>
    </row>
    <row r="96" spans="1:52">
      <c r="A96" s="2">
        <v>44942</v>
      </c>
      <c r="B96">
        <v>1028.598569402209</v>
      </c>
      <c r="C96">
        <v>-0.003982092834264983</v>
      </c>
      <c r="AN96" s="2">
        <v>44942</v>
      </c>
      <c r="AO96">
        <v>0.007390770366646178</v>
      </c>
      <c r="AP96">
        <v>29.37440535058244</v>
      </c>
      <c r="AQ96">
        <v>4.945902343555415</v>
      </c>
      <c r="AR96">
        <v>0.09939305242487986</v>
      </c>
      <c r="AS96">
        <v>5.463331551564285</v>
      </c>
      <c r="AT96">
        <v>0.5111038463315593</v>
      </c>
      <c r="AU96">
        <v>23.41439086085144</v>
      </c>
      <c r="AV96">
        <v>1.735241934060939</v>
      </c>
      <c r="AW96">
        <v>1.341814582074396</v>
      </c>
      <c r="AX96">
        <v>156.8549293983859</v>
      </c>
      <c r="AY96">
        <v>0.4498319684274671</v>
      </c>
      <c r="AZ96">
        <v>3.96972091545173</v>
      </c>
    </row>
    <row r="97" spans="1:52">
      <c r="A97" s="2">
        <v>44943</v>
      </c>
      <c r="B97">
        <v>1037.988292982299</v>
      </c>
      <c r="C97">
        <v>0.009128657047954958</v>
      </c>
      <c r="AN97" s="2">
        <v>44943</v>
      </c>
      <c r="AO97">
        <v>0.007351048899588132</v>
      </c>
      <c r="AP97">
        <v>29.66164760861008</v>
      </c>
      <c r="AQ97">
        <v>5.005628334269415</v>
      </c>
      <c r="AR97">
        <v>0.09867109747090921</v>
      </c>
      <c r="AS97">
        <v>5.572708450465627</v>
      </c>
      <c r="AT97">
        <v>0.5206374495707056</v>
      </c>
      <c r="AU97">
        <v>23.77881531682667</v>
      </c>
      <c r="AV97">
        <v>1.787174436616039</v>
      </c>
      <c r="AW97">
        <v>1.333451225605667</v>
      </c>
      <c r="AX97">
        <v>152.7431952878774</v>
      </c>
      <c r="AY97">
        <v>0.4396608068651522</v>
      </c>
      <c r="AZ97">
        <v>4.019810841864538</v>
      </c>
    </row>
    <row r="98" spans="1:52">
      <c r="A98" s="2">
        <v>44944</v>
      </c>
      <c r="B98">
        <v>1039.843300346358</v>
      </c>
      <c r="C98">
        <v>0.001787117809131766</v>
      </c>
      <c r="AN98" s="2">
        <v>44944</v>
      </c>
      <c r="AO98">
        <v>0.007364920673446623</v>
      </c>
      <c r="AP98">
        <v>30.02700280932154</v>
      </c>
      <c r="AQ98">
        <v>4.891625631653365</v>
      </c>
      <c r="AR98">
        <v>0.09933605732229421</v>
      </c>
      <c r="AS98">
        <v>5.552703819916665</v>
      </c>
      <c r="AT98">
        <v>0.5195301975558336</v>
      </c>
      <c r="AU98">
        <v>24.49601627319138</v>
      </c>
      <c r="AV98">
        <v>1.741558498345686</v>
      </c>
      <c r="AW98">
        <v>1.258365106542477</v>
      </c>
      <c r="AX98">
        <v>156.0094352340816</v>
      </c>
      <c r="AY98">
        <v>0.4517835354646819</v>
      </c>
      <c r="AZ98">
        <v>3.931312466180834</v>
      </c>
    </row>
    <row r="99" spans="1:52">
      <c r="A99" s="2">
        <v>44945</v>
      </c>
      <c r="B99">
        <v>995.1990331562317</v>
      </c>
      <c r="C99">
        <v>-0.04293364892119411</v>
      </c>
      <c r="AN99" s="2">
        <v>44945</v>
      </c>
      <c r="AO99">
        <v>0.007208220364490341</v>
      </c>
      <c r="AP99">
        <v>30.38985849543168</v>
      </c>
      <c r="AQ99">
        <v>5.03562395479103</v>
      </c>
      <c r="AR99">
        <v>0.09821183569928151</v>
      </c>
      <c r="AS99">
        <v>5.551980812058307</v>
      </c>
      <c r="AT99">
        <v>0.5186988541138307</v>
      </c>
      <c r="AU99">
        <v>24.58407787215853</v>
      </c>
      <c r="AV99">
        <v>1.757299129934449</v>
      </c>
      <c r="AW99">
        <v>1.244412620100632</v>
      </c>
      <c r="AX99">
        <v>158.3715891990882</v>
      </c>
      <c r="AY99">
        <v>0.4761347846336026</v>
      </c>
      <c r="AZ99">
        <v>4.066363373908339</v>
      </c>
    </row>
    <row r="100" spans="1:52">
      <c r="A100" s="2">
        <v>44946</v>
      </c>
      <c r="B100">
        <v>1009.558259360805</v>
      </c>
      <c r="C100">
        <v>0.01442849693998727</v>
      </c>
      <c r="AN100" s="2">
        <v>44946</v>
      </c>
      <c r="AO100">
        <v>0.007186547839472556</v>
      </c>
      <c r="AP100">
        <v>29.79714780265108</v>
      </c>
      <c r="AQ100">
        <v>4.988713279486248</v>
      </c>
      <c r="AR100">
        <v>0.09767872186789636</v>
      </c>
      <c r="AS100">
        <v>5.478999112258006</v>
      </c>
      <c r="AT100">
        <v>0.5139616502075837</v>
      </c>
      <c r="AU100">
        <v>24.63415395768422</v>
      </c>
      <c r="AV100">
        <v>1.740779964083309</v>
      </c>
      <c r="AW100">
        <v>1.281811542206633</v>
      </c>
      <c r="AX100">
        <v>159.2565585143967</v>
      </c>
      <c r="AY100">
        <v>0.4719344131328845</v>
      </c>
      <c r="AZ100">
        <v>4.043921961754956</v>
      </c>
    </row>
    <row r="101" spans="1:52">
      <c r="A101" s="2">
        <v>44947</v>
      </c>
      <c r="B101">
        <v>1080.421303928273</v>
      </c>
      <c r="C101">
        <v>0.0701921299839936</v>
      </c>
      <c r="AN101" s="2">
        <v>44947</v>
      </c>
      <c r="AO101">
        <v>0.007151724104892449</v>
      </c>
      <c r="AP101">
        <v>29.79239401655184</v>
      </c>
      <c r="AQ101">
        <v>5.008057018957284</v>
      </c>
      <c r="AR101">
        <v>0.09774191000800803</v>
      </c>
      <c r="AS101">
        <v>5.640087590624744</v>
      </c>
      <c r="AT101">
        <v>0.5318546190930241</v>
      </c>
      <c r="AU101">
        <v>24.336473613886</v>
      </c>
      <c r="AV101">
        <v>1.72915899160326</v>
      </c>
      <c r="AW101">
        <v>1.275140355669449</v>
      </c>
      <c r="AX101">
        <v>158.558758613607</v>
      </c>
      <c r="AY101">
        <v>0.4234507094054275</v>
      </c>
      <c r="AZ101">
        <v>4.002768836898226</v>
      </c>
    </row>
    <row r="102" spans="1:52">
      <c r="A102" s="2">
        <v>44948</v>
      </c>
      <c r="B102">
        <v>1065.936516277209</v>
      </c>
      <c r="C102">
        <v>-0.01340661054942027</v>
      </c>
      <c r="AN102" s="2">
        <v>44948</v>
      </c>
      <c r="AO102">
        <v>0.00701176450810533</v>
      </c>
      <c r="AP102">
        <v>28.886413969757</v>
      </c>
      <c r="AQ102">
        <v>5.981442953041275</v>
      </c>
      <c r="AR102">
        <v>0.0982052417863222</v>
      </c>
      <c r="AS102">
        <v>2.831742609596946</v>
      </c>
      <c r="AT102">
        <v>0.2998220965630264</v>
      </c>
      <c r="AU102">
        <v>23.90544044772799</v>
      </c>
      <c r="AV102">
        <v>8.386746975165499</v>
      </c>
      <c r="AW102">
        <v>1.813635710960717</v>
      </c>
      <c r="AX102">
        <v>161.0670368446569</v>
      </c>
      <c r="AY102">
        <v>0.6005955988655611</v>
      </c>
      <c r="AZ102">
        <v>3.123704124271963</v>
      </c>
    </row>
    <row r="103" spans="1:52">
      <c r="A103" s="2">
        <v>44949</v>
      </c>
      <c r="B103">
        <v>1073.979516224635</v>
      </c>
      <c r="C103">
        <v>0.007545477450679572</v>
      </c>
      <c r="AN103" s="2">
        <v>44949</v>
      </c>
      <c r="AO103">
        <v>0.007091695793240298</v>
      </c>
      <c r="AP103">
        <v>28.52133378942647</v>
      </c>
      <c r="AQ103">
        <v>5.948198344759255</v>
      </c>
      <c r="AR103">
        <v>0.0989376667776302</v>
      </c>
      <c r="AS103">
        <v>2.822545833564812</v>
      </c>
      <c r="AT103">
        <v>0.2989893210507644</v>
      </c>
      <c r="AU103">
        <v>23.37807561661271</v>
      </c>
      <c r="AV103">
        <v>8.523522850838621</v>
      </c>
      <c r="AW103">
        <v>1.812935733298613</v>
      </c>
      <c r="AX103">
        <v>162.2392144920995</v>
      </c>
      <c r="AY103">
        <v>0.6166054654810473</v>
      </c>
      <c r="AZ103">
        <v>3.074972132661869</v>
      </c>
    </row>
    <row r="104" spans="1:52">
      <c r="A104" s="2">
        <v>44950</v>
      </c>
      <c r="B104">
        <v>1081.032172539779</v>
      </c>
      <c r="C104">
        <v>0.006566844347214884</v>
      </c>
      <c r="AN104" s="2">
        <v>44950</v>
      </c>
      <c r="AO104">
        <v>0.007072033225713811</v>
      </c>
      <c r="AP104">
        <v>28.81453986054823</v>
      </c>
      <c r="AQ104">
        <v>5.949344162154705</v>
      </c>
      <c r="AR104">
        <v>0.09960764433985685</v>
      </c>
      <c r="AS104">
        <v>2.757661689698145</v>
      </c>
      <c r="AT104">
        <v>0.29815068301048</v>
      </c>
      <c r="AU104">
        <v>24.15996156881544</v>
      </c>
      <c r="AV104">
        <v>8.080802566197276</v>
      </c>
      <c r="AW104">
        <v>1.798071258738905</v>
      </c>
      <c r="AX104">
        <v>162.7954166316961</v>
      </c>
      <c r="AY104">
        <v>0.6173130372272297</v>
      </c>
      <c r="AZ104">
        <v>2.983487829560886</v>
      </c>
    </row>
    <row r="105" spans="1:52">
      <c r="A105" s="2">
        <v>44951</v>
      </c>
      <c r="B105">
        <v>1031.186366203169</v>
      </c>
      <c r="C105">
        <v>-0.04610945687166979</v>
      </c>
      <c r="AN105" s="2">
        <v>44951</v>
      </c>
      <c r="AO105">
        <v>0.006840789305198539</v>
      </c>
      <c r="AP105">
        <v>28.76011775192203</v>
      </c>
      <c r="AQ105">
        <v>5.989944071265532</v>
      </c>
      <c r="AR105">
        <v>0.09955188791455659</v>
      </c>
      <c r="AS105">
        <v>2.656699672281201</v>
      </c>
      <c r="AT105">
        <v>0.2890019233317462</v>
      </c>
      <c r="AU105">
        <v>24.57706033942567</v>
      </c>
      <c r="AV105">
        <v>8.211429612249367</v>
      </c>
      <c r="AW105">
        <v>1.861486467734547</v>
      </c>
      <c r="AX105">
        <v>161.9252360543012</v>
      </c>
      <c r="AY105">
        <v>0.6300799056149216</v>
      </c>
      <c r="AZ105">
        <v>3.010174958012516</v>
      </c>
    </row>
    <row r="106" spans="1:52">
      <c r="A106" s="2">
        <v>44952</v>
      </c>
      <c r="B106">
        <v>1073.940391003817</v>
      </c>
      <c r="C106">
        <v>0.04146100666368246</v>
      </c>
      <c r="AN106" s="2">
        <v>44952</v>
      </c>
      <c r="AO106">
        <v>0.006970897463210298</v>
      </c>
      <c r="AP106">
        <v>28.7948147248918</v>
      </c>
      <c r="AQ106">
        <v>5.968952235773444</v>
      </c>
      <c r="AR106">
        <v>0.1001977133075594</v>
      </c>
      <c r="AS106">
        <v>2.703967955493667</v>
      </c>
      <c r="AT106">
        <v>0.294739304354554</v>
      </c>
      <c r="AU106">
        <v>24.44980057963429</v>
      </c>
      <c r="AV106">
        <v>8.267126178074641</v>
      </c>
      <c r="AW106">
        <v>1.804944821941759</v>
      </c>
      <c r="AX106">
        <v>162.356697418501</v>
      </c>
      <c r="AY106">
        <v>0.6085613098573854</v>
      </c>
      <c r="AZ106">
        <v>2.998091566579073</v>
      </c>
    </row>
    <row r="107" spans="1:52">
      <c r="A107" s="2">
        <v>44953</v>
      </c>
      <c r="B107">
        <v>1103.627553860221</v>
      </c>
      <c r="C107">
        <v>0.02764321288694216</v>
      </c>
      <c r="AN107" s="2">
        <v>44953</v>
      </c>
      <c r="AO107">
        <v>0.007194852764093114</v>
      </c>
      <c r="AP107">
        <v>29.05305857523306</v>
      </c>
      <c r="AQ107">
        <v>5.944811341941059</v>
      </c>
      <c r="AR107">
        <v>0.1033401021049596</v>
      </c>
      <c r="AS107">
        <v>2.791423586142816</v>
      </c>
      <c r="AT107">
        <v>0.3053288570849185</v>
      </c>
      <c r="AU107">
        <v>24.47667212252994</v>
      </c>
      <c r="AV107">
        <v>8.400835119113435</v>
      </c>
      <c r="AW107">
        <v>1.789039647511574</v>
      </c>
      <c r="AX107">
        <v>149.5600474127714</v>
      </c>
      <c r="AY107">
        <v>0.6312142736669638</v>
      </c>
      <c r="AZ107">
        <v>3.026570545694616</v>
      </c>
    </row>
    <row r="108" spans="1:52">
      <c r="A108" s="2">
        <v>44954</v>
      </c>
      <c r="B108">
        <v>1123.880038658144</v>
      </c>
      <c r="C108">
        <v>0.01835083287571426</v>
      </c>
      <c r="AN108" s="2">
        <v>44954</v>
      </c>
      <c r="AO108">
        <v>0.007307255225481604</v>
      </c>
      <c r="AP108">
        <v>28.91425009555689</v>
      </c>
      <c r="AQ108">
        <v>5.893943510404723</v>
      </c>
      <c r="AR108">
        <v>0.105494352731171</v>
      </c>
      <c r="AS108">
        <v>2.797074790836557</v>
      </c>
      <c r="AT108">
        <v>0.3072874346089955</v>
      </c>
      <c r="AU108">
        <v>24.59130519373785</v>
      </c>
      <c r="AV108">
        <v>8.434832789487334</v>
      </c>
      <c r="AW108">
        <v>1.859240002117218</v>
      </c>
      <c r="AX108">
        <v>145.445424295604</v>
      </c>
      <c r="AY108">
        <v>0.642469709219711</v>
      </c>
      <c r="AZ108">
        <v>2.620915562548318</v>
      </c>
    </row>
    <row r="109" spans="1:52">
      <c r="A109" s="2">
        <v>44955</v>
      </c>
      <c r="B109">
        <v>1101.10498335989</v>
      </c>
      <c r="C109">
        <v>-0.02026466750441258</v>
      </c>
      <c r="AN109" s="2">
        <v>44955</v>
      </c>
      <c r="AO109">
        <v>0.007178369995879571</v>
      </c>
      <c r="AP109">
        <v>28.85453384626621</v>
      </c>
      <c r="AQ109">
        <v>7.778332511103795</v>
      </c>
      <c r="AR109">
        <v>0.1051885556858196</v>
      </c>
      <c r="AS109">
        <v>2.757242966126869</v>
      </c>
      <c r="AT109">
        <v>0.229048776071119</v>
      </c>
      <c r="AU109">
        <v>14.8033077205673</v>
      </c>
      <c r="AV109">
        <v>8.391082995660764</v>
      </c>
      <c r="AW109">
        <v>1.693407502270291</v>
      </c>
      <c r="AX109">
        <v>144.4357278972623</v>
      </c>
      <c r="AY109">
        <v>0.4601652172967375</v>
      </c>
      <c r="AZ109">
        <v>7.413584120893677</v>
      </c>
    </row>
    <row r="110" spans="1:52">
      <c r="A110" s="2">
        <v>44956</v>
      </c>
      <c r="B110">
        <v>1141.568020659079</v>
      </c>
      <c r="C110">
        <v>0.03674766521873418</v>
      </c>
      <c r="AN110" s="2">
        <v>44956</v>
      </c>
      <c r="AO110">
        <v>0.007202322997195458</v>
      </c>
      <c r="AP110">
        <v>28.80402564549286</v>
      </c>
      <c r="AQ110">
        <v>7.858118970194751</v>
      </c>
      <c r="AR110">
        <v>0.1040123499000794</v>
      </c>
      <c r="AS110">
        <v>2.771963232123148</v>
      </c>
      <c r="AT110">
        <v>0.2288181425604361</v>
      </c>
      <c r="AU110">
        <v>14.67039450392204</v>
      </c>
      <c r="AV110">
        <v>8.394532367590001</v>
      </c>
      <c r="AW110">
        <v>1.681551779286917</v>
      </c>
      <c r="AX110">
        <v>145.5670084578454</v>
      </c>
      <c r="AY110">
        <v>0.4364123633087403</v>
      </c>
      <c r="AZ110">
        <v>7.521171349981947</v>
      </c>
    </row>
    <row r="111" spans="1:52">
      <c r="A111" s="2">
        <v>44957</v>
      </c>
      <c r="B111">
        <v>1073.347286857469</v>
      </c>
      <c r="C111">
        <v>-0.05976055089754784</v>
      </c>
      <c r="AN111" s="2">
        <v>44957</v>
      </c>
      <c r="AO111">
        <v>0.007061672698251992</v>
      </c>
      <c r="AP111">
        <v>28.86561573992081</v>
      </c>
      <c r="AQ111">
        <v>7.906894288041462</v>
      </c>
      <c r="AR111">
        <v>0.1028118067081619</v>
      </c>
      <c r="AS111">
        <v>2.70653198186894</v>
      </c>
      <c r="AT111">
        <v>0.2226396983423442</v>
      </c>
      <c r="AU111">
        <v>14.71140145184441</v>
      </c>
      <c r="AV111">
        <v>8.436384861947031</v>
      </c>
      <c r="AW111">
        <v>1.713347334196704</v>
      </c>
      <c r="AX111">
        <v>148.324248913006</v>
      </c>
      <c r="AY111">
        <v>0.4486538345422038</v>
      </c>
      <c r="AZ111">
        <v>7.557146923868427</v>
      </c>
    </row>
    <row r="112" spans="1:52">
      <c r="A112" s="2">
        <v>44958</v>
      </c>
      <c r="B112">
        <v>1089.614974797158</v>
      </c>
      <c r="C112">
        <v>0.01515603396857412</v>
      </c>
      <c r="AN112" s="2">
        <v>44958</v>
      </c>
      <c r="AO112">
        <v>0.007066229113227283</v>
      </c>
      <c r="AP112">
        <v>27.88616757538066</v>
      </c>
      <c r="AQ112">
        <v>7.980506872986795</v>
      </c>
      <c r="AR112">
        <v>0.103129777830082</v>
      </c>
      <c r="AS112">
        <v>2.70333542464904</v>
      </c>
      <c r="AT112">
        <v>0.2221003998563233</v>
      </c>
      <c r="AU112">
        <v>14.76504270331338</v>
      </c>
      <c r="AV112">
        <v>8.460900904814983</v>
      </c>
      <c r="AW112">
        <v>1.697443502229877</v>
      </c>
      <c r="AX112">
        <v>147.4976229218176</v>
      </c>
      <c r="AY112">
        <v>0.455249889145827</v>
      </c>
      <c r="AZ112">
        <v>7.619244499003591</v>
      </c>
    </row>
    <row r="113" spans="1:52">
      <c r="A113" s="2">
        <v>44959</v>
      </c>
      <c r="B113">
        <v>1139.541162290661</v>
      </c>
      <c r="C113">
        <v>0.04582002693455767</v>
      </c>
      <c r="AN113" s="2">
        <v>44959</v>
      </c>
      <c r="AO113">
        <v>0.007204017143145417</v>
      </c>
      <c r="AP113">
        <v>28.66860693850213</v>
      </c>
      <c r="AQ113">
        <v>8.025932346812697</v>
      </c>
      <c r="AR113">
        <v>0.1041055817055432</v>
      </c>
      <c r="AS113">
        <v>2.791359403300079</v>
      </c>
      <c r="AT113">
        <v>0.2283583100120668</v>
      </c>
      <c r="AU113">
        <v>14.87254383341769</v>
      </c>
      <c r="AV113">
        <v>8.565382004877261</v>
      </c>
      <c r="AW113">
        <v>1.670794508584672</v>
      </c>
      <c r="AX113">
        <v>142.9764464382816</v>
      </c>
      <c r="AY113">
        <v>0.4558305609302726</v>
      </c>
      <c r="AZ113">
        <v>7.557111210993061</v>
      </c>
    </row>
    <row r="114" spans="1:52">
      <c r="A114" s="2">
        <v>44960</v>
      </c>
      <c r="B114">
        <v>1146.658228175616</v>
      </c>
      <c r="C114">
        <v>0.006245554018117216</v>
      </c>
      <c r="AN114" s="2">
        <v>44960</v>
      </c>
      <c r="AO114">
        <v>0.007317349856539464</v>
      </c>
      <c r="AP114">
        <v>28.7678550279821</v>
      </c>
      <c r="AQ114">
        <v>8.199390151629771</v>
      </c>
      <c r="AR114">
        <v>0.1044735451540849</v>
      </c>
      <c r="AS114">
        <v>2.761474161714995</v>
      </c>
      <c r="AT114">
        <v>0.2249209316898238</v>
      </c>
      <c r="AU114">
        <v>14.30685288100981</v>
      </c>
      <c r="AV114">
        <v>8.50147304018531</v>
      </c>
      <c r="AW114">
        <v>1.672737538210898</v>
      </c>
      <c r="AX114">
        <v>144.9746449969135</v>
      </c>
      <c r="AY114">
        <v>0.4711141665996358</v>
      </c>
      <c r="AZ114">
        <v>7.484653689501558</v>
      </c>
    </row>
    <row r="115" spans="1:52">
      <c r="A115" s="2">
        <v>44961</v>
      </c>
      <c r="B115">
        <v>1168.869110467206</v>
      </c>
      <c r="C115">
        <v>0.01937009803429302</v>
      </c>
      <c r="AN115" s="2">
        <v>44961</v>
      </c>
      <c r="AO115">
        <v>0.007478109854565582</v>
      </c>
      <c r="AP115">
        <v>28.89932276177232</v>
      </c>
      <c r="AQ115">
        <v>8.155986931139431</v>
      </c>
      <c r="AR115">
        <v>0.1052652581124493</v>
      </c>
      <c r="AS115">
        <v>2.675860262300491</v>
      </c>
      <c r="AT115">
        <v>0.22401287487088</v>
      </c>
      <c r="AU115">
        <v>14.70459406768359</v>
      </c>
      <c r="AV115">
        <v>8.097021185868522</v>
      </c>
      <c r="AW115">
        <v>1.663686068116668</v>
      </c>
      <c r="AX115">
        <v>140.7722851752075</v>
      </c>
      <c r="AY115">
        <v>0.4730573610248121</v>
      </c>
      <c r="AZ115">
        <v>7.583681062249614</v>
      </c>
    </row>
    <row r="116" spans="1:52">
      <c r="A116" s="2">
        <v>44962</v>
      </c>
      <c r="B116">
        <v>1167.318065538248</v>
      </c>
      <c r="C116">
        <v>-0.001326962031136802</v>
      </c>
      <c r="AN116" s="2">
        <v>44962</v>
      </c>
      <c r="AO116">
        <v>0.007497057524140558</v>
      </c>
      <c r="AP116">
        <v>55.34888650251423</v>
      </c>
      <c r="AQ116">
        <v>5.883825040486022</v>
      </c>
      <c r="AR116">
        <v>0.104783237606419</v>
      </c>
      <c r="AS116">
        <v>7.402430891967013</v>
      </c>
      <c r="AT116">
        <v>0.3145864745316956</v>
      </c>
      <c r="AU116">
        <v>11.83159849726632</v>
      </c>
      <c r="AV116">
        <v>10.21625848506776</v>
      </c>
      <c r="AW116">
        <v>1.37098320394054</v>
      </c>
      <c r="AX116">
        <v>139.2018225223111</v>
      </c>
      <c r="AY116">
        <v>0.6505768021052566</v>
      </c>
      <c r="AZ116">
        <v>6.873698226108179</v>
      </c>
    </row>
    <row r="117" spans="1:52">
      <c r="A117" s="2">
        <v>44963</v>
      </c>
      <c r="B117">
        <v>1130.15590053419</v>
      </c>
      <c r="C117">
        <v>-0.03183550919082367</v>
      </c>
      <c r="AN117" s="2">
        <v>44963</v>
      </c>
      <c r="AO117">
        <v>0.007384315119670646</v>
      </c>
      <c r="AP117">
        <v>54.70871197244313</v>
      </c>
      <c r="AQ117">
        <v>5.917524680382966</v>
      </c>
      <c r="AR117">
        <v>0.1039305915073424</v>
      </c>
      <c r="AS117">
        <v>7.340028615898005</v>
      </c>
      <c r="AT117">
        <v>0.3073667850929148</v>
      </c>
      <c r="AU117">
        <v>12.03578372444671</v>
      </c>
      <c r="AV117">
        <v>10.29382903037513</v>
      </c>
      <c r="AW117">
        <v>1.380160985914377</v>
      </c>
      <c r="AX117">
        <v>140.7025421746985</v>
      </c>
      <c r="AY117">
        <v>0.6539193425838732</v>
      </c>
      <c r="AZ117">
        <v>6.986310085721581</v>
      </c>
    </row>
    <row r="118" spans="1:52">
      <c r="A118" s="2">
        <v>44964</v>
      </c>
      <c r="B118">
        <v>1111.415789108956</v>
      </c>
      <c r="C118">
        <v>-0.01658188168232066</v>
      </c>
      <c r="AN118" s="2">
        <v>44964</v>
      </c>
      <c r="AO118">
        <v>0.007329573915789237</v>
      </c>
      <c r="AP118">
        <v>55.30042598072362</v>
      </c>
      <c r="AQ118">
        <v>5.961811824187687</v>
      </c>
      <c r="AR118">
        <v>0.1032738453580754</v>
      </c>
      <c r="AS118">
        <v>7.20921389081933</v>
      </c>
      <c r="AT118">
        <v>0.3051872110003708</v>
      </c>
      <c r="AU118">
        <v>12.29495078574467</v>
      </c>
      <c r="AV118">
        <v>10.3695725689202</v>
      </c>
      <c r="AW118">
        <v>1.383309528704654</v>
      </c>
      <c r="AX118">
        <v>140.0360332785352</v>
      </c>
      <c r="AY118">
        <v>0.6669231314787869</v>
      </c>
      <c r="AZ118">
        <v>7.052956604176643</v>
      </c>
    </row>
    <row r="119" spans="1:52">
      <c r="A119" s="2">
        <v>44965</v>
      </c>
      <c r="B119">
        <v>1164.462440326005</v>
      </c>
      <c r="C119">
        <v>0.04772889834467664</v>
      </c>
      <c r="AN119" s="2">
        <v>44965</v>
      </c>
      <c r="AO119">
        <v>0.007507407591641628</v>
      </c>
      <c r="AP119">
        <v>55.45142471404522</v>
      </c>
      <c r="AQ119">
        <v>5.918559974331299</v>
      </c>
      <c r="AR119">
        <v>0.1044222133629959</v>
      </c>
      <c r="AS119">
        <v>7.315085004043583</v>
      </c>
      <c r="AT119">
        <v>0.3115168074883132</v>
      </c>
      <c r="AU119">
        <v>12.24416141767849</v>
      </c>
      <c r="AV119">
        <v>10.15784469300567</v>
      </c>
      <c r="AW119">
        <v>1.371201216613483</v>
      </c>
      <c r="AX119">
        <v>137.7871851453889</v>
      </c>
      <c r="AY119">
        <v>0.6636918470360662</v>
      </c>
      <c r="AZ119">
        <v>6.940609308794973</v>
      </c>
    </row>
    <row r="120" spans="1:52">
      <c r="A120" s="2">
        <v>44966</v>
      </c>
      <c r="B120">
        <v>1151.227076209376</v>
      </c>
      <c r="C120">
        <v>-0.01136607215336505</v>
      </c>
      <c r="AN120" s="2">
        <v>44966</v>
      </c>
      <c r="AO120">
        <v>0.007528434204602591</v>
      </c>
      <c r="AP120">
        <v>55.49449276116185</v>
      </c>
      <c r="AQ120">
        <v>5.911978836615723</v>
      </c>
      <c r="AR120">
        <v>0.1046422303065455</v>
      </c>
      <c r="AS120">
        <v>7.06845941819176</v>
      </c>
      <c r="AT120">
        <v>0.312913180715845</v>
      </c>
      <c r="AU120">
        <v>12.43654926563229</v>
      </c>
      <c r="AV120">
        <v>10.31701654134481</v>
      </c>
      <c r="AW120">
        <v>1.385433560837411</v>
      </c>
      <c r="AX120">
        <v>132.1046053705864</v>
      </c>
      <c r="AY120">
        <v>0.6750959037116747</v>
      </c>
      <c r="AZ120">
        <v>7.122339304541816</v>
      </c>
    </row>
    <row r="121" spans="1:52">
      <c r="A121" s="2">
        <v>44967</v>
      </c>
      <c r="B121">
        <v>1066.798996057118</v>
      </c>
      <c r="C121">
        <v>-0.07333746912056061</v>
      </c>
      <c r="AN121" s="2">
        <v>44967</v>
      </c>
      <c r="AO121">
        <v>0.007334237340452084</v>
      </c>
      <c r="AP121">
        <v>56.02500373389842</v>
      </c>
      <c r="AQ121">
        <v>5.585052699085322</v>
      </c>
      <c r="AR121">
        <v>0.1035308729285189</v>
      </c>
      <c r="AS121">
        <v>7.347673346454828</v>
      </c>
      <c r="AT121">
        <v>0.3111048092716378</v>
      </c>
      <c r="AU121">
        <v>12.43108433067636</v>
      </c>
      <c r="AV121">
        <v>10.36135844582479</v>
      </c>
      <c r="AW121">
        <v>1.434831306116351</v>
      </c>
      <c r="AX121">
        <v>130.1654157490469</v>
      </c>
      <c r="AY121">
        <v>0.7086382596503605</v>
      </c>
      <c r="AZ121">
        <v>7.416552011223175</v>
      </c>
    </row>
    <row r="122" spans="1:52">
      <c r="A122" s="2">
        <v>44968</v>
      </c>
      <c r="B122">
        <v>1062.222867778786</v>
      </c>
      <c r="C122">
        <v>-0.004289588099769204</v>
      </c>
      <c r="AN122" s="2">
        <v>44968</v>
      </c>
      <c r="AO122">
        <v>0.007369530676992081</v>
      </c>
      <c r="AP122">
        <v>56.34695597465667</v>
      </c>
      <c r="AQ122">
        <v>5.629428169596256</v>
      </c>
      <c r="AR122">
        <v>0.1052226723133677</v>
      </c>
      <c r="AS122">
        <v>7.395454644571951</v>
      </c>
      <c r="AT122">
        <v>0.3095678444178201</v>
      </c>
      <c r="AU122">
        <v>12.27557827109442</v>
      </c>
      <c r="AV122">
        <v>10.39189795136918</v>
      </c>
      <c r="AW122">
        <v>1.411102068503435</v>
      </c>
      <c r="AX122">
        <v>129.533966180256</v>
      </c>
      <c r="AY122">
        <v>0.7171540111660953</v>
      </c>
      <c r="AZ122">
        <v>7.417179692121622</v>
      </c>
    </row>
    <row r="123" spans="1:52">
      <c r="A123" s="2">
        <v>44969</v>
      </c>
      <c r="B123">
        <v>1078.767594307048</v>
      </c>
      <c r="C123">
        <v>0.0155755699016904</v>
      </c>
      <c r="AN123" s="2">
        <v>44969</v>
      </c>
      <c r="AO123">
        <v>0.007400693148622338</v>
      </c>
      <c r="AP123">
        <v>135.8252847212516</v>
      </c>
      <c r="AQ123">
        <v>11.20089896060614</v>
      </c>
      <c r="AR123">
        <v>0.1006217498372063</v>
      </c>
      <c r="AS123">
        <v>6.127517731629327</v>
      </c>
      <c r="AT123">
        <v>0.3233218428593415</v>
      </c>
      <c r="AU123">
        <v>11.04801535899542</v>
      </c>
      <c r="AV123">
        <v>8.013798190997713</v>
      </c>
      <c r="AW123">
        <v>1.232905770074731</v>
      </c>
      <c r="AX123">
        <v>129.2060173190807</v>
      </c>
      <c r="AY123">
        <v>0.5179516088128824</v>
      </c>
      <c r="AZ123">
        <v>6.355240935679628</v>
      </c>
    </row>
    <row r="124" spans="1:52">
      <c r="A124" s="2">
        <v>44970</v>
      </c>
      <c r="B124">
        <v>1065.006208208096</v>
      </c>
      <c r="C124">
        <v>-0.01275658090915466</v>
      </c>
      <c r="AN124" s="2">
        <v>44970</v>
      </c>
      <c r="AO124">
        <v>0.007337402334219009</v>
      </c>
      <c r="AP124">
        <v>136.0652938099751</v>
      </c>
      <c r="AQ124">
        <v>11.39001000675951</v>
      </c>
      <c r="AR124">
        <v>0.1010711245839793</v>
      </c>
      <c r="AS124">
        <v>6.073155284159745</v>
      </c>
      <c r="AT124">
        <v>0.3165108974921922</v>
      </c>
      <c r="AU124">
        <v>11.1563059945601</v>
      </c>
      <c r="AV124">
        <v>8.052864474519493</v>
      </c>
      <c r="AW124">
        <v>1.248779746421892</v>
      </c>
      <c r="AX124">
        <v>129.1099903775855</v>
      </c>
      <c r="AY124">
        <v>0.4959586225263362</v>
      </c>
      <c r="AZ124">
        <v>6.373867911035545</v>
      </c>
    </row>
    <row r="125" spans="1:52">
      <c r="A125" s="2">
        <v>44971</v>
      </c>
      <c r="B125">
        <v>1051.504480757229</v>
      </c>
      <c r="C125">
        <v>-0.01267760445601918</v>
      </c>
      <c r="AN125" s="2">
        <v>44971</v>
      </c>
      <c r="AO125">
        <v>0.00723554883519094</v>
      </c>
      <c r="AP125">
        <v>135.9519526287049</v>
      </c>
      <c r="AQ125">
        <v>11.48472240406199</v>
      </c>
      <c r="AR125">
        <v>0.1002900361857061</v>
      </c>
      <c r="AS125">
        <v>6.376019018905218</v>
      </c>
      <c r="AT125">
        <v>0.3336059460179736</v>
      </c>
      <c r="AU125">
        <v>11.16359130742902</v>
      </c>
      <c r="AV125">
        <v>8.02678669994682</v>
      </c>
      <c r="AW125">
        <v>1.159137180362359</v>
      </c>
      <c r="AX125">
        <v>133.0955515212767</v>
      </c>
      <c r="AY125">
        <v>0.506404438396088</v>
      </c>
      <c r="AZ125">
        <v>6.337384457475228</v>
      </c>
    </row>
    <row r="126" spans="1:52">
      <c r="A126" s="2">
        <v>44972</v>
      </c>
      <c r="B126">
        <v>1085.666128175188</v>
      </c>
      <c r="C126">
        <v>0.0324883517313761</v>
      </c>
      <c r="AN126" s="2">
        <v>44972</v>
      </c>
      <c r="AO126">
        <v>0.007328182778741854</v>
      </c>
      <c r="AP126">
        <v>130.5270598546602</v>
      </c>
      <c r="AQ126">
        <v>11.60178097688855</v>
      </c>
      <c r="AR126">
        <v>0.1001439081499368</v>
      </c>
      <c r="AS126">
        <v>6.532497576744223</v>
      </c>
      <c r="AT126">
        <v>0.341232619221191</v>
      </c>
      <c r="AU126">
        <v>10.94964055201514</v>
      </c>
      <c r="AV126">
        <v>8.129426781461287</v>
      </c>
      <c r="AW126">
        <v>1.185520969620521</v>
      </c>
      <c r="AX126">
        <v>129.3903444267739</v>
      </c>
      <c r="AY126">
        <v>0.497513848312846</v>
      </c>
      <c r="AZ126">
        <v>6.35052888849497</v>
      </c>
    </row>
    <row r="127" spans="1:52">
      <c r="A127" s="2">
        <v>44973</v>
      </c>
      <c r="B127">
        <v>1164.929116902515</v>
      </c>
      <c r="C127">
        <v>0.07300862269743469</v>
      </c>
      <c r="AN127" s="2">
        <v>44973</v>
      </c>
      <c r="AO127">
        <v>0.007189555647700924</v>
      </c>
      <c r="AP127">
        <v>131.4610038453943</v>
      </c>
      <c r="AQ127">
        <v>11.67325648756144</v>
      </c>
      <c r="AR127">
        <v>0.1000414820702931</v>
      </c>
      <c r="AS127">
        <v>6.547103548643642</v>
      </c>
      <c r="AT127">
        <v>0.3421450163627318</v>
      </c>
      <c r="AU127">
        <v>11.16061185820611</v>
      </c>
      <c r="AV127">
        <v>8.22690124652684</v>
      </c>
      <c r="AW127">
        <v>1.185927237771536</v>
      </c>
      <c r="AX127">
        <v>131.536315807364</v>
      </c>
      <c r="AY127">
        <v>0.4887828309138899</v>
      </c>
      <c r="AZ127">
        <v>6.236165899688298</v>
      </c>
    </row>
    <row r="128" spans="1:52">
      <c r="A128" s="2">
        <v>44974</v>
      </c>
      <c r="B128">
        <v>1132.924509141416</v>
      </c>
      <c r="C128">
        <v>-0.0274734379085636</v>
      </c>
      <c r="AN128" s="2">
        <v>44974</v>
      </c>
      <c r="AO128">
        <v>0.007157588399950036</v>
      </c>
      <c r="AP128">
        <v>135.5486923151316</v>
      </c>
      <c r="AQ128">
        <v>11.72798001133323</v>
      </c>
      <c r="AR128">
        <v>0.09900623662579938</v>
      </c>
      <c r="AS128">
        <v>6.71638248363355</v>
      </c>
      <c r="AT128">
        <v>0.3449839467020555</v>
      </c>
      <c r="AU128">
        <v>11.55931757870262</v>
      </c>
      <c r="AV128">
        <v>8.317017427154772</v>
      </c>
      <c r="AW128">
        <v>1.21447289686244</v>
      </c>
      <c r="AX128">
        <v>123.6624926672983</v>
      </c>
      <c r="AY128">
        <v>0.5078338352640999</v>
      </c>
      <c r="AZ128">
        <v>6.449091258275423</v>
      </c>
    </row>
    <row r="129" spans="1:52">
      <c r="A129" s="2">
        <v>44975</v>
      </c>
      <c r="B129">
        <v>1194.590055382032</v>
      </c>
      <c r="C129">
        <v>0.05443041062581422</v>
      </c>
      <c r="AN129" s="2">
        <v>44975</v>
      </c>
      <c r="AO129">
        <v>0.007281914270608751</v>
      </c>
      <c r="AP129">
        <v>137.5476674738709</v>
      </c>
      <c r="AQ129">
        <v>11.38565751407618</v>
      </c>
      <c r="AR129">
        <v>0.1011852429220192</v>
      </c>
      <c r="AS129">
        <v>6.822789305689201</v>
      </c>
      <c r="AT129">
        <v>0.3547602711145683</v>
      </c>
      <c r="AU129">
        <v>11.78768657397235</v>
      </c>
      <c r="AV129">
        <v>7.630263198120327</v>
      </c>
      <c r="AW129">
        <v>1.252967190027041</v>
      </c>
      <c r="AX129">
        <v>117.4338875974548</v>
      </c>
      <c r="AY129">
        <v>0.5158273748209744</v>
      </c>
      <c r="AZ129">
        <v>6.513154218529031</v>
      </c>
    </row>
    <row r="130" spans="1:52">
      <c r="A130" s="2">
        <v>44976</v>
      </c>
      <c r="B130">
        <v>1204.762461897866</v>
      </c>
      <c r="C130">
        <v>0.008515395277236326</v>
      </c>
      <c r="AN130" s="2">
        <v>44976</v>
      </c>
      <c r="AO130">
        <v>0.007335221077422203</v>
      </c>
      <c r="AP130">
        <v>208.0766488834285</v>
      </c>
      <c r="AQ130">
        <v>12.3347723510807</v>
      </c>
      <c r="AR130">
        <v>0.1024692213061172</v>
      </c>
      <c r="AS130">
        <v>2.862500714332162</v>
      </c>
      <c r="AT130">
        <v>0.2240801144502266</v>
      </c>
      <c r="AU130">
        <v>12.12857115819752</v>
      </c>
      <c r="AV130">
        <v>13.89143401747853</v>
      </c>
      <c r="AW130">
        <v>0.8659642433567183</v>
      </c>
      <c r="AX130">
        <v>121.4506622459351</v>
      </c>
      <c r="AY130">
        <v>1.546638781434775</v>
      </c>
      <c r="AZ130">
        <v>5.277271630962725</v>
      </c>
    </row>
    <row r="131" spans="1:52">
      <c r="A131" s="2">
        <v>44977</v>
      </c>
      <c r="B131">
        <v>1208.60215296951</v>
      </c>
      <c r="C131">
        <v>0.00318709388205507</v>
      </c>
      <c r="AN131" s="2">
        <v>44977</v>
      </c>
      <c r="AO131">
        <v>0.007439996375673484</v>
      </c>
      <c r="AP131">
        <v>211.7448982971059</v>
      </c>
      <c r="AQ131">
        <v>12.42666977288088</v>
      </c>
      <c r="AR131">
        <v>0.103267824763954</v>
      </c>
      <c r="AS131">
        <v>2.897129095168067</v>
      </c>
      <c r="AT131">
        <v>0.2275527815619811</v>
      </c>
      <c r="AU131">
        <v>11.76019956902267</v>
      </c>
      <c r="AV131">
        <v>13.52768744955831</v>
      </c>
      <c r="AW131">
        <v>0.8731850522892846</v>
      </c>
      <c r="AX131">
        <v>122.1325023505871</v>
      </c>
      <c r="AY131">
        <v>1.460326189051648</v>
      </c>
      <c r="AZ131">
        <v>5.216274006031651</v>
      </c>
    </row>
    <row r="132" spans="1:52">
      <c r="A132" s="2">
        <v>44978</v>
      </c>
      <c r="B132">
        <v>1224.379877457002</v>
      </c>
      <c r="C132">
        <v>0.01305452290377462</v>
      </c>
      <c r="AN132" s="2">
        <v>44978</v>
      </c>
      <c r="AO132">
        <v>0.007406167599026407</v>
      </c>
      <c r="AP132">
        <v>212.981381386757</v>
      </c>
      <c r="AQ132">
        <v>12.54780496131124</v>
      </c>
      <c r="AR132">
        <v>0.1035286495773008</v>
      </c>
      <c r="AS132">
        <v>2.902971815413738</v>
      </c>
      <c r="AT132">
        <v>0.2286294066982579</v>
      </c>
      <c r="AU132">
        <v>11.69938392875722</v>
      </c>
      <c r="AV132">
        <v>13.57700330205248</v>
      </c>
      <c r="AW132">
        <v>0.872107830471898</v>
      </c>
      <c r="AX132">
        <v>124.7197326067447</v>
      </c>
      <c r="AY132">
        <v>1.414446009485185</v>
      </c>
      <c r="AZ132">
        <v>5.042587504849002</v>
      </c>
    </row>
    <row r="133" spans="1:52">
      <c r="A133" s="2">
        <v>44979</v>
      </c>
      <c r="B133">
        <v>1184.015799093184</v>
      </c>
      <c r="C133">
        <v>-0.03296695666679306</v>
      </c>
      <c r="AN133" s="2">
        <v>44979</v>
      </c>
      <c r="AO133">
        <v>0.007278669492790882</v>
      </c>
      <c r="AP133">
        <v>212.0234318097127</v>
      </c>
      <c r="AQ133">
        <v>12.7412550181411</v>
      </c>
      <c r="AR133">
        <v>0.102885444567912</v>
      </c>
      <c r="AS133">
        <v>2.855410130816321</v>
      </c>
      <c r="AT133">
        <v>0.2238516369189635</v>
      </c>
      <c r="AU133">
        <v>11.84724067414858</v>
      </c>
      <c r="AV133">
        <v>13.67475975649867</v>
      </c>
      <c r="AW133">
        <v>0.886240602431193</v>
      </c>
      <c r="AX133">
        <v>128.5284573982313</v>
      </c>
      <c r="AY133">
        <v>1.434987139028598</v>
      </c>
      <c r="AZ133">
        <v>4.863213120468028</v>
      </c>
    </row>
    <row r="134" spans="1:52">
      <c r="A134" s="2">
        <v>44980</v>
      </c>
      <c r="B134">
        <v>1175.070624147101</v>
      </c>
      <c r="C134">
        <v>-0.007554945595264928</v>
      </c>
      <c r="AN134" s="2">
        <v>44980</v>
      </c>
      <c r="AO134">
        <v>0.007294425492614743</v>
      </c>
      <c r="AP134">
        <v>212.132214762209</v>
      </c>
      <c r="AQ134">
        <v>12.49848184050352</v>
      </c>
      <c r="AR134">
        <v>0.1029261326094928</v>
      </c>
      <c r="AS134">
        <v>2.849675932868613</v>
      </c>
      <c r="AT134">
        <v>0.221175199994615</v>
      </c>
      <c r="AU134">
        <v>11.91250191674439</v>
      </c>
      <c r="AV134">
        <v>13.69829268527891</v>
      </c>
      <c r="AW134">
        <v>0.9045958532006461</v>
      </c>
      <c r="AX134">
        <v>126.669727713452</v>
      </c>
      <c r="AY134">
        <v>1.465296815508573</v>
      </c>
      <c r="AZ134">
        <v>4.969589541282201</v>
      </c>
    </row>
    <row r="135" spans="1:52">
      <c r="A135" s="2">
        <v>44981</v>
      </c>
      <c r="B135">
        <v>1165.575489085711</v>
      </c>
      <c r="C135">
        <v>-0.008080480327113726</v>
      </c>
      <c r="AN135" s="2">
        <v>44981</v>
      </c>
      <c r="AO135">
        <v>0.007312257348706972</v>
      </c>
      <c r="AP135">
        <v>213.6724903628573</v>
      </c>
      <c r="AQ135">
        <v>12.03522407522262</v>
      </c>
      <c r="AR135">
        <v>0.1016331939272104</v>
      </c>
      <c r="AS135">
        <v>2.867302987685294</v>
      </c>
      <c r="AT135">
        <v>0.2223276539362825</v>
      </c>
      <c r="AU135">
        <v>11.80225566182489</v>
      </c>
      <c r="AV135">
        <v>13.75846419768747</v>
      </c>
      <c r="AW135">
        <v>0.8930423939855159</v>
      </c>
      <c r="AX135">
        <v>129.3230121292582</v>
      </c>
      <c r="AY135">
        <v>1.472259347948712</v>
      </c>
      <c r="AZ135">
        <v>5.080473249434211</v>
      </c>
    </row>
    <row r="136" spans="1:52">
      <c r="A136" s="2">
        <v>44982</v>
      </c>
      <c r="B136">
        <v>1111.64015104676</v>
      </c>
      <c r="C136">
        <v>-0.04627356918877756</v>
      </c>
      <c r="AN136" s="2">
        <v>44982</v>
      </c>
      <c r="AO136">
        <v>0.00719482600452768</v>
      </c>
      <c r="AP136">
        <v>213.2456570633171</v>
      </c>
      <c r="AQ136">
        <v>12.23761650215476</v>
      </c>
      <c r="AR136">
        <v>0.09940694001814251</v>
      </c>
      <c r="AS136">
        <v>2.792047903752968</v>
      </c>
      <c r="AT136">
        <v>0.2166038582512479</v>
      </c>
      <c r="AU136">
        <v>11.88310405044545</v>
      </c>
      <c r="AV136">
        <v>14.05898042690819</v>
      </c>
      <c r="AW136">
        <v>0.8924865730063801</v>
      </c>
      <c r="AX136">
        <v>131.7279845786981</v>
      </c>
      <c r="AY136">
        <v>1.455183062129824</v>
      </c>
      <c r="AZ136">
        <v>5.194025552282923</v>
      </c>
    </row>
    <row r="137" spans="1:52">
      <c r="A137" s="2">
        <v>44983</v>
      </c>
      <c r="B137">
        <v>1099.344930157808</v>
      </c>
      <c r="C137">
        <v>-0.0110604325305943</v>
      </c>
      <c r="AN137" s="2">
        <v>44983</v>
      </c>
      <c r="AO137">
        <v>0.007120166391141366</v>
      </c>
      <c r="AP137">
        <v>55.52063317612225</v>
      </c>
      <c r="AQ137">
        <v>20.27219551346641</v>
      </c>
      <c r="AR137">
        <v>0.1034577666786161</v>
      </c>
      <c r="AS137">
        <v>2.745594204799068</v>
      </c>
      <c r="AT137">
        <v>0.2653602958388717</v>
      </c>
      <c r="AU137">
        <v>9.338904529363415</v>
      </c>
      <c r="AV137">
        <v>14.08163393801866</v>
      </c>
      <c r="AW137">
        <v>1.098338839427306</v>
      </c>
      <c r="AX137">
        <v>132.210210305719</v>
      </c>
      <c r="AY137">
        <v>0.4909374301056574</v>
      </c>
      <c r="AZ137">
        <v>5.170430219324196</v>
      </c>
    </row>
    <row r="138" spans="1:52">
      <c r="A138" s="2">
        <v>44984</v>
      </c>
      <c r="B138">
        <v>1124.685159490763</v>
      </c>
      <c r="C138">
        <v>0.02305029898970701</v>
      </c>
      <c r="AN138" s="2">
        <v>44984</v>
      </c>
      <c r="AO138">
        <v>0.007166004711549917</v>
      </c>
      <c r="AP138">
        <v>55.7222482183984</v>
      </c>
      <c r="AQ138">
        <v>20.44076542545465</v>
      </c>
      <c r="AR138">
        <v>0.1028312710736866</v>
      </c>
      <c r="AS138">
        <v>2.776239324563527</v>
      </c>
      <c r="AT138">
        <v>0.265620242239348</v>
      </c>
      <c r="AU138">
        <v>9.359000495960036</v>
      </c>
      <c r="AV138">
        <v>14.08456149674979</v>
      </c>
      <c r="AW138">
        <v>1.092054071727181</v>
      </c>
      <c r="AX138">
        <v>131.8367148026771</v>
      </c>
      <c r="AY138">
        <v>0.4836261210466073</v>
      </c>
      <c r="AZ138">
        <v>5.151060273968876</v>
      </c>
    </row>
    <row r="139" spans="1:52">
      <c r="A139" s="2">
        <v>44985</v>
      </c>
      <c r="B139">
        <v>1104.48461803957</v>
      </c>
      <c r="C139">
        <v>-0.0179610633969246</v>
      </c>
      <c r="AN139" s="2">
        <v>44985</v>
      </c>
      <c r="AO139">
        <v>0.007048645233426997</v>
      </c>
      <c r="AP139">
        <v>55.34599961075941</v>
      </c>
      <c r="AQ139">
        <v>20.65393112819567</v>
      </c>
      <c r="AR139">
        <v>0.1014138826269373</v>
      </c>
      <c r="AS139">
        <v>2.753236361692701</v>
      </c>
      <c r="AT139">
        <v>0.26447363649856</v>
      </c>
      <c r="AU139">
        <v>9.410268472298243</v>
      </c>
      <c r="AV139">
        <v>14.03462819341288</v>
      </c>
      <c r="AW139">
        <v>1.097872791695307</v>
      </c>
      <c r="AX139">
        <v>134.1496371651422</v>
      </c>
      <c r="AY139">
        <v>0.4868376861793567</v>
      </c>
      <c r="AZ139">
        <v>5.202579707217021</v>
      </c>
    </row>
    <row r="140" spans="1:52">
      <c r="A140" s="2">
        <v>44986</v>
      </c>
      <c r="B140">
        <v>1080.764154372748</v>
      </c>
      <c r="C140">
        <v>-0.02147649978949007</v>
      </c>
      <c r="AN140" s="2">
        <v>44986</v>
      </c>
      <c r="AO140">
        <v>0.007004017085731825</v>
      </c>
      <c r="AP140">
        <v>56.0933686330289</v>
      </c>
      <c r="AQ140">
        <v>20.41256645437958</v>
      </c>
      <c r="AR140">
        <v>0.1009014646872337</v>
      </c>
      <c r="AS140">
        <v>2.751871821590687</v>
      </c>
      <c r="AT140">
        <v>0.2614895025557883</v>
      </c>
      <c r="AU140">
        <v>9.140858928222878</v>
      </c>
      <c r="AV140">
        <v>14.25150569863927</v>
      </c>
      <c r="AW140">
        <v>1.110272939006233</v>
      </c>
      <c r="AX140">
        <v>135.4234387408118</v>
      </c>
      <c r="AY140">
        <v>0.4927791414013701</v>
      </c>
      <c r="AZ140">
        <v>5.331476081559037</v>
      </c>
    </row>
    <row r="141" spans="1:52">
      <c r="A141" s="2">
        <v>44987</v>
      </c>
      <c r="B141">
        <v>1118.435585352951</v>
      </c>
      <c r="C141">
        <v>0.03485629202984319</v>
      </c>
      <c r="AN141" s="2">
        <v>44987</v>
      </c>
      <c r="AO141">
        <v>0.007105491513867962</v>
      </c>
      <c r="AP141">
        <v>56.77072912465599</v>
      </c>
      <c r="AQ141">
        <v>20.22957248220504</v>
      </c>
      <c r="AR141">
        <v>0.1009595792682771</v>
      </c>
      <c r="AS141">
        <v>2.819505047419422</v>
      </c>
      <c r="AT141">
        <v>0.2697115712647087</v>
      </c>
      <c r="AU141">
        <v>8.97656422181085</v>
      </c>
      <c r="AV141">
        <v>14.35610551296706</v>
      </c>
      <c r="AW141">
        <v>1.079380155538313</v>
      </c>
      <c r="AX141">
        <v>134.7653161396582</v>
      </c>
      <c r="AY141">
        <v>0.4975492145285499</v>
      </c>
      <c r="AZ141">
        <v>5.320982039063693</v>
      </c>
    </row>
    <row r="142" spans="1:52">
      <c r="A142" s="2">
        <v>44988</v>
      </c>
      <c r="B142">
        <v>1097.615372557177</v>
      </c>
      <c r="C142">
        <v>-0.01861547778739869</v>
      </c>
      <c r="AN142" s="2">
        <v>44988</v>
      </c>
      <c r="AO142">
        <v>0.007015003286328973</v>
      </c>
      <c r="AP142">
        <v>57.34857912040003</v>
      </c>
      <c r="AQ142">
        <v>20.54263036665126</v>
      </c>
      <c r="AR142">
        <v>0.09991310403171115</v>
      </c>
      <c r="AS142">
        <v>2.804194896948912</v>
      </c>
      <c r="AT142">
        <v>0.2669330230829798</v>
      </c>
      <c r="AU142">
        <v>9.082343557777282</v>
      </c>
      <c r="AV142">
        <v>14.52640563080921</v>
      </c>
      <c r="AW142">
        <v>1.097042702170423</v>
      </c>
      <c r="AX142">
        <v>134.3771284276826</v>
      </c>
      <c r="AY142">
        <v>0.499162327346963</v>
      </c>
      <c r="AZ142">
        <v>5.305692709980549</v>
      </c>
    </row>
    <row r="143" spans="1:52">
      <c r="A143" s="2">
        <v>44989</v>
      </c>
      <c r="B143">
        <v>1048.877019849684</v>
      </c>
      <c r="C143">
        <v>-0.04440385396019386</v>
      </c>
      <c r="AN143" s="2">
        <v>44989</v>
      </c>
      <c r="AO143">
        <v>0.007039412776111204</v>
      </c>
      <c r="AP143">
        <v>55.99340963803989</v>
      </c>
      <c r="AQ143">
        <v>20.53079829179382</v>
      </c>
      <c r="AR143">
        <v>0.1002642544320776</v>
      </c>
      <c r="AS143">
        <v>2.793503236096357</v>
      </c>
      <c r="AT143">
        <v>0.2638503107667318</v>
      </c>
      <c r="AU143">
        <v>9.193082459040918</v>
      </c>
      <c r="AV143">
        <v>14.5508738461202</v>
      </c>
      <c r="AW143">
        <v>1.088134434249227</v>
      </c>
      <c r="AX143">
        <v>134.7694381423968</v>
      </c>
      <c r="AY143">
        <v>0.4901709656369098</v>
      </c>
      <c r="AZ143">
        <v>5.315865449276838</v>
      </c>
    </row>
    <row r="144" spans="1:52">
      <c r="A144" s="2">
        <v>44990</v>
      </c>
      <c r="B144">
        <v>1032.446859807621</v>
      </c>
      <c r="C144">
        <v>-0.0156645247546926</v>
      </c>
      <c r="AN144" s="2">
        <v>44990</v>
      </c>
      <c r="AO144">
        <v>0.006934049025584686</v>
      </c>
      <c r="AP144">
        <v>105.790235662859</v>
      </c>
      <c r="AQ144">
        <v>9.943996429840709</v>
      </c>
      <c r="AR144">
        <v>0.09890076564645933</v>
      </c>
      <c r="AS144">
        <v>2.717757757366204</v>
      </c>
      <c r="AT144">
        <v>0.1024317799672144</v>
      </c>
      <c r="AU144">
        <v>17.21285199323945</v>
      </c>
      <c r="AV144">
        <v>21.06043579145167</v>
      </c>
      <c r="AW144">
        <v>1.092129360390524</v>
      </c>
      <c r="AX144">
        <v>137.6657939562761</v>
      </c>
      <c r="AY144">
        <v>0.4937974134096422</v>
      </c>
      <c r="AZ144">
        <v>6.318378234107758</v>
      </c>
    </row>
    <row r="145" spans="1:52">
      <c r="A145" s="2">
        <v>44991</v>
      </c>
      <c r="B145">
        <v>1040.462339520441</v>
      </c>
      <c r="C145">
        <v>0.007763576049148124</v>
      </c>
      <c r="AN145" s="2">
        <v>44991</v>
      </c>
      <c r="AO145">
        <v>0.006961223187493489</v>
      </c>
      <c r="AP145">
        <v>106.3672053238907</v>
      </c>
      <c r="AQ145">
        <v>9.890409436597944</v>
      </c>
      <c r="AR145">
        <v>0.09981219414291584</v>
      </c>
      <c r="AS145">
        <v>2.767084868725641</v>
      </c>
      <c r="AT145">
        <v>0.1035654441026469</v>
      </c>
      <c r="AU145">
        <v>16.76916342032896</v>
      </c>
      <c r="AV145">
        <v>20.95571399948752</v>
      </c>
      <c r="AW145">
        <v>1.105483199913235</v>
      </c>
      <c r="AX145">
        <v>137.4263938383259</v>
      </c>
      <c r="AY145">
        <v>0.4965214410947384</v>
      </c>
      <c r="AZ145">
        <v>6.349715551551266</v>
      </c>
    </row>
    <row r="146" spans="1:52">
      <c r="A146" s="2">
        <v>44992</v>
      </c>
      <c r="B146">
        <v>1041.935404409202</v>
      </c>
      <c r="C146">
        <v>0.001415779152025065</v>
      </c>
      <c r="AN146" s="2">
        <v>44992</v>
      </c>
      <c r="AO146">
        <v>0.006972669168538615</v>
      </c>
      <c r="AP146">
        <v>108.4642405077609</v>
      </c>
      <c r="AQ146">
        <v>10.01628856959052</v>
      </c>
      <c r="AR146">
        <v>0.09970444336768114</v>
      </c>
      <c r="AS146">
        <v>2.768392492573627</v>
      </c>
      <c r="AT146">
        <v>0.1038073383529931</v>
      </c>
      <c r="AU146">
        <v>16.83735607698883</v>
      </c>
      <c r="AV146">
        <v>21.17936263537844</v>
      </c>
      <c r="AW146">
        <v>1.081793925172954</v>
      </c>
      <c r="AX146">
        <v>137.9702075752569</v>
      </c>
      <c r="AY146">
        <v>0.5043216381751306</v>
      </c>
      <c r="AZ146">
        <v>6.21550946058661</v>
      </c>
    </row>
    <row r="147" spans="1:52">
      <c r="A147" s="2">
        <v>44993</v>
      </c>
      <c r="B147">
        <v>1036.860632538132</v>
      </c>
      <c r="C147">
        <v>-0.00487052445822922</v>
      </c>
      <c r="AN147" s="2">
        <v>44993</v>
      </c>
      <c r="AO147">
        <v>0.00701382459674094</v>
      </c>
      <c r="AP147">
        <v>108.1108255592503</v>
      </c>
      <c r="AQ147">
        <v>9.961902055085538</v>
      </c>
      <c r="AR147">
        <v>0.09969635519491377</v>
      </c>
      <c r="AS147">
        <v>2.766994749149779</v>
      </c>
      <c r="AT147">
        <v>0.1029911554772427</v>
      </c>
      <c r="AU147">
        <v>16.54034890794226</v>
      </c>
      <c r="AV147">
        <v>21.38177003147478</v>
      </c>
      <c r="AW147">
        <v>1.100231803747331</v>
      </c>
      <c r="AX147">
        <v>135.6611173875459</v>
      </c>
      <c r="AY147">
        <v>0.512772947092906</v>
      </c>
      <c r="AZ147">
        <v>6.331029292577976</v>
      </c>
    </row>
    <row r="148" spans="1:52">
      <c r="A148" s="2">
        <v>44994</v>
      </c>
      <c r="B148">
        <v>993.3596874878147</v>
      </c>
      <c r="C148">
        <v>-0.04195447650841067</v>
      </c>
      <c r="AN148" s="2">
        <v>44994</v>
      </c>
      <c r="AO148">
        <v>0.006866103509684351</v>
      </c>
      <c r="AP148">
        <v>107.4910103536896</v>
      </c>
      <c r="AQ148">
        <v>9.940609799425616</v>
      </c>
      <c r="AR148">
        <v>0.09711984809448651</v>
      </c>
      <c r="AS148">
        <v>2.669415289094866</v>
      </c>
      <c r="AT148">
        <v>0.09925902100469267</v>
      </c>
      <c r="AU148">
        <v>16.66370223808148</v>
      </c>
      <c r="AV148">
        <v>21.3611690114719</v>
      </c>
      <c r="AW148">
        <v>1.104321670687396</v>
      </c>
      <c r="AX148">
        <v>141.1628241636485</v>
      </c>
      <c r="AY148">
        <v>0.5386229884581838</v>
      </c>
      <c r="AZ148">
        <v>6.457846932948807</v>
      </c>
    </row>
    <row r="149" spans="1:52">
      <c r="A149" s="2">
        <v>44995</v>
      </c>
      <c r="B149">
        <v>941.528286428701</v>
      </c>
      <c r="C149">
        <v>-0.05217787847843325</v>
      </c>
      <c r="AN149" s="2">
        <v>44995</v>
      </c>
      <c r="AO149">
        <v>0.006940075312809053</v>
      </c>
      <c r="AP149">
        <v>104.8982249814424</v>
      </c>
      <c r="AQ149">
        <v>10.10973789488563</v>
      </c>
      <c r="AR149">
        <v>0.09830326399785545</v>
      </c>
      <c r="AS149">
        <v>2.626640319468361</v>
      </c>
      <c r="AT149">
        <v>0.09757368088767007</v>
      </c>
      <c r="AU149">
        <v>16.84177234310697</v>
      </c>
      <c r="AV149">
        <v>21.10961488681183</v>
      </c>
      <c r="AW149">
        <v>1.095362328151108</v>
      </c>
      <c r="AX149">
        <v>139.4490592259727</v>
      </c>
      <c r="AY149">
        <v>0.5442889350403681</v>
      </c>
      <c r="AZ149">
        <v>6.454631094558407</v>
      </c>
    </row>
    <row r="150" spans="1:52">
      <c r="A150" s="2">
        <v>44996</v>
      </c>
      <c r="B150">
        <v>956.9170579697732</v>
      </c>
      <c r="C150">
        <v>0.01634446013241209</v>
      </c>
      <c r="AN150" s="2">
        <v>44996</v>
      </c>
      <c r="AO150">
        <v>0.007091634118873594</v>
      </c>
      <c r="AP150">
        <v>104.0034668655492</v>
      </c>
      <c r="AQ150">
        <v>10.09867457345427</v>
      </c>
      <c r="AR150">
        <v>0.1000855118474227</v>
      </c>
      <c r="AS150">
        <v>2.674769945260074</v>
      </c>
      <c r="AT150">
        <v>0.09864141770014979</v>
      </c>
      <c r="AU150">
        <v>17.35117724185896</v>
      </c>
      <c r="AV150">
        <v>20.64615864828488</v>
      </c>
      <c r="AW150">
        <v>1.111151934186642</v>
      </c>
      <c r="AX150">
        <v>135.0871708354988</v>
      </c>
      <c r="AY150">
        <v>0.5234171156637462</v>
      </c>
      <c r="AZ150">
        <v>6.327057573717957</v>
      </c>
    </row>
    <row r="151" spans="1:52">
      <c r="A151" s="2">
        <v>44997</v>
      </c>
      <c r="B151">
        <v>953.2508905847274</v>
      </c>
      <c r="C151">
        <v>-0.003831227957022842</v>
      </c>
      <c r="AN151" s="2">
        <v>44997</v>
      </c>
      <c r="AO151">
        <v>0.006946126106805736</v>
      </c>
      <c r="AP151">
        <v>38.87590137473371</v>
      </c>
      <c r="AQ151">
        <v>5.980783684662297</v>
      </c>
      <c r="AR151">
        <v>0.09679340511244171</v>
      </c>
      <c r="AS151">
        <v>2.711387990821348</v>
      </c>
      <c r="AT151">
        <v>0.1547647549235756</v>
      </c>
      <c r="AU151">
        <v>7.865020141423036</v>
      </c>
      <c r="AV151">
        <v>13.2412726332739</v>
      </c>
      <c r="AW151">
        <v>1.852849560466991</v>
      </c>
      <c r="AX151">
        <v>73.59082413996381</v>
      </c>
      <c r="AY151">
        <v>7.864389598181445</v>
      </c>
      <c r="AZ151">
        <v>7.176737048700659</v>
      </c>
    </row>
    <row r="152" spans="1:52">
      <c r="A152" s="2">
        <v>44998</v>
      </c>
      <c r="B152">
        <v>1034.422730313851</v>
      </c>
      <c r="C152">
        <v>0.0851526502947535</v>
      </c>
      <c r="AN152" s="2">
        <v>44998</v>
      </c>
      <c r="AO152">
        <v>0.007031793253430283</v>
      </c>
      <c r="AP152">
        <v>39.09921378741876</v>
      </c>
      <c r="AQ152">
        <v>6.108773683924624</v>
      </c>
      <c r="AR152">
        <v>0.09780234264510035</v>
      </c>
      <c r="AS152">
        <v>2.819499937128902</v>
      </c>
      <c r="AT152">
        <v>0.1609538501471058</v>
      </c>
      <c r="AU152">
        <v>7.882865675483568</v>
      </c>
      <c r="AV152">
        <v>13.36243081306533</v>
      </c>
      <c r="AW152">
        <v>1.857182831404</v>
      </c>
      <c r="AX152">
        <v>73.60975609684402</v>
      </c>
      <c r="AY152">
        <v>7.657698293524932</v>
      </c>
      <c r="AZ152">
        <v>6.970967745973621</v>
      </c>
    </row>
    <row r="153" spans="1:52">
      <c r="A153" s="2">
        <v>44999</v>
      </c>
      <c r="B153">
        <v>1079.095460560235</v>
      </c>
      <c r="C153">
        <v>0.04318614521630848</v>
      </c>
      <c r="AN153" s="2">
        <v>44999</v>
      </c>
      <c r="AO153">
        <v>0.00670122727593987</v>
      </c>
      <c r="AP153">
        <v>39.16228019478604</v>
      </c>
      <c r="AQ153">
        <v>6.194587929381964</v>
      </c>
      <c r="AR153">
        <v>0.09646916714589067</v>
      </c>
      <c r="AS153">
        <v>2.838935307337047</v>
      </c>
      <c r="AT153">
        <v>0.1573522402906691</v>
      </c>
      <c r="AU153">
        <v>7.969983927757029</v>
      </c>
      <c r="AV153">
        <v>13.47448050831272</v>
      </c>
      <c r="AW153">
        <v>1.852350118065384</v>
      </c>
      <c r="AX153">
        <v>74.29945990613959</v>
      </c>
      <c r="AY153">
        <v>7.937730916858067</v>
      </c>
      <c r="AZ153">
        <v>7.183465270323085</v>
      </c>
    </row>
    <row r="154" spans="1:52">
      <c r="A154" s="2">
        <v>45000</v>
      </c>
      <c r="B154">
        <v>1107.653099454205</v>
      </c>
      <c r="C154">
        <v>0.02646442315598607</v>
      </c>
      <c r="AN154" s="2">
        <v>45000</v>
      </c>
      <c r="AO154">
        <v>0.006707894830884625</v>
      </c>
      <c r="AP154">
        <v>40.17471127905718</v>
      </c>
      <c r="AQ154">
        <v>6.169547617970702</v>
      </c>
      <c r="AR154">
        <v>0.0973394118151243</v>
      </c>
      <c r="AS154">
        <v>2.9016209760639</v>
      </c>
      <c r="AT154">
        <v>0.1610164361091373</v>
      </c>
      <c r="AU154">
        <v>7.878936616645198</v>
      </c>
      <c r="AV154">
        <v>13.50936402046069</v>
      </c>
      <c r="AW154">
        <v>1.821939245429516</v>
      </c>
      <c r="AX154">
        <v>75.91279032773278</v>
      </c>
      <c r="AY154">
        <v>7.928328509768296</v>
      </c>
      <c r="AZ154">
        <v>7.07126929822251</v>
      </c>
    </row>
    <row r="155" spans="1:52">
      <c r="A155" s="2">
        <v>45001</v>
      </c>
      <c r="B155">
        <v>1047.951619662922</v>
      </c>
      <c r="C155">
        <v>-0.05389907708532604</v>
      </c>
      <c r="AN155" s="2">
        <v>45001</v>
      </c>
      <c r="AO155">
        <v>0.006439738615951931</v>
      </c>
      <c r="AP155">
        <v>40.35529619144898</v>
      </c>
      <c r="AQ155">
        <v>6.217366061948723</v>
      </c>
      <c r="AR155">
        <v>0.09495570031167833</v>
      </c>
      <c r="AS155">
        <v>2.809903922312055</v>
      </c>
      <c r="AT155">
        <v>0.1535257967600097</v>
      </c>
      <c r="AU155">
        <v>7.992347369663417</v>
      </c>
      <c r="AV155">
        <v>13.5882807921168</v>
      </c>
      <c r="AW155">
        <v>1.848646898022858</v>
      </c>
      <c r="AX155">
        <v>77.05548921561024</v>
      </c>
      <c r="AY155">
        <v>8.133786736480904</v>
      </c>
      <c r="AZ155">
        <v>7.367684862447656</v>
      </c>
    </row>
    <row r="156" spans="1:52">
      <c r="A156" s="2">
        <v>45002</v>
      </c>
      <c r="B156">
        <v>1071.929278582788</v>
      </c>
      <c r="C156">
        <v>0.0228805017998619</v>
      </c>
      <c r="AN156" s="2">
        <v>45002</v>
      </c>
      <c r="AO156">
        <v>0.006420471120790899</v>
      </c>
      <c r="AP156">
        <v>41.2507229462316</v>
      </c>
      <c r="AQ156">
        <v>6.236167140119369</v>
      </c>
      <c r="AR156">
        <v>0.09586442511671074</v>
      </c>
      <c r="AS156">
        <v>2.791382154628552</v>
      </c>
      <c r="AT156">
        <v>0.1461439368329999</v>
      </c>
      <c r="AU156">
        <v>8.159790031065953</v>
      </c>
      <c r="AV156">
        <v>13.39626517793576</v>
      </c>
      <c r="AW156">
        <v>1.866267036608632</v>
      </c>
      <c r="AX156">
        <v>76.40361183352086</v>
      </c>
      <c r="AY156">
        <v>8.147764799573169</v>
      </c>
      <c r="AZ156">
        <v>7.405752287761111</v>
      </c>
    </row>
    <row r="157" spans="1:52">
      <c r="A157" s="2">
        <v>45003</v>
      </c>
      <c r="B157">
        <v>1159.277445934006</v>
      </c>
      <c r="C157">
        <v>0.08148687520384046</v>
      </c>
      <c r="AN157" s="2">
        <v>45003</v>
      </c>
      <c r="AO157">
        <v>0.00633470443851142</v>
      </c>
      <c r="AP157">
        <v>41.44665851529404</v>
      </c>
      <c r="AQ157">
        <v>6.234899695799427</v>
      </c>
      <c r="AR157">
        <v>0.09709080458485039</v>
      </c>
      <c r="AS157">
        <v>2.961746568546587</v>
      </c>
      <c r="AT157">
        <v>0.1537779461477971</v>
      </c>
      <c r="AU157">
        <v>8.147003329465873</v>
      </c>
      <c r="AV157">
        <v>13.36225110512742</v>
      </c>
      <c r="AW157">
        <v>1.880428227976022</v>
      </c>
      <c r="AX157">
        <v>77.71757240657011</v>
      </c>
      <c r="AY157">
        <v>8.061805771258147</v>
      </c>
      <c r="AZ157">
        <v>7.207144985050269</v>
      </c>
    </row>
    <row r="158" spans="1:52">
      <c r="A158" s="2">
        <v>45004</v>
      </c>
      <c r="B158">
        <v>1131.32503398204</v>
      </c>
      <c r="C158">
        <v>-0.02411192596733847</v>
      </c>
      <c r="AN158" s="2">
        <v>45004</v>
      </c>
      <c r="AO158">
        <v>0.006288461250439796</v>
      </c>
      <c r="AP158">
        <v>138.6842009875185</v>
      </c>
      <c r="AQ158">
        <v>10.05667610529925</v>
      </c>
      <c r="AR158">
        <v>0.09618119308010546</v>
      </c>
      <c r="AS158">
        <v>8.315869931758611</v>
      </c>
      <c r="AT158">
        <v>0.2475809114028795</v>
      </c>
      <c r="AU158">
        <v>11.20220133910914</v>
      </c>
      <c r="AV158">
        <v>10.41638772503319</v>
      </c>
      <c r="AW158">
        <v>1.367467209332062</v>
      </c>
      <c r="AX158">
        <v>72.46303870280019</v>
      </c>
      <c r="AY158">
        <v>6.739984206008496</v>
      </c>
      <c r="AZ158">
        <v>5.166591008818552</v>
      </c>
    </row>
    <row r="159" spans="1:52">
      <c r="A159" s="2">
        <v>45005</v>
      </c>
      <c r="B159">
        <v>1162.867468479836</v>
      </c>
      <c r="C159">
        <v>0.02788096572633303</v>
      </c>
      <c r="AN159" s="2">
        <v>45005</v>
      </c>
      <c r="AO159">
        <v>0.0061887122838462</v>
      </c>
      <c r="AP159">
        <v>138.3436476459404</v>
      </c>
      <c r="AQ159">
        <v>10.03630346061247</v>
      </c>
      <c r="AR159">
        <v>0.09681147318421385</v>
      </c>
      <c r="AS159">
        <v>8.400580907568674</v>
      </c>
      <c r="AT159">
        <v>0.2496053812778458</v>
      </c>
      <c r="AU159">
        <v>11.41207109401059</v>
      </c>
      <c r="AV159">
        <v>10.41000136623261</v>
      </c>
      <c r="AW159">
        <v>1.366877287871443</v>
      </c>
      <c r="AX159">
        <v>74.38050587391162</v>
      </c>
      <c r="AY159">
        <v>6.680439159029963</v>
      </c>
      <c r="AZ159">
        <v>5.106677619071992</v>
      </c>
    </row>
    <row r="160" spans="1:52">
      <c r="A160" s="2">
        <v>45006</v>
      </c>
      <c r="B160">
        <v>1128.360662642691</v>
      </c>
      <c r="C160">
        <v>-0.02967389386363539</v>
      </c>
      <c r="AN160" s="2">
        <v>45006</v>
      </c>
      <c r="AO160">
        <v>0.006080766530000803</v>
      </c>
      <c r="AP160">
        <v>140.1913987434437</v>
      </c>
      <c r="AQ160">
        <v>9.836373322288214</v>
      </c>
      <c r="AR160">
        <v>0.09741930864866874</v>
      </c>
      <c r="AS160">
        <v>8.297198705502645</v>
      </c>
      <c r="AT160">
        <v>0.2454365305808554</v>
      </c>
      <c r="AU160">
        <v>11.69353805336509</v>
      </c>
      <c r="AV160">
        <v>10.74492512327583</v>
      </c>
      <c r="AW160">
        <v>1.392925303487548</v>
      </c>
      <c r="AX160">
        <v>76.68314080214203</v>
      </c>
      <c r="AY160">
        <v>6.416873290508947</v>
      </c>
      <c r="AZ160">
        <v>5.244443911775726</v>
      </c>
    </row>
    <row r="161" spans="1:52">
      <c r="A161" s="2">
        <v>45007</v>
      </c>
      <c r="B161">
        <v>1165.76846092846</v>
      </c>
      <c r="C161">
        <v>0.0331523417327908</v>
      </c>
      <c r="AN161" s="2">
        <v>45007</v>
      </c>
      <c r="AO161">
        <v>0.006206883938666002</v>
      </c>
      <c r="AP161">
        <v>130.1381426693415</v>
      </c>
      <c r="AQ161">
        <v>9.710862044856302</v>
      </c>
      <c r="AR161">
        <v>0.09687340331344627</v>
      </c>
      <c r="AS161">
        <v>8.47618123758582</v>
      </c>
      <c r="AT161">
        <v>0.2522670373330302</v>
      </c>
      <c r="AU161">
        <v>11.64223619832603</v>
      </c>
      <c r="AV161">
        <v>10.64180426622498</v>
      </c>
      <c r="AW161">
        <v>1.392250930121631</v>
      </c>
      <c r="AX161">
        <v>75.9031146590528</v>
      </c>
      <c r="AY161">
        <v>6.521718805899837</v>
      </c>
      <c r="AZ161">
        <v>5.182912113308721</v>
      </c>
    </row>
    <row r="162" spans="1:52">
      <c r="A162" s="2">
        <v>45008</v>
      </c>
      <c r="B162">
        <v>1119.550786053643</v>
      </c>
      <c r="C162">
        <v>-0.03964567272475972</v>
      </c>
      <c r="AN162" s="2">
        <v>45008</v>
      </c>
      <c r="AO162">
        <v>0.006142028309182476</v>
      </c>
      <c r="AP162">
        <v>128.6645762113064</v>
      </c>
      <c r="AQ162">
        <v>9.628739690543528</v>
      </c>
      <c r="AR162">
        <v>0.09660909405746759</v>
      </c>
      <c r="AS162">
        <v>8.400124972170451</v>
      </c>
      <c r="AT162">
        <v>0.2523635091113008</v>
      </c>
      <c r="AU162">
        <v>11.82759484268645</v>
      </c>
      <c r="AV162">
        <v>10.75335744358337</v>
      </c>
      <c r="AW162">
        <v>1.401034842441721</v>
      </c>
      <c r="AX162">
        <v>75.81658749693609</v>
      </c>
      <c r="AY162">
        <v>6.591316680657959</v>
      </c>
      <c r="AZ162">
        <v>5.181206323231612</v>
      </c>
    </row>
    <row r="163" spans="1:52">
      <c r="A163" s="2">
        <v>45009</v>
      </c>
      <c r="B163">
        <v>1160.726827954942</v>
      </c>
      <c r="C163">
        <v>0.03677907462013597</v>
      </c>
      <c r="AN163" s="2">
        <v>45009</v>
      </c>
      <c r="AO163">
        <v>0.006133214752108493</v>
      </c>
      <c r="AP163">
        <v>129.1478741667345</v>
      </c>
      <c r="AQ163">
        <v>9.388941716099009</v>
      </c>
      <c r="AR163">
        <v>0.09570421576840164</v>
      </c>
      <c r="AS163">
        <v>8.580087584005208</v>
      </c>
      <c r="AT163">
        <v>0.2554955481637438</v>
      </c>
      <c r="AU163">
        <v>11.92283058373314</v>
      </c>
      <c r="AV163">
        <v>10.68628012032882</v>
      </c>
      <c r="AW163">
        <v>1.41733637678035</v>
      </c>
      <c r="AX163">
        <v>76.83659172441854</v>
      </c>
      <c r="AY163">
        <v>6.611229653582218</v>
      </c>
      <c r="AZ163">
        <v>5.126693422592298</v>
      </c>
    </row>
    <row r="164" spans="1:52">
      <c r="A164" s="2">
        <v>45010</v>
      </c>
      <c r="B164">
        <v>1111.008707123686</v>
      </c>
      <c r="C164">
        <v>-0.04283361048770928</v>
      </c>
      <c r="AN164" s="2">
        <v>45010</v>
      </c>
      <c r="AO164">
        <v>0.006067963439583281</v>
      </c>
      <c r="AP164">
        <v>127.885390602145</v>
      </c>
      <c r="AQ164">
        <v>9.505061322500877</v>
      </c>
      <c r="AR164">
        <v>0.09516770285966381</v>
      </c>
      <c r="AS164">
        <v>8.410138457525433</v>
      </c>
      <c r="AT164">
        <v>0.2503436236862599</v>
      </c>
      <c r="AU164">
        <v>12.12012201314568</v>
      </c>
      <c r="AV164">
        <v>10.74066473571248</v>
      </c>
      <c r="AW164">
        <v>1.433069643157656</v>
      </c>
      <c r="AX164">
        <v>76.12166169382374</v>
      </c>
      <c r="AY164">
        <v>6.803774507743029</v>
      </c>
      <c r="AZ164">
        <v>5.069823550308627</v>
      </c>
    </row>
    <row r="165" spans="1:52">
      <c r="A165" s="2">
        <v>45011</v>
      </c>
      <c r="B165">
        <v>1098.111964106956</v>
      </c>
      <c r="C165">
        <v>-0.01160813856276421</v>
      </c>
      <c r="AN165" s="2">
        <v>45011</v>
      </c>
      <c r="AO165">
        <v>0.005992108297095175</v>
      </c>
      <c r="AP165">
        <v>166.7093589692429</v>
      </c>
      <c r="AQ165">
        <v>9.776025486330608</v>
      </c>
      <c r="AR165">
        <v>0.09453064872163693</v>
      </c>
      <c r="AS165">
        <v>4.164663497012605</v>
      </c>
      <c r="AT165">
        <v>0.1954691439616144</v>
      </c>
      <c r="AU165">
        <v>12.44799030564541</v>
      </c>
      <c r="AV165">
        <v>11.60712973242648</v>
      </c>
      <c r="AW165">
        <v>1.381346660279489</v>
      </c>
      <c r="AX165">
        <v>74.19861272108167</v>
      </c>
      <c r="AY165">
        <v>7.191421085524359</v>
      </c>
      <c r="AZ165">
        <v>5.787188541614253</v>
      </c>
    </row>
    <row r="166" spans="1:52">
      <c r="A166" s="2">
        <v>45012</v>
      </c>
      <c r="B166">
        <v>1123.127973434764</v>
      </c>
      <c r="C166">
        <v>0.02278092776099805</v>
      </c>
      <c r="AN166" s="2">
        <v>45012</v>
      </c>
      <c r="AO166">
        <v>0.00600616219668577</v>
      </c>
      <c r="AP166">
        <v>168.0902014790207</v>
      </c>
      <c r="AQ166">
        <v>9.731035459678594</v>
      </c>
      <c r="AR166">
        <v>0.09472387758016074</v>
      </c>
      <c r="AS166">
        <v>4.192041926541314</v>
      </c>
      <c r="AT166">
        <v>0.1958132738143417</v>
      </c>
      <c r="AU166">
        <v>12.5401435693892</v>
      </c>
      <c r="AV166">
        <v>11.55672803101607</v>
      </c>
      <c r="AW166">
        <v>1.379845427796859</v>
      </c>
      <c r="AX166">
        <v>73.76424134535119</v>
      </c>
      <c r="AY166">
        <v>7.149012364119275</v>
      </c>
      <c r="AZ166">
        <v>5.808642398403696</v>
      </c>
    </row>
    <row r="167" spans="1:52">
      <c r="A167" s="2">
        <v>45013</v>
      </c>
      <c r="B167">
        <v>1076.376068984819</v>
      </c>
      <c r="C167">
        <v>-0.04162651590536792</v>
      </c>
      <c r="AN167" s="2">
        <v>45013</v>
      </c>
      <c r="AO167">
        <v>0.005945734926505115</v>
      </c>
      <c r="AP167">
        <v>166.3435112226923</v>
      </c>
      <c r="AQ167">
        <v>9.869460476791225</v>
      </c>
      <c r="AR167">
        <v>0.09415064833519171</v>
      </c>
      <c r="AS167">
        <v>4.207348391330165</v>
      </c>
      <c r="AT167">
        <v>0.1990131196628835</v>
      </c>
      <c r="AU167">
        <v>12.38022302394433</v>
      </c>
      <c r="AV167">
        <v>11.44582012862992</v>
      </c>
      <c r="AW167">
        <v>1.385208056698889</v>
      </c>
      <c r="AX167">
        <v>74.88521620913471</v>
      </c>
      <c r="AY167">
        <v>7.240495464949565</v>
      </c>
      <c r="AZ167">
        <v>5.786615606150598</v>
      </c>
    </row>
    <row r="168" spans="1:52">
      <c r="A168" s="2">
        <v>45014</v>
      </c>
      <c r="B168">
        <v>1103.045047115236</v>
      </c>
      <c r="C168">
        <v>0.02477663606509761</v>
      </c>
      <c r="AN168" s="2">
        <v>45014</v>
      </c>
      <c r="AO168">
        <v>0.006064249340299646</v>
      </c>
      <c r="AP168">
        <v>159.8449803704837</v>
      </c>
      <c r="AQ168">
        <v>9.992844081149348</v>
      </c>
      <c r="AR168">
        <v>0.09321925131043113</v>
      </c>
      <c r="AS168">
        <v>4.255253334759347</v>
      </c>
      <c r="AT168">
        <v>0.2021656994894453</v>
      </c>
      <c r="AU168">
        <v>12.27583165066297</v>
      </c>
      <c r="AV168">
        <v>11.34283415278427</v>
      </c>
      <c r="AW168">
        <v>1.401105992257299</v>
      </c>
      <c r="AX168">
        <v>73.79936248183665</v>
      </c>
      <c r="AY168">
        <v>7.20684534992656</v>
      </c>
      <c r="AZ168">
        <v>5.846580657830208</v>
      </c>
    </row>
    <row r="169" spans="1:52">
      <c r="A169" s="2">
        <v>45015</v>
      </c>
      <c r="B169">
        <v>1135.621027779778</v>
      </c>
      <c r="C169">
        <v>0.02953277452243408</v>
      </c>
      <c r="AN169" s="2">
        <v>45015</v>
      </c>
      <c r="AO169">
        <v>0.006000260784808295</v>
      </c>
      <c r="AP169">
        <v>158.5879481766822</v>
      </c>
      <c r="AQ169">
        <v>9.680151332329698</v>
      </c>
      <c r="AR169">
        <v>0.09491197246763246</v>
      </c>
      <c r="AS169">
        <v>4.340047785297048</v>
      </c>
      <c r="AT169">
        <v>0.207589662921321</v>
      </c>
      <c r="AU169">
        <v>12.35597295589002</v>
      </c>
      <c r="AV169">
        <v>11.44824051124306</v>
      </c>
      <c r="AW169">
        <v>1.397742492589741</v>
      </c>
      <c r="AX169">
        <v>73.56349298981617</v>
      </c>
      <c r="AY169">
        <v>7.190833233872661</v>
      </c>
      <c r="AZ169">
        <v>5.818436754698385</v>
      </c>
    </row>
    <row r="170" spans="1:52">
      <c r="A170" s="2">
        <v>45016</v>
      </c>
      <c r="B170">
        <v>1120.41157289277</v>
      </c>
      <c r="C170">
        <v>-0.01339307261397193</v>
      </c>
      <c r="AN170" s="2">
        <v>45016</v>
      </c>
      <c r="AO170">
        <v>0.005997587076660054</v>
      </c>
      <c r="AP170">
        <v>158.878463970983</v>
      </c>
      <c r="AQ170">
        <v>9.763552995007522</v>
      </c>
      <c r="AR170">
        <v>0.09379509692949541</v>
      </c>
      <c r="AS170">
        <v>4.275731175977556</v>
      </c>
      <c r="AT170">
        <v>0.2031277208572666</v>
      </c>
      <c r="AU170">
        <v>12.32288970461703</v>
      </c>
      <c r="AV170">
        <v>11.42662866634256</v>
      </c>
      <c r="AW170">
        <v>1.412018527841256</v>
      </c>
      <c r="AX170">
        <v>74.74457703278435</v>
      </c>
      <c r="AY170">
        <v>7.296359115541139</v>
      </c>
      <c r="AZ170">
        <v>5.766157673030046</v>
      </c>
    </row>
    <row r="171" spans="1:52">
      <c r="A171" s="2">
        <v>45017</v>
      </c>
      <c r="B171">
        <v>1153.201709651661</v>
      </c>
      <c r="C171">
        <v>0.02926615321745629</v>
      </c>
      <c r="AN171" s="2">
        <v>45017</v>
      </c>
      <c r="AO171">
        <v>0.00606635769798388</v>
      </c>
      <c r="AP171">
        <v>154.149454480117</v>
      </c>
      <c r="AQ171">
        <v>9.556098004206653</v>
      </c>
      <c r="AR171">
        <v>0.09483556793972869</v>
      </c>
      <c r="AS171">
        <v>4.356384725077458</v>
      </c>
      <c r="AT171">
        <v>0.2087741843894312</v>
      </c>
      <c r="AU171">
        <v>12.31768544199544</v>
      </c>
      <c r="AV171">
        <v>11.34582420345042</v>
      </c>
      <c r="AW171">
        <v>1.392837087370927</v>
      </c>
      <c r="AX171">
        <v>74.96117326426591</v>
      </c>
      <c r="AY171">
        <v>7.267410294113841</v>
      </c>
      <c r="AZ171">
        <v>5.771795168116934</v>
      </c>
    </row>
    <row r="172" spans="1:52">
      <c r="A172" s="2">
        <v>45018</v>
      </c>
      <c r="B172">
        <v>1151.011836970943</v>
      </c>
      <c r="C172">
        <v>-0.001898950255094123</v>
      </c>
      <c r="AN172" s="2">
        <v>45018</v>
      </c>
      <c r="AO172">
        <v>0.006059112756889994</v>
      </c>
      <c r="AP172">
        <v>198.2307383230256</v>
      </c>
      <c r="AQ172">
        <v>9.33099750801586</v>
      </c>
      <c r="AR172">
        <v>0.09473785324533868</v>
      </c>
      <c r="AS172">
        <v>5.59828389676617</v>
      </c>
      <c r="AT172">
        <v>0.2285997950788957</v>
      </c>
      <c r="AU172">
        <v>9.319022145329209</v>
      </c>
      <c r="AV172">
        <v>11.73424852011865</v>
      </c>
      <c r="AW172">
        <v>1.263503570486779</v>
      </c>
      <c r="AX172">
        <v>55.98109722021593</v>
      </c>
      <c r="AY172">
        <v>8.17734120726616</v>
      </c>
      <c r="AZ172">
        <v>5.848850967333364</v>
      </c>
    </row>
    <row r="173" spans="1:52">
      <c r="A173" s="2">
        <v>45019</v>
      </c>
      <c r="B173">
        <v>1128.558101055072</v>
      </c>
      <c r="C173">
        <v>-0.01950782363364811</v>
      </c>
      <c r="AN173" s="2">
        <v>45019</v>
      </c>
      <c r="AO173">
        <v>0.006011069063368415</v>
      </c>
      <c r="AP173">
        <v>200.7555692042289</v>
      </c>
      <c r="AQ173">
        <v>9.526894939628543</v>
      </c>
      <c r="AR173">
        <v>0.09432130644853581</v>
      </c>
      <c r="AS173">
        <v>5.424389286020769</v>
      </c>
      <c r="AT173">
        <v>0.2250270046759998</v>
      </c>
      <c r="AU173">
        <v>9.372855305053116</v>
      </c>
      <c r="AV173">
        <v>11.65635798466461</v>
      </c>
      <c r="AW173">
        <v>1.258797826118395</v>
      </c>
      <c r="AX173">
        <v>55.64904800340242</v>
      </c>
      <c r="AY173">
        <v>8.245631368906952</v>
      </c>
      <c r="AZ173">
        <v>5.917368017976815</v>
      </c>
    </row>
    <row r="174" spans="1:52">
      <c r="A174" s="2">
        <v>45020</v>
      </c>
      <c r="B174">
        <v>1129.460683552842</v>
      </c>
      <c r="C174">
        <v>0.0007997660881842172</v>
      </c>
      <c r="AN174" s="2">
        <v>45020</v>
      </c>
      <c r="AO174">
        <v>0.006083057144704046</v>
      </c>
      <c r="AP174">
        <v>197.4367803907494</v>
      </c>
      <c r="AQ174">
        <v>9.533194013032231</v>
      </c>
      <c r="AR174">
        <v>0.093540457416804</v>
      </c>
      <c r="AS174">
        <v>5.565784659381263</v>
      </c>
      <c r="AT174">
        <v>0.2287744551408586</v>
      </c>
      <c r="AU174">
        <v>9.388744592506187</v>
      </c>
      <c r="AV174">
        <v>11.40268884578466</v>
      </c>
      <c r="AW174">
        <v>1.24819185770997</v>
      </c>
      <c r="AX174">
        <v>55.6396118995632</v>
      </c>
      <c r="AY174">
        <v>8.277174553645009</v>
      </c>
      <c r="AZ174">
        <v>5.967916475359853</v>
      </c>
    </row>
    <row r="175" spans="1:52">
      <c r="A175" s="2">
        <v>45021</v>
      </c>
      <c r="B175">
        <v>1152.504482185039</v>
      </c>
      <c r="C175">
        <v>0.02040247966818165</v>
      </c>
      <c r="AN175" s="2">
        <v>45021</v>
      </c>
      <c r="AO175">
        <v>0.006149104624051866</v>
      </c>
      <c r="AP175">
        <v>200.8575558277995</v>
      </c>
      <c r="AQ175">
        <v>9.571296269247087</v>
      </c>
      <c r="AR175">
        <v>0.09253639297879888</v>
      </c>
      <c r="AS175">
        <v>5.732170658663424</v>
      </c>
      <c r="AT175">
        <v>0.231964478832141</v>
      </c>
      <c r="AU175">
        <v>9.237054528974099</v>
      </c>
      <c r="AV175">
        <v>11.60690067168224</v>
      </c>
      <c r="AW175">
        <v>1.230215052576674</v>
      </c>
      <c r="AX175">
        <v>54.77260326803196</v>
      </c>
      <c r="AY175">
        <v>8.269982768714824</v>
      </c>
      <c r="AZ175">
        <v>5.919961959697875</v>
      </c>
    </row>
    <row r="176" spans="1:52">
      <c r="A176" s="2">
        <v>45022</v>
      </c>
      <c r="B176">
        <v>1164.538756013644</v>
      </c>
      <c r="C176">
        <v>0.01044184557598316</v>
      </c>
      <c r="AN176" s="2">
        <v>45022</v>
      </c>
      <c r="AO176">
        <v>0.006196483949562725</v>
      </c>
      <c r="AP176">
        <v>201.3799561984827</v>
      </c>
      <c r="AQ176">
        <v>9.725024205410874</v>
      </c>
      <c r="AR176">
        <v>0.09140206440987232</v>
      </c>
      <c r="AS176">
        <v>5.691280021706961</v>
      </c>
      <c r="AT176">
        <v>0.2318589339313803</v>
      </c>
      <c r="AU176">
        <v>9.224531797282868</v>
      </c>
      <c r="AV176">
        <v>11.77393136103395</v>
      </c>
      <c r="AW176">
        <v>1.211737882325172</v>
      </c>
      <c r="AX176">
        <v>55.18606974665863</v>
      </c>
      <c r="AY176">
        <v>8.324691984002895</v>
      </c>
      <c r="AZ176">
        <v>5.850027474245951</v>
      </c>
    </row>
    <row r="177" spans="1:52">
      <c r="A177" s="2">
        <v>45023</v>
      </c>
      <c r="B177">
        <v>1151.751507623459</v>
      </c>
      <c r="C177">
        <v>-0.01098052625913237</v>
      </c>
      <c r="AN177" s="2">
        <v>45023</v>
      </c>
      <c r="AO177">
        <v>0.006159302200481231</v>
      </c>
      <c r="AP177">
        <v>203.8056039555379</v>
      </c>
      <c r="AQ177">
        <v>9.793682083082349</v>
      </c>
      <c r="AR177">
        <v>0.09228344467762292</v>
      </c>
      <c r="AS177">
        <v>5.709835173326425</v>
      </c>
      <c r="AT177">
        <v>0.2306413452586697</v>
      </c>
      <c r="AU177">
        <v>9.347718440840646</v>
      </c>
      <c r="AV177">
        <v>11.87018001534365</v>
      </c>
      <c r="AW177">
        <v>1.16570069183606</v>
      </c>
      <c r="AX177">
        <v>55.96130790024499</v>
      </c>
      <c r="AY177">
        <v>8.381459209417367</v>
      </c>
      <c r="AZ177">
        <v>5.784430841309502</v>
      </c>
    </row>
    <row r="178" spans="1:52">
      <c r="A178" s="2">
        <v>45024</v>
      </c>
      <c r="B178">
        <v>1143.111255619244</v>
      </c>
      <c r="C178">
        <v>-0.007501836938805462</v>
      </c>
      <c r="AN178" s="2">
        <v>45024</v>
      </c>
      <c r="AO178">
        <v>0.00613766294602673</v>
      </c>
      <c r="AP178">
        <v>202.2184143263439</v>
      </c>
      <c r="AQ178">
        <v>9.603217353727608</v>
      </c>
      <c r="AR178">
        <v>0.09187311248462361</v>
      </c>
      <c r="AS178">
        <v>5.680850162254688</v>
      </c>
      <c r="AT178">
        <v>0.2301878211535472</v>
      </c>
      <c r="AU178">
        <v>9.385791168043379</v>
      </c>
      <c r="AV178">
        <v>11.96994435021897</v>
      </c>
      <c r="AW178">
        <v>1.189585486094455</v>
      </c>
      <c r="AX178">
        <v>55.82866958685536</v>
      </c>
      <c r="AY178">
        <v>8.373180970724787</v>
      </c>
      <c r="AZ178">
        <v>5.865408135796348</v>
      </c>
    </row>
    <row r="179" spans="1:52">
      <c r="A179" s="2">
        <v>45025</v>
      </c>
      <c r="B179">
        <v>1132.622429082129</v>
      </c>
      <c r="C179">
        <v>-0.009175683019089442</v>
      </c>
      <c r="AN179" s="2">
        <v>45025</v>
      </c>
      <c r="AO179">
        <v>0.006075420290298851</v>
      </c>
      <c r="AP179">
        <v>199.8826463830921</v>
      </c>
      <c r="AQ179">
        <v>10.69631045084649</v>
      </c>
      <c r="AR179">
        <v>0.09174745756687996</v>
      </c>
      <c r="AS179">
        <v>4.274066026897799</v>
      </c>
      <c r="AT179">
        <v>0.2119465287876923</v>
      </c>
      <c r="AU179">
        <v>9.545322906118157</v>
      </c>
      <c r="AV179">
        <v>12.25730763032706</v>
      </c>
      <c r="AW179">
        <v>1.418713680833619</v>
      </c>
      <c r="AX179">
        <v>60.46068831211814</v>
      </c>
      <c r="AY179">
        <v>7.649126801432503</v>
      </c>
      <c r="AZ179">
        <v>5.594791458762091</v>
      </c>
    </row>
    <row r="180" spans="1:52">
      <c r="A180" s="2">
        <v>45026</v>
      </c>
      <c r="B180">
        <v>1141.777739241393</v>
      </c>
      <c r="C180">
        <v>0.008083285236266446</v>
      </c>
      <c r="AN180" s="2">
        <v>45026</v>
      </c>
      <c r="AO180">
        <v>0.006039488852352929</v>
      </c>
      <c r="AP180">
        <v>199.6242055806546</v>
      </c>
      <c r="AQ180">
        <v>10.68402226370083</v>
      </c>
      <c r="AR180">
        <v>0.0920228031256537</v>
      </c>
      <c r="AS180">
        <v>4.274827128501617</v>
      </c>
      <c r="AT180">
        <v>0.2120370723401924</v>
      </c>
      <c r="AU180">
        <v>9.623862651344197</v>
      </c>
      <c r="AV180">
        <v>12.20391302961433</v>
      </c>
      <c r="AW180">
        <v>1.430193289147641</v>
      </c>
      <c r="AX180">
        <v>61.00252538221341</v>
      </c>
      <c r="AY180">
        <v>7.603767910078288</v>
      </c>
      <c r="AZ180">
        <v>5.607114153193801</v>
      </c>
    </row>
    <row r="181" spans="1:52">
      <c r="A181" s="2">
        <v>45027</v>
      </c>
      <c r="B181">
        <v>1171.682889896602</v>
      </c>
      <c r="C181">
        <v>0.02619174435392213</v>
      </c>
      <c r="AN181" s="2">
        <v>45027</v>
      </c>
      <c r="AO181">
        <v>0.005920068971339643</v>
      </c>
      <c r="AP181">
        <v>201.0034192163804</v>
      </c>
      <c r="AQ181">
        <v>10.75742260846606</v>
      </c>
      <c r="AR181">
        <v>0.09191515262043276</v>
      </c>
      <c r="AS181">
        <v>4.358735567888746</v>
      </c>
      <c r="AT181">
        <v>0.2140981025135741</v>
      </c>
      <c r="AU181">
        <v>9.704731537745866</v>
      </c>
      <c r="AV181">
        <v>12.36335443303088</v>
      </c>
      <c r="AW181">
        <v>1.428660364941562</v>
      </c>
      <c r="AX181">
        <v>61.50022283688032</v>
      </c>
      <c r="AY181">
        <v>7.58066331628955</v>
      </c>
      <c r="AZ181">
        <v>5.634752316727808</v>
      </c>
    </row>
    <row r="182" spans="1:52">
      <c r="A182" s="2">
        <v>45028</v>
      </c>
      <c r="B182">
        <v>1193.351325741824</v>
      </c>
      <c r="C182">
        <v>0.01849343028908934</v>
      </c>
      <c r="AN182" s="2">
        <v>45028</v>
      </c>
      <c r="AO182">
        <v>0.005918012735456935</v>
      </c>
      <c r="AP182">
        <v>202.434289958938</v>
      </c>
      <c r="AQ182">
        <v>11.02176572971041</v>
      </c>
      <c r="AR182">
        <v>0.09462414618748032</v>
      </c>
      <c r="AS182">
        <v>4.458401525565309</v>
      </c>
      <c r="AT182">
        <v>0.2148439995850853</v>
      </c>
      <c r="AU182">
        <v>10.02479284813985</v>
      </c>
      <c r="AV182">
        <v>12.33531777539666</v>
      </c>
      <c r="AW182">
        <v>1.444611851982675</v>
      </c>
      <c r="AX182">
        <v>63.14346010699683</v>
      </c>
      <c r="AY182">
        <v>7.00446746023702</v>
      </c>
      <c r="AZ182">
        <v>5.664658226533172</v>
      </c>
    </row>
    <row r="183" spans="1:52">
      <c r="A183" s="2">
        <v>45029</v>
      </c>
      <c r="B183">
        <v>1198.850814965471</v>
      </c>
      <c r="C183">
        <v>0.004608441039128941</v>
      </c>
      <c r="AN183" s="2">
        <v>45029</v>
      </c>
      <c r="AO183">
        <v>0.006011687257222293</v>
      </c>
      <c r="AP183">
        <v>201.5797270238325</v>
      </c>
      <c r="AQ183">
        <v>11.17454717157805</v>
      </c>
      <c r="AR183">
        <v>0.09357349581002512</v>
      </c>
      <c r="AS183">
        <v>4.554575659515887</v>
      </c>
      <c r="AT183">
        <v>0.2176889486623814</v>
      </c>
      <c r="AU183">
        <v>10.05782081649993</v>
      </c>
      <c r="AV183">
        <v>12.42665332109457</v>
      </c>
      <c r="AW183">
        <v>1.451278071433938</v>
      </c>
      <c r="AX183">
        <v>63.93502519542247</v>
      </c>
      <c r="AY183">
        <v>6.806391364833843</v>
      </c>
      <c r="AZ183">
        <v>5.66385419077384</v>
      </c>
    </row>
    <row r="184" spans="1:52">
      <c r="A184" s="2">
        <v>45030</v>
      </c>
      <c r="B184">
        <v>1235.359117335436</v>
      </c>
      <c r="C184">
        <v>0.03045274851067781</v>
      </c>
      <c r="AN184" s="2">
        <v>45030</v>
      </c>
      <c r="AO184">
        <v>0.006101378064772759</v>
      </c>
      <c r="AP184">
        <v>197.6789751210927</v>
      </c>
      <c r="AQ184">
        <v>11.17992458880208</v>
      </c>
      <c r="AR184">
        <v>0.09215141173769958</v>
      </c>
      <c r="AS184">
        <v>4.67370069446712</v>
      </c>
      <c r="AT184">
        <v>0.2211905441153757</v>
      </c>
      <c r="AU184">
        <v>9.945023166140322</v>
      </c>
      <c r="AV184">
        <v>12.36523361726988</v>
      </c>
      <c r="AW184">
        <v>1.456245780213019</v>
      </c>
      <c r="AX184">
        <v>64.17388528233424</v>
      </c>
      <c r="AY184">
        <v>6.845625107226565</v>
      </c>
      <c r="AZ184">
        <v>5.65951079126546</v>
      </c>
    </row>
    <row r="185" spans="1:52">
      <c r="A185" s="2">
        <v>45031</v>
      </c>
      <c r="B185">
        <v>1262.480775811524</v>
      </c>
      <c r="C185">
        <v>0.02195447307224052</v>
      </c>
      <c r="AN185" s="2">
        <v>45031</v>
      </c>
      <c r="AO185">
        <v>0.006217285617791241</v>
      </c>
      <c r="AP185">
        <v>196.1547120820618</v>
      </c>
      <c r="AQ185">
        <v>10.99387397352859</v>
      </c>
      <c r="AR185">
        <v>0.09008149816909086</v>
      </c>
      <c r="AS185">
        <v>4.782635535124367</v>
      </c>
      <c r="AT185">
        <v>0.2230081441667052</v>
      </c>
      <c r="AU185">
        <v>9.989946709275033</v>
      </c>
      <c r="AV185">
        <v>12.45291286785372</v>
      </c>
      <c r="AW185">
        <v>1.461132698874734</v>
      </c>
      <c r="AX185">
        <v>63.93912008217048</v>
      </c>
      <c r="AY185">
        <v>6.891250169176609</v>
      </c>
      <c r="AZ185">
        <v>5.662870571404224</v>
      </c>
    </row>
    <row r="186" spans="1:52">
      <c r="A186" s="2">
        <v>45032</v>
      </c>
      <c r="B186">
        <v>1264.719598779408</v>
      </c>
      <c r="C186">
        <v>0.001773352126051231</v>
      </c>
      <c r="AN186" s="2">
        <v>45032</v>
      </c>
      <c r="AO186">
        <v>0.006252309348520488</v>
      </c>
      <c r="AP186">
        <v>231.5291815350737</v>
      </c>
      <c r="AQ186">
        <v>10.97075600518542</v>
      </c>
      <c r="AR186">
        <v>0.07439817512677777</v>
      </c>
      <c r="AS186">
        <v>15.21481216879998</v>
      </c>
      <c r="AT186">
        <v>0.3021467821376598</v>
      </c>
      <c r="AU186">
        <v>11.31077705162444</v>
      </c>
      <c r="AV186">
        <v>12.89962790704152</v>
      </c>
      <c r="AW186">
        <v>1.224986068619749</v>
      </c>
      <c r="AX186">
        <v>65.51799522872813</v>
      </c>
      <c r="AY186">
        <v>5.73852078774652</v>
      </c>
      <c r="AZ186">
        <v>4.922299897711201</v>
      </c>
    </row>
    <row r="187" spans="1:52">
      <c r="A187" s="2">
        <v>45033</v>
      </c>
      <c r="B187">
        <v>1286.546126895559</v>
      </c>
      <c r="C187">
        <v>0.01725799784965476</v>
      </c>
      <c r="AN187" s="2">
        <v>45033</v>
      </c>
      <c r="AO187">
        <v>0.006366323334693682</v>
      </c>
      <c r="AP187">
        <v>236.7671351410836</v>
      </c>
      <c r="AQ187">
        <v>11.01364292286353</v>
      </c>
      <c r="AR187">
        <v>0.07479370949260182</v>
      </c>
      <c r="AS187">
        <v>15.35011727221803</v>
      </c>
      <c r="AT187">
        <v>0.29444859102631</v>
      </c>
      <c r="AU187">
        <v>11.43103741363178</v>
      </c>
      <c r="AV187">
        <v>13.08751134068272</v>
      </c>
      <c r="AW187">
        <v>1.239430104757781</v>
      </c>
      <c r="AX187">
        <v>66.0913995944218</v>
      </c>
      <c r="AY187">
        <v>5.5545196282738</v>
      </c>
      <c r="AZ187">
        <v>4.733372956969154</v>
      </c>
    </row>
    <row r="188" spans="1:52">
      <c r="A188" s="2">
        <v>45034</v>
      </c>
      <c r="B188">
        <v>1260.158577797954</v>
      </c>
      <c r="C188">
        <v>-0.02051037933733391</v>
      </c>
      <c r="AN188" s="2">
        <v>45034</v>
      </c>
      <c r="AO188">
        <v>0.006414216533428904</v>
      </c>
      <c r="AP188">
        <v>241.1992677970064</v>
      </c>
      <c r="AQ188">
        <v>10.73612896538072</v>
      </c>
      <c r="AR188">
        <v>0.07476892883896336</v>
      </c>
      <c r="AS188">
        <v>15.40394676103227</v>
      </c>
      <c r="AT188">
        <v>0.2954895324566059</v>
      </c>
      <c r="AU188">
        <v>11.52623416713251</v>
      </c>
      <c r="AV188">
        <v>13.06156170183027</v>
      </c>
      <c r="AW188">
        <v>1.244247186498456</v>
      </c>
      <c r="AX188">
        <v>66.38415110435686</v>
      </c>
      <c r="AY188">
        <v>5.599630389449165</v>
      </c>
      <c r="AZ188">
        <v>4.5605464779986</v>
      </c>
    </row>
    <row r="189" spans="1:52">
      <c r="A189" s="2">
        <v>45035</v>
      </c>
      <c r="B189">
        <v>1286.87273461687</v>
      </c>
      <c r="C189">
        <v>0.02119904374701642</v>
      </c>
      <c r="AN189" s="2">
        <v>45035</v>
      </c>
      <c r="AO189">
        <v>0.006356627965119125</v>
      </c>
      <c r="AP189">
        <v>241.3258445702118</v>
      </c>
      <c r="AQ189">
        <v>10.4567668122113</v>
      </c>
      <c r="AR189">
        <v>0.07544361874644465</v>
      </c>
      <c r="AS189">
        <v>15.5323224853459</v>
      </c>
      <c r="AT189">
        <v>0.2991108181486682</v>
      </c>
      <c r="AU189">
        <v>11.42205039332718</v>
      </c>
      <c r="AV189">
        <v>12.92686281412436</v>
      </c>
      <c r="AW189">
        <v>1.260579305289214</v>
      </c>
      <c r="AX189">
        <v>66.83006604836496</v>
      </c>
      <c r="AY189">
        <v>5.675331221512289</v>
      </c>
      <c r="AZ189">
        <v>4.517246223614887</v>
      </c>
    </row>
    <row r="190" spans="1:52">
      <c r="A190" s="2">
        <v>45036</v>
      </c>
      <c r="B190">
        <v>1187.221080805532</v>
      </c>
      <c r="C190">
        <v>-0.07743706982882592</v>
      </c>
      <c r="AN190" s="2">
        <v>45036</v>
      </c>
      <c r="AO190">
        <v>0.006184142260378181</v>
      </c>
      <c r="AP190">
        <v>238.2630538008187</v>
      </c>
      <c r="AQ190">
        <v>10.65909607314754</v>
      </c>
      <c r="AR190">
        <v>0.07554576648686016</v>
      </c>
      <c r="AS190">
        <v>15.22196933661744</v>
      </c>
      <c r="AT190">
        <v>0.2938235577717392</v>
      </c>
      <c r="AU190">
        <v>11.45776098500935</v>
      </c>
      <c r="AV190">
        <v>13.08197746272125</v>
      </c>
      <c r="AW190">
        <v>1.290723470546503</v>
      </c>
      <c r="AX190">
        <v>66.67279772744617</v>
      </c>
      <c r="AY190">
        <v>5.737223324203025</v>
      </c>
      <c r="AZ190">
        <v>4.667484012747101</v>
      </c>
    </row>
    <row r="191" spans="1:52">
      <c r="A191" s="2">
        <v>45037</v>
      </c>
      <c r="B191">
        <v>1163.854985871337</v>
      </c>
      <c r="C191">
        <v>-0.01968133426197283</v>
      </c>
      <c r="AN191" s="2">
        <v>45037</v>
      </c>
      <c r="AO191">
        <v>0.00617948178831162</v>
      </c>
      <c r="AP191">
        <v>241.6114477811149</v>
      </c>
      <c r="AQ191">
        <v>10.782233949878</v>
      </c>
      <c r="AR191">
        <v>0.07380263723819654</v>
      </c>
      <c r="AS191">
        <v>15.20089405379612</v>
      </c>
      <c r="AT191">
        <v>0.2921270024084931</v>
      </c>
      <c r="AU191">
        <v>11.30358724167325</v>
      </c>
      <c r="AV191">
        <v>13.24161522335753</v>
      </c>
      <c r="AW191">
        <v>1.289022305510953</v>
      </c>
      <c r="AX191">
        <v>67.59334960923344</v>
      </c>
      <c r="AY191">
        <v>5.742312199786903</v>
      </c>
      <c r="AZ191">
        <v>4.725702342257157</v>
      </c>
    </row>
    <row r="192" spans="1:52">
      <c r="A192" s="2">
        <v>45038</v>
      </c>
      <c r="B192">
        <v>1118.282814084157</v>
      </c>
      <c r="C192">
        <v>-0.03915622851678757</v>
      </c>
      <c r="AN192" s="2">
        <v>45038</v>
      </c>
      <c r="AO192">
        <v>0.006146207401277927</v>
      </c>
      <c r="AP192">
        <v>243.2391308574452</v>
      </c>
      <c r="AQ192">
        <v>10.94546158154333</v>
      </c>
      <c r="AR192">
        <v>0.07449410599694441</v>
      </c>
      <c r="AS192">
        <v>14.62815730403739</v>
      </c>
      <c r="AT192">
        <v>0.2772313520106898</v>
      </c>
      <c r="AU192">
        <v>11.49920504298497</v>
      </c>
      <c r="AV192">
        <v>13.29035996174012</v>
      </c>
      <c r="AW192">
        <v>1.297498445786881</v>
      </c>
      <c r="AX192">
        <v>67.20063107322706</v>
      </c>
      <c r="AY192">
        <v>5.749610662750672</v>
      </c>
      <c r="AZ192">
        <v>4.908200545380872</v>
      </c>
    </row>
    <row r="193" spans="1:52">
      <c r="A193" s="2">
        <v>45039</v>
      </c>
      <c r="B193">
        <v>1141.243122777497</v>
      </c>
      <c r="C193">
        <v>0.02053175494084991</v>
      </c>
      <c r="AN193" s="2">
        <v>45039</v>
      </c>
      <c r="AO193">
        <v>0.006151690796695351</v>
      </c>
      <c r="AP193">
        <v>246.1527437729656</v>
      </c>
      <c r="AQ193">
        <v>10.38646801032064</v>
      </c>
      <c r="AR193">
        <v>0.07703996016970145</v>
      </c>
      <c r="AS193">
        <v>11.60613902518596</v>
      </c>
      <c r="AT193">
        <v>0.2942779091006922</v>
      </c>
      <c r="AU193">
        <v>9.981820783818229</v>
      </c>
      <c r="AV193">
        <v>13.24090861243672</v>
      </c>
      <c r="AW193">
        <v>1.206440335026705</v>
      </c>
      <c r="AX193">
        <v>60.19823835340549</v>
      </c>
      <c r="AY193">
        <v>6.777129227637159</v>
      </c>
      <c r="AZ193">
        <v>5.06135183973731</v>
      </c>
    </row>
    <row r="194" spans="1:52">
      <c r="A194" s="2">
        <v>45040</v>
      </c>
      <c r="B194">
        <v>1127.419899829573</v>
      </c>
      <c r="C194">
        <v>-0.01211242606595631</v>
      </c>
      <c r="AN194" s="2">
        <v>45040</v>
      </c>
      <c r="AO194">
        <v>0.006126242029445036</v>
      </c>
      <c r="AP194">
        <v>247.6673858105515</v>
      </c>
      <c r="AQ194">
        <v>10.41658698378644</v>
      </c>
      <c r="AR194">
        <v>0.076627285368613</v>
      </c>
      <c r="AS194">
        <v>11.66196520857939</v>
      </c>
      <c r="AT194">
        <v>0.2921187441594732</v>
      </c>
      <c r="AU194">
        <v>10.00293674931693</v>
      </c>
      <c r="AV194">
        <v>13.16356071486461</v>
      </c>
      <c r="AW194">
        <v>1.202215461990153</v>
      </c>
      <c r="AX194">
        <v>60.81852722996334</v>
      </c>
      <c r="AY194">
        <v>6.805406578348538</v>
      </c>
      <c r="AZ194">
        <v>5.110520529674944</v>
      </c>
    </row>
    <row r="195" spans="1:52">
      <c r="A195" s="2">
        <v>45041</v>
      </c>
      <c r="B195">
        <v>1117.043459861369</v>
      </c>
      <c r="C195">
        <v>-0.009203704821755032</v>
      </c>
      <c r="AN195" s="2">
        <v>45041</v>
      </c>
      <c r="AO195">
        <v>0.00608849212469943</v>
      </c>
      <c r="AP195">
        <v>248.3680480084664</v>
      </c>
      <c r="AQ195">
        <v>10.32449227558877</v>
      </c>
      <c r="AR195">
        <v>0.07674390888032893</v>
      </c>
      <c r="AS195">
        <v>13.38204891532849</v>
      </c>
      <c r="AT195">
        <v>0.288785964634874</v>
      </c>
      <c r="AU195">
        <v>10.02452728568115</v>
      </c>
      <c r="AV195">
        <v>13.08303934381129</v>
      </c>
      <c r="AW195">
        <v>1.197531531784221</v>
      </c>
      <c r="AX195">
        <v>61.03554223060871</v>
      </c>
      <c r="AY195">
        <v>6.767970938171107</v>
      </c>
      <c r="AZ195">
        <v>5.041598547291392</v>
      </c>
    </row>
    <row r="196" spans="1:52">
      <c r="A196" s="2">
        <v>45042</v>
      </c>
      <c r="B196">
        <v>1140.828266816063</v>
      </c>
      <c r="C196">
        <v>0.02129264241665729</v>
      </c>
      <c r="AN196" s="2">
        <v>45042</v>
      </c>
      <c r="AO196">
        <v>0.00604621732137325</v>
      </c>
      <c r="AP196">
        <v>247.2799132618989</v>
      </c>
      <c r="AQ196">
        <v>10.25842023867757</v>
      </c>
      <c r="AR196">
        <v>0.07732117998706525</v>
      </c>
      <c r="AS196">
        <v>14.24808430767539</v>
      </c>
      <c r="AT196">
        <v>0.2883814280680576</v>
      </c>
      <c r="AU196">
        <v>10.06905835142309</v>
      </c>
      <c r="AV196">
        <v>13.12413091082419</v>
      </c>
      <c r="AW196">
        <v>1.199704348295814</v>
      </c>
      <c r="AX196">
        <v>61.32997122598872</v>
      </c>
      <c r="AY196">
        <v>6.753853097247513</v>
      </c>
      <c r="AZ196">
        <v>4.94846439371401</v>
      </c>
    </row>
    <row r="197" spans="1:52">
      <c r="A197" s="2">
        <v>45043</v>
      </c>
      <c r="B197">
        <v>1122.661875110286</v>
      </c>
      <c r="C197">
        <v>-0.0159238618416051</v>
      </c>
      <c r="AN197" s="2">
        <v>45043</v>
      </c>
      <c r="AO197">
        <v>0.005932845715297325</v>
      </c>
      <c r="AP197">
        <v>239.0729129285491</v>
      </c>
      <c r="AQ197">
        <v>10.49587615953859</v>
      </c>
      <c r="AR197">
        <v>0.07613715040065705</v>
      </c>
      <c r="AS197">
        <v>14.90646299942575</v>
      </c>
      <c r="AT197">
        <v>0.2909229274387077</v>
      </c>
      <c r="AU197">
        <v>10.1047858464932</v>
      </c>
      <c r="AV197">
        <v>13.25214810431032</v>
      </c>
      <c r="AW197">
        <v>1.211655026650073</v>
      </c>
      <c r="AX197">
        <v>61.62525026793003</v>
      </c>
      <c r="AY197">
        <v>6.840365837957114</v>
      </c>
      <c r="AZ197">
        <v>4.996330546344475</v>
      </c>
    </row>
    <row r="198" spans="1:52">
      <c r="A198" s="2">
        <v>45044</v>
      </c>
      <c r="B198">
        <v>1154.93594029281</v>
      </c>
      <c r="C198">
        <v>0.0287478054595498</v>
      </c>
      <c r="AN198" s="2">
        <v>45044</v>
      </c>
      <c r="AO198">
        <v>0.005879421312434441</v>
      </c>
      <c r="AP198">
        <v>240.763915702251</v>
      </c>
      <c r="AQ198">
        <v>10.53976748724292</v>
      </c>
      <c r="AR198">
        <v>0.07658379472864336</v>
      </c>
      <c r="AS198">
        <v>15.12196189458603</v>
      </c>
      <c r="AT198">
        <v>0.298212285364656</v>
      </c>
      <c r="AU198">
        <v>9.996194011574914</v>
      </c>
      <c r="AV198">
        <v>13.35959622026459</v>
      </c>
      <c r="AW198">
        <v>1.210830347413455</v>
      </c>
      <c r="AX198">
        <v>61.75291386926124</v>
      </c>
      <c r="AY198">
        <v>6.708777675885512</v>
      </c>
      <c r="AZ198">
        <v>4.984134412573836</v>
      </c>
    </row>
    <row r="199" spans="1:52">
      <c r="A199" s="2">
        <v>45045</v>
      </c>
      <c r="B199">
        <v>1155.785567896116</v>
      </c>
      <c r="C199">
        <v>0.0007356491158210243</v>
      </c>
      <c r="AN199" s="2">
        <v>45045</v>
      </c>
      <c r="AO199">
        <v>0.005906747515337841</v>
      </c>
      <c r="AP199">
        <v>244.0313434965273</v>
      </c>
      <c r="AQ199">
        <v>10.723578083866</v>
      </c>
      <c r="AR199">
        <v>0.07726452601022769</v>
      </c>
      <c r="AS199">
        <v>14.53006102228427</v>
      </c>
      <c r="AT199">
        <v>0.3051077098355406</v>
      </c>
      <c r="AU199">
        <v>10.0681597832483</v>
      </c>
      <c r="AV199">
        <v>13.42339524823305</v>
      </c>
      <c r="AW199">
        <v>1.199738187553546</v>
      </c>
      <c r="AX199">
        <v>62.62680333614445</v>
      </c>
      <c r="AY199">
        <v>6.414443498975062</v>
      </c>
      <c r="AZ199">
        <v>5.037650975117319</v>
      </c>
    </row>
    <row r="200" spans="1:52">
      <c r="A200" s="2">
        <v>45046</v>
      </c>
      <c r="B200">
        <v>1155.501037550351</v>
      </c>
      <c r="C200">
        <v>-0.0002461791820803638</v>
      </c>
      <c r="AN200" s="2">
        <v>45046</v>
      </c>
      <c r="AO200">
        <v>0.005931422739484851</v>
      </c>
      <c r="AP200">
        <v>264.0151008927139</v>
      </c>
      <c r="AQ200">
        <v>11.28345848613493</v>
      </c>
      <c r="AR200">
        <v>0.07415557912694733</v>
      </c>
      <c r="AS200">
        <v>4.291964161528781</v>
      </c>
      <c r="AT200">
        <v>0.253069030615577</v>
      </c>
      <c r="AU200">
        <v>11.12786277808381</v>
      </c>
      <c r="AV200">
        <v>13.29309805745388</v>
      </c>
      <c r="AW200">
        <v>1.260521210024916</v>
      </c>
      <c r="AX200">
        <v>58.73979384039616</v>
      </c>
      <c r="AY200">
        <v>7.48643535733942</v>
      </c>
      <c r="AZ200">
        <v>5.451527770947268</v>
      </c>
    </row>
    <row r="201" spans="1:52">
      <c r="A201" s="2">
        <v>45047</v>
      </c>
      <c r="B201">
        <v>1148.330321861084</v>
      </c>
      <c r="C201">
        <v>-0.006205719818711208</v>
      </c>
      <c r="AN201" s="2">
        <v>45047</v>
      </c>
      <c r="AO201">
        <v>0.005866393266499912</v>
      </c>
      <c r="AP201">
        <v>265.2181563868021</v>
      </c>
      <c r="AQ201">
        <v>11.40971970177843</v>
      </c>
      <c r="AR201">
        <v>0.07448866650671519</v>
      </c>
      <c r="AS201">
        <v>4.292801234750439</v>
      </c>
      <c r="AT201">
        <v>0.239927017008986</v>
      </c>
      <c r="AU201">
        <v>11.34303363359363</v>
      </c>
      <c r="AV201">
        <v>13.4869381594985</v>
      </c>
      <c r="AW201">
        <v>1.27113832188154</v>
      </c>
      <c r="AX201">
        <v>59.30265251204109</v>
      </c>
      <c r="AY201">
        <v>7.489473935069459</v>
      </c>
      <c r="AZ201">
        <v>5.502138367027795</v>
      </c>
    </row>
    <row r="202" spans="1:52">
      <c r="A202" s="2">
        <v>45048</v>
      </c>
      <c r="B202">
        <v>1110.561246388143</v>
      </c>
      <c r="C202">
        <v>-0.03289042774010265</v>
      </c>
      <c r="AN202" s="2">
        <v>45048</v>
      </c>
      <c r="AO202">
        <v>0.005925109881860562</v>
      </c>
      <c r="AP202">
        <v>263.9508747852814</v>
      </c>
      <c r="AQ202">
        <v>11.28769497430115</v>
      </c>
      <c r="AR202">
        <v>0.07415368144738274</v>
      </c>
      <c r="AS202">
        <v>4.357877068383168</v>
      </c>
      <c r="AT202">
        <v>0.2381731593949573</v>
      </c>
      <c r="AU202">
        <v>11.28121704860153</v>
      </c>
      <c r="AV202">
        <v>13.60559668590518</v>
      </c>
      <c r="AW202">
        <v>1.260653138248429</v>
      </c>
      <c r="AX202">
        <v>58.85691014291439</v>
      </c>
      <c r="AY202">
        <v>7.57417592680329</v>
      </c>
      <c r="AZ202">
        <v>5.494389402366481</v>
      </c>
    </row>
    <row r="203" spans="1:52">
      <c r="A203" s="2">
        <v>45049</v>
      </c>
      <c r="B203">
        <v>1122.975773254437</v>
      </c>
      <c r="C203">
        <v>0.01117860622875999</v>
      </c>
      <c r="AN203" s="2">
        <v>45049</v>
      </c>
      <c r="AO203">
        <v>0.005871138197312404</v>
      </c>
      <c r="AP203">
        <v>263.6571309576927</v>
      </c>
      <c r="AQ203">
        <v>11.27227078978478</v>
      </c>
      <c r="AR203">
        <v>0.07335912782561785</v>
      </c>
      <c r="AS203">
        <v>4.426407535615603</v>
      </c>
      <c r="AT203">
        <v>0.2457875196496963</v>
      </c>
      <c r="AU203">
        <v>11.4181803666941</v>
      </c>
      <c r="AV203">
        <v>13.63724033997124</v>
      </c>
      <c r="AW203">
        <v>1.270263461942768</v>
      </c>
      <c r="AX203">
        <v>58.51627857812738</v>
      </c>
      <c r="AY203">
        <v>7.560972308459412</v>
      </c>
      <c r="AZ203">
        <v>5.488856936903723</v>
      </c>
    </row>
    <row r="204" spans="1:52">
      <c r="A204" s="2">
        <v>45050</v>
      </c>
      <c r="B204">
        <v>1138.945219208465</v>
      </c>
      <c r="C204">
        <v>0.01422065046670418</v>
      </c>
      <c r="AN204" s="2">
        <v>45050</v>
      </c>
      <c r="AO204">
        <v>0.005881960106355869</v>
      </c>
      <c r="AP204">
        <v>265.5817005944207</v>
      </c>
      <c r="AQ204">
        <v>11.21703956733506</v>
      </c>
      <c r="AR204">
        <v>0.07312196486337505</v>
      </c>
      <c r="AS204">
        <v>4.482972915377589</v>
      </c>
      <c r="AT204">
        <v>0.2462544579665178</v>
      </c>
      <c r="AU204">
        <v>11.44576792628846</v>
      </c>
      <c r="AV204">
        <v>13.67405159595258</v>
      </c>
      <c r="AW204">
        <v>1.242744503696128</v>
      </c>
      <c r="AX204">
        <v>57.56303472617879</v>
      </c>
      <c r="AY204">
        <v>7.695211883673955</v>
      </c>
      <c r="AZ204">
        <v>5.447863418707525</v>
      </c>
    </row>
    <row r="205" spans="1:52">
      <c r="A205" s="2">
        <v>45051</v>
      </c>
      <c r="B205">
        <v>1121.37690504009</v>
      </c>
      <c r="C205">
        <v>-0.01542507389476033</v>
      </c>
      <c r="AN205" s="2">
        <v>45051</v>
      </c>
      <c r="AO205">
        <v>0.005829199013328387</v>
      </c>
      <c r="AP205">
        <v>266.1070865532947</v>
      </c>
      <c r="AQ205">
        <v>11.24558556709772</v>
      </c>
      <c r="AR205">
        <v>0.07306994398007004</v>
      </c>
      <c r="AS205">
        <v>4.459775083372815</v>
      </c>
      <c r="AT205">
        <v>0.2441298704366095</v>
      </c>
      <c r="AU205">
        <v>11.53578890364348</v>
      </c>
      <c r="AV205">
        <v>13.73775505461985</v>
      </c>
      <c r="AW205">
        <v>1.238562040551447</v>
      </c>
      <c r="AX205">
        <v>58.10685029471001</v>
      </c>
      <c r="AY205">
        <v>7.736424039268415</v>
      </c>
      <c r="AZ205">
        <v>5.460663612861835</v>
      </c>
    </row>
    <row r="206" spans="1:52">
      <c r="A206" s="2">
        <v>45052</v>
      </c>
      <c r="B206">
        <v>1160.95492512813</v>
      </c>
      <c r="C206">
        <v>0.0352941280582415</v>
      </c>
      <c r="AN206" s="2">
        <v>45052</v>
      </c>
      <c r="AO206">
        <v>0.005892580054594505</v>
      </c>
      <c r="AP206">
        <v>270.4978372369271</v>
      </c>
      <c r="AQ206">
        <v>11.25410130617117</v>
      </c>
      <c r="AR206">
        <v>0.07115491210813325</v>
      </c>
      <c r="AS206">
        <v>4.721072404039912</v>
      </c>
      <c r="AT206">
        <v>0.2502981987113942</v>
      </c>
      <c r="AU206">
        <v>11.31225919212289</v>
      </c>
      <c r="AV206">
        <v>13.7596294462346</v>
      </c>
      <c r="AW206">
        <v>1.234789959479112</v>
      </c>
      <c r="AX206">
        <v>59.13028669060788</v>
      </c>
      <c r="AY206">
        <v>7.622327004263528</v>
      </c>
      <c r="AZ206">
        <v>5.50094279466818</v>
      </c>
    </row>
    <row r="207" spans="1:52">
      <c r="A207" s="2">
        <v>45053</v>
      </c>
      <c r="B207">
        <v>1118.224593161292</v>
      </c>
      <c r="C207">
        <v>-0.0368061937995755</v>
      </c>
      <c r="AN207" s="2">
        <v>45053</v>
      </c>
      <c r="AO207">
        <v>0.005804041729248142</v>
      </c>
      <c r="AP207">
        <v>248.197569167035</v>
      </c>
      <c r="AQ207">
        <v>12.34860135738239</v>
      </c>
      <c r="AR207">
        <v>0.08379366650696132</v>
      </c>
      <c r="AS207">
        <v>5.084130459576751</v>
      </c>
      <c r="AT207">
        <v>0.2776668600897151</v>
      </c>
      <c r="AU207">
        <v>9.933500587417361</v>
      </c>
      <c r="AV207">
        <v>11.92882969890767</v>
      </c>
      <c r="AW207">
        <v>1.294528288722668</v>
      </c>
      <c r="AX207">
        <v>58.98330088587553</v>
      </c>
      <c r="AY207">
        <v>6.742398999900242</v>
      </c>
      <c r="AZ207">
        <v>5.679691259491142</v>
      </c>
    </row>
    <row r="208" spans="1:52">
      <c r="A208" s="2">
        <v>45054</v>
      </c>
      <c r="B208">
        <v>1115.774590954854</v>
      </c>
      <c r="C208">
        <v>-0.002190975070144208</v>
      </c>
      <c r="AN208" s="2">
        <v>45054</v>
      </c>
      <c r="AO208">
        <v>0.005819056766190849</v>
      </c>
      <c r="AP208">
        <v>248.6297058264638</v>
      </c>
      <c r="AQ208">
        <v>12.29522534942871</v>
      </c>
      <c r="AR208">
        <v>0.08361172671201052</v>
      </c>
      <c r="AS208">
        <v>5.404076073610897</v>
      </c>
      <c r="AT208">
        <v>0.2772112881673668</v>
      </c>
      <c r="AU208">
        <v>9.898478358247194</v>
      </c>
      <c r="AV208">
        <v>11.8480950074947</v>
      </c>
      <c r="AW208">
        <v>1.304904430495023</v>
      </c>
      <c r="AX208">
        <v>59.19200770240003</v>
      </c>
      <c r="AY208">
        <v>6.710215645122568</v>
      </c>
      <c r="AZ208">
        <v>5.696188351252152</v>
      </c>
    </row>
    <row r="209" spans="1:52">
      <c r="A209" s="2">
        <v>45055</v>
      </c>
      <c r="B209">
        <v>1062.267787644456</v>
      </c>
      <c r="C209">
        <v>-0.04795485014998191</v>
      </c>
      <c r="AN209" s="2">
        <v>45055</v>
      </c>
      <c r="AO209">
        <v>0.005746691960485717</v>
      </c>
      <c r="AP209">
        <v>244.9448445162591</v>
      </c>
      <c r="AQ209">
        <v>12.34170659158673</v>
      </c>
      <c r="AR209">
        <v>0.08175493789795274</v>
      </c>
      <c r="AS209">
        <v>5.753189335952412</v>
      </c>
      <c r="AT209">
        <v>0.2712713878442504</v>
      </c>
      <c r="AU209">
        <v>10.05023453488136</v>
      </c>
      <c r="AV209">
        <v>11.90555515652193</v>
      </c>
      <c r="AW209">
        <v>1.328855224810719</v>
      </c>
      <c r="AX209">
        <v>60.82746819569356</v>
      </c>
      <c r="AY209">
        <v>6.811928972282043</v>
      </c>
      <c r="AZ209">
        <v>5.808685095948625</v>
      </c>
    </row>
    <row r="210" spans="1:52">
      <c r="A210" s="2">
        <v>45056</v>
      </c>
      <c r="B210">
        <v>1057.50062745123</v>
      </c>
      <c r="C210">
        <v>-0.004487719809142643</v>
      </c>
      <c r="AN210" s="2">
        <v>45056</v>
      </c>
      <c r="AO210">
        <v>0.005738464562176365</v>
      </c>
      <c r="AP210">
        <v>245.199619237504</v>
      </c>
      <c r="AQ210">
        <v>12.41290102701382</v>
      </c>
      <c r="AR210">
        <v>0.08147735840374458</v>
      </c>
      <c r="AS210">
        <v>5.60334856455198</v>
      </c>
      <c r="AT210">
        <v>0.2713169795071189</v>
      </c>
      <c r="AU210">
        <v>10.04861851006194</v>
      </c>
      <c r="AV210">
        <v>11.95954489694738</v>
      </c>
      <c r="AW210">
        <v>1.326219656194143</v>
      </c>
      <c r="AX210">
        <v>62.22397310414322</v>
      </c>
      <c r="AY210">
        <v>6.773291638068602</v>
      </c>
      <c r="AZ210">
        <v>5.817643203648354</v>
      </c>
    </row>
    <row r="211" spans="1:52">
      <c r="A211" s="2">
        <v>45057</v>
      </c>
      <c r="B211">
        <v>1067.903998979423</v>
      </c>
      <c r="C211">
        <v>0.009837697735713746</v>
      </c>
      <c r="AN211" s="2">
        <v>45057</v>
      </c>
      <c r="AO211">
        <v>0.005794168105451017</v>
      </c>
      <c r="AP211">
        <v>243.0874514565119</v>
      </c>
      <c r="AQ211">
        <v>12.39616074493916</v>
      </c>
      <c r="AR211">
        <v>0.08253604474772115</v>
      </c>
      <c r="AS211">
        <v>5.5504595395835</v>
      </c>
      <c r="AT211">
        <v>0.2719165386670976</v>
      </c>
      <c r="AU211">
        <v>9.812385051171507</v>
      </c>
      <c r="AV211">
        <v>11.7570505170921</v>
      </c>
      <c r="AW211">
        <v>1.332579135573763</v>
      </c>
      <c r="AX211">
        <v>62.74747903810789</v>
      </c>
      <c r="AY211">
        <v>6.740507762331138</v>
      </c>
      <c r="AZ211">
        <v>5.796569010656576</v>
      </c>
    </row>
    <row r="212" spans="1:52">
      <c r="A212" s="2">
        <v>45058</v>
      </c>
      <c r="B212">
        <v>1035.764143769079</v>
      </c>
      <c r="C212">
        <v>-0.03009620269336877</v>
      </c>
      <c r="AN212" s="2">
        <v>45058</v>
      </c>
      <c r="AO212">
        <v>0.005757172644817138</v>
      </c>
      <c r="AP212">
        <v>242.6938778630625</v>
      </c>
      <c r="AQ212">
        <v>12.47205488409313</v>
      </c>
      <c r="AR212">
        <v>0.08214159695824801</v>
      </c>
      <c r="AS212">
        <v>5.576884236770137</v>
      </c>
      <c r="AT212">
        <v>0.2698118833748415</v>
      </c>
      <c r="AU212">
        <v>9.618493515669583</v>
      </c>
      <c r="AV212">
        <v>11.82354225635957</v>
      </c>
      <c r="AW212">
        <v>1.342758705119447</v>
      </c>
      <c r="AX212">
        <v>63.46662785742734</v>
      </c>
      <c r="AY212">
        <v>6.784103468972623</v>
      </c>
      <c r="AZ212">
        <v>5.84265618801373</v>
      </c>
    </row>
    <row r="213" spans="1:52">
      <c r="A213" s="2">
        <v>45059</v>
      </c>
      <c r="B213">
        <v>1051.85174082448</v>
      </c>
      <c r="C213">
        <v>0.01553210463229471</v>
      </c>
      <c r="AN213" s="2">
        <v>45059</v>
      </c>
      <c r="AO213">
        <v>0.005893091240570758</v>
      </c>
      <c r="AP213">
        <v>239.6078201625301</v>
      </c>
      <c r="AQ213">
        <v>12.16459676239923</v>
      </c>
      <c r="AR213">
        <v>0.08285118226997655</v>
      </c>
      <c r="AS213">
        <v>5.80263366311712</v>
      </c>
      <c r="AT213">
        <v>0.2734058440160788</v>
      </c>
      <c r="AU213">
        <v>9.527403429185053</v>
      </c>
      <c r="AV213">
        <v>11.85431465629999</v>
      </c>
      <c r="AW213">
        <v>1.345219071788908</v>
      </c>
      <c r="AX213">
        <v>62.74037498565053</v>
      </c>
      <c r="AY213">
        <v>6.67226930338377</v>
      </c>
      <c r="AZ213">
        <v>5.84757959223486</v>
      </c>
    </row>
    <row r="214" spans="1:52">
      <c r="A214" s="2">
        <v>45060</v>
      </c>
      <c r="B214">
        <v>1046.154119535619</v>
      </c>
      <c r="C214">
        <v>-0.005416753205536917</v>
      </c>
      <c r="AN214" s="2">
        <v>45060</v>
      </c>
      <c r="AO214">
        <v>0.005846309354938221</v>
      </c>
      <c r="AP214">
        <v>303.1614772551284</v>
      </c>
      <c r="AQ214">
        <v>14.65905394646608</v>
      </c>
      <c r="AR214">
        <v>0.08719970055109978</v>
      </c>
      <c r="AS214">
        <v>5.657593354008348</v>
      </c>
      <c r="AT214">
        <v>0.5020124485288822</v>
      </c>
      <c r="AU214">
        <v>10.18971386548928</v>
      </c>
      <c r="AV214">
        <v>11.13857345329007</v>
      </c>
      <c r="AW214">
        <v>0.9535121418707869</v>
      </c>
      <c r="AX214">
        <v>52.66560068946013</v>
      </c>
      <c r="AY214">
        <v>4.934531915207658</v>
      </c>
      <c r="AZ214">
        <v>2.708621356584355</v>
      </c>
    </row>
    <row r="215" spans="1:52">
      <c r="A215" s="2">
        <v>45061</v>
      </c>
      <c r="B215">
        <v>1050.466681706242</v>
      </c>
      <c r="C215">
        <v>0.004122300997617234</v>
      </c>
      <c r="AN215" s="2">
        <v>45061</v>
      </c>
      <c r="AO215">
        <v>0.005853647037454024</v>
      </c>
      <c r="AP215">
        <v>300.0487910769235</v>
      </c>
      <c r="AQ215">
        <v>14.63660538358815</v>
      </c>
      <c r="AR215">
        <v>0.08754333977873381</v>
      </c>
      <c r="AS215">
        <v>5.658084649450457</v>
      </c>
      <c r="AT215">
        <v>0.502790668823231</v>
      </c>
      <c r="AU215">
        <v>10.17938855062366</v>
      </c>
      <c r="AV215">
        <v>11.19613010294951</v>
      </c>
      <c r="AW215">
        <v>0.9581146386257416</v>
      </c>
      <c r="AX215">
        <v>52.2970292180358</v>
      </c>
      <c r="AY215">
        <v>4.946593536924666</v>
      </c>
      <c r="AZ215">
        <v>2.705985245626774</v>
      </c>
    </row>
    <row r="216" spans="1:52">
      <c r="A216" s="2">
        <v>45062</v>
      </c>
      <c r="B216">
        <v>1057.060663929255</v>
      </c>
      <c r="C216">
        <v>0.006277193116018376</v>
      </c>
      <c r="AN216" s="2">
        <v>45062</v>
      </c>
      <c r="AO216">
        <v>0.005822609534171165</v>
      </c>
      <c r="AP216">
        <v>304.0857663463464</v>
      </c>
      <c r="AQ216">
        <v>14.4976127570424</v>
      </c>
      <c r="AR216">
        <v>0.08715339593339733</v>
      </c>
      <c r="AS216">
        <v>5.666204263531125</v>
      </c>
      <c r="AT216">
        <v>0.503058658069605</v>
      </c>
      <c r="AU216">
        <v>10.24556334177438</v>
      </c>
      <c r="AV216">
        <v>11.32375903895044</v>
      </c>
      <c r="AW216">
        <v>0.9535305937465454</v>
      </c>
      <c r="AX216">
        <v>52.51392271004111</v>
      </c>
      <c r="AY216">
        <v>4.955683268254464</v>
      </c>
      <c r="AZ216">
        <v>2.704925204546129</v>
      </c>
    </row>
    <row r="217" spans="1:52">
      <c r="A217" s="2">
        <v>45063</v>
      </c>
      <c r="B217">
        <v>1051.880465899465</v>
      </c>
      <c r="C217">
        <v>-0.004900568346319134</v>
      </c>
      <c r="AN217" s="2">
        <v>45063</v>
      </c>
      <c r="AO217">
        <v>0.00583821931378245</v>
      </c>
      <c r="AP217">
        <v>302.6730955801822</v>
      </c>
      <c r="AQ217">
        <v>14.40352760489023</v>
      </c>
      <c r="AR217">
        <v>0.08648973873208932</v>
      </c>
      <c r="AS217">
        <v>5.656348730271169</v>
      </c>
      <c r="AT217">
        <v>0.5043736875464431</v>
      </c>
      <c r="AU217">
        <v>10.1635677385627</v>
      </c>
      <c r="AV217">
        <v>11.32851173464383</v>
      </c>
      <c r="AW217">
        <v>0.9505804812603372</v>
      </c>
      <c r="AX217">
        <v>53.27371885243672</v>
      </c>
      <c r="AY217">
        <v>5.01708307568268</v>
      </c>
      <c r="AZ217">
        <v>2.732595573415483</v>
      </c>
    </row>
    <row r="218" spans="1:52">
      <c r="A218" s="2">
        <v>45064</v>
      </c>
      <c r="B218">
        <v>1069.017280755542</v>
      </c>
      <c r="C218">
        <v>0.01629159910429911</v>
      </c>
      <c r="AN218" s="2">
        <v>45064</v>
      </c>
      <c r="AO218">
        <v>0.005852061394299952</v>
      </c>
      <c r="AP218">
        <v>301.4128653741735</v>
      </c>
      <c r="AQ218">
        <v>14.42037282267157</v>
      </c>
      <c r="AR218">
        <v>0.08799994989936023</v>
      </c>
      <c r="AS218">
        <v>5.695721600038861</v>
      </c>
      <c r="AT218">
        <v>0.5083265946391252</v>
      </c>
      <c r="AU218">
        <v>10.01716957439048</v>
      </c>
      <c r="AV218">
        <v>11.26797713230431</v>
      </c>
      <c r="AW218">
        <v>0.9368358137272355</v>
      </c>
      <c r="AX218">
        <v>51.57437616759736</v>
      </c>
      <c r="AY218">
        <v>5.002271847884936</v>
      </c>
      <c r="AZ218">
        <v>2.727911948314243</v>
      </c>
    </row>
    <row r="219" spans="1:52">
      <c r="A219" s="2">
        <v>45065</v>
      </c>
      <c r="B219">
        <v>1051.926719829436</v>
      </c>
      <c r="C219">
        <v>-0.01598716993052429</v>
      </c>
      <c r="AN219" s="2">
        <v>45065</v>
      </c>
      <c r="AO219">
        <v>0.005878166600374926</v>
      </c>
      <c r="AP219">
        <v>298.6409219447939</v>
      </c>
      <c r="AQ219">
        <v>14.66571288638461</v>
      </c>
      <c r="AR219">
        <v>0.08747562496027121</v>
      </c>
      <c r="AS219">
        <v>5.711193791293551</v>
      </c>
      <c r="AT219">
        <v>0.5073774336526042</v>
      </c>
      <c r="AU219">
        <v>9.868183614830217</v>
      </c>
      <c r="AV219">
        <v>11.23335560748894</v>
      </c>
      <c r="AW219">
        <v>0.9157618198699115</v>
      </c>
      <c r="AX219">
        <v>51.55357860554425</v>
      </c>
      <c r="AY219">
        <v>5.096589967615314</v>
      </c>
      <c r="AZ219">
        <v>2.76769353335478</v>
      </c>
    </row>
    <row r="220" spans="1:52">
      <c r="A220" s="2">
        <v>45066</v>
      </c>
      <c r="B220">
        <v>1051.759171611999</v>
      </c>
      <c r="C220">
        <v>-0.0001592774613280445</v>
      </c>
      <c r="AN220" s="2">
        <v>45066</v>
      </c>
      <c r="AO220">
        <v>0.005867117441207576</v>
      </c>
      <c r="AP220">
        <v>302.0770296447533</v>
      </c>
      <c r="AQ220">
        <v>14.72034188224542</v>
      </c>
      <c r="AR220">
        <v>0.08701034454752246</v>
      </c>
      <c r="AS220">
        <v>5.741300632437158</v>
      </c>
      <c r="AT220">
        <v>0.50821577949106</v>
      </c>
      <c r="AU220">
        <v>9.838968830287994</v>
      </c>
      <c r="AV220">
        <v>11.16341337025948</v>
      </c>
      <c r="AW220">
        <v>0.9125812576635091</v>
      </c>
      <c r="AX220">
        <v>51.65859730108124</v>
      </c>
      <c r="AY220">
        <v>5.096591151984906</v>
      </c>
      <c r="AZ220">
        <v>2.771148631699471</v>
      </c>
    </row>
    <row r="221" spans="1:52">
      <c r="A221" s="2">
        <v>45067</v>
      </c>
      <c r="B221">
        <v>1053.325798164477</v>
      </c>
      <c r="C221">
        <v>0.001489529727681793</v>
      </c>
      <c r="AN221" s="2">
        <v>45067</v>
      </c>
      <c r="AO221">
        <v>0.005830031951259083</v>
      </c>
      <c r="AP221">
        <v>382.2716525438353</v>
      </c>
      <c r="AQ221">
        <v>19.17979306728433</v>
      </c>
      <c r="AR221">
        <v>0.08684492060673311</v>
      </c>
      <c r="AS221">
        <v>5.724850073391441</v>
      </c>
      <c r="AT221">
        <v>0.5088333298662531</v>
      </c>
      <c r="AU221">
        <v>12.97633893472972</v>
      </c>
      <c r="AV221">
        <v>11.51812438208877</v>
      </c>
      <c r="AW221">
        <v>0.6913192718579456</v>
      </c>
      <c r="AX221">
        <v>69.1160263858731</v>
      </c>
      <c r="AY221">
        <v>1.741648805090378</v>
      </c>
      <c r="AZ221">
        <v>2.195416459037798</v>
      </c>
    </row>
    <row r="222" spans="1:52">
      <c r="A222" s="2">
        <v>45068</v>
      </c>
      <c r="B222">
        <v>1037.322294892613</v>
      </c>
      <c r="C222">
        <v>-0.01519330799620755</v>
      </c>
      <c r="AN222" s="2">
        <v>45068</v>
      </c>
      <c r="AO222">
        <v>0.005810874109430273</v>
      </c>
      <c r="AP222">
        <v>382.2052269918772</v>
      </c>
      <c r="AQ222">
        <v>19.10164699376004</v>
      </c>
      <c r="AR222">
        <v>0.08613330819903324</v>
      </c>
      <c r="AS222">
        <v>5.73989655655024</v>
      </c>
      <c r="AT222">
        <v>0.5074517957472537</v>
      </c>
      <c r="AU222">
        <v>13.19578328499689</v>
      </c>
      <c r="AV222">
        <v>11.62752989910739</v>
      </c>
      <c r="AW222">
        <v>0.6935682981333826</v>
      </c>
      <c r="AX222">
        <v>69.57158875768418</v>
      </c>
      <c r="AY222">
        <v>1.769053057703934</v>
      </c>
      <c r="AZ222">
        <v>2.206135402579871</v>
      </c>
    </row>
    <row r="223" spans="1:52">
      <c r="A223" s="2">
        <v>45069</v>
      </c>
      <c r="B223">
        <v>1046.575659286342</v>
      </c>
      <c r="C223">
        <v>0.008920433349682622</v>
      </c>
      <c r="AN223" s="2">
        <v>45069</v>
      </c>
      <c r="AO223">
        <v>0.005844889449589543</v>
      </c>
      <c r="AP223">
        <v>378.3016377338732</v>
      </c>
      <c r="AQ223">
        <v>18.99175166009916</v>
      </c>
      <c r="AR223">
        <v>0.086341371430164</v>
      </c>
      <c r="AS223">
        <v>5.801689731092124</v>
      </c>
      <c r="AT223">
        <v>0.5076990862552171</v>
      </c>
      <c r="AU223">
        <v>13.41111037134665</v>
      </c>
      <c r="AV223">
        <v>11.65192665472411</v>
      </c>
      <c r="AW223">
        <v>0.696060748929209</v>
      </c>
      <c r="AX223">
        <v>69.01352066290929</v>
      </c>
      <c r="AY223">
        <v>1.793061911641034</v>
      </c>
      <c r="AZ223">
        <v>2.172996947921355</v>
      </c>
    </row>
    <row r="224" spans="1:52">
      <c r="A224" s="2">
        <v>45070</v>
      </c>
      <c r="B224">
        <v>1058.699085158018</v>
      </c>
      <c r="C224">
        <v>0.01158389817697714</v>
      </c>
      <c r="AN224" s="2">
        <v>45070</v>
      </c>
      <c r="AO224">
        <v>0.005832655209793164</v>
      </c>
      <c r="AP224">
        <v>380.0565179068003</v>
      </c>
      <c r="AQ224">
        <v>19.28061554930808</v>
      </c>
      <c r="AR224">
        <v>0.08562927009542426</v>
      </c>
      <c r="AS224">
        <v>5.853373964112098</v>
      </c>
      <c r="AT224">
        <v>0.5065784666024181</v>
      </c>
      <c r="AU224">
        <v>13.58636389950148</v>
      </c>
      <c r="AV224">
        <v>11.5905301835173</v>
      </c>
      <c r="AW224">
        <v>0.6923450125095985</v>
      </c>
      <c r="AX224">
        <v>68.39601005180823</v>
      </c>
      <c r="AY224">
        <v>1.76919480659347</v>
      </c>
      <c r="AZ224">
        <v>2.193788746044914</v>
      </c>
    </row>
    <row r="225" spans="1:52">
      <c r="A225" s="2">
        <v>45071</v>
      </c>
      <c r="B225">
        <v>1031.129942492175</v>
      </c>
      <c r="C225">
        <v>-0.02604058419652677</v>
      </c>
      <c r="AN225" s="2">
        <v>45071</v>
      </c>
      <c r="AO225">
        <v>0.005871719477211728</v>
      </c>
      <c r="AP225">
        <v>376.2696925537643</v>
      </c>
      <c r="AQ225">
        <v>19.30258872771046</v>
      </c>
      <c r="AR225">
        <v>0.08587306600716335</v>
      </c>
      <c r="AS225">
        <v>6.263920834626457</v>
      </c>
      <c r="AT225">
        <v>0.5054427504896031</v>
      </c>
      <c r="AU225">
        <v>13.47564502104581</v>
      </c>
      <c r="AV225">
        <v>11.59105673587115</v>
      </c>
      <c r="AW225">
        <v>0.6890868917792294</v>
      </c>
      <c r="AX225">
        <v>67.79891941067365</v>
      </c>
      <c r="AY225">
        <v>1.797250979780615</v>
      </c>
      <c r="AZ225">
        <v>2.221239802638649</v>
      </c>
    </row>
    <row r="226" spans="1:52">
      <c r="A226" s="2">
        <v>45072</v>
      </c>
      <c r="B226">
        <v>1028.052637227682</v>
      </c>
      <c r="C226">
        <v>-0.002984401031992712</v>
      </c>
      <c r="AN226" s="2">
        <v>45072</v>
      </c>
      <c r="AO226">
        <v>0.005822497674893762</v>
      </c>
      <c r="AP226">
        <v>381.3819226135799</v>
      </c>
      <c r="AQ226">
        <v>19.4090208330783</v>
      </c>
      <c r="AR226">
        <v>0.0853420967420889</v>
      </c>
      <c r="AS226">
        <v>6.639764069824174</v>
      </c>
      <c r="AT226">
        <v>0.5060994968504762</v>
      </c>
      <c r="AU226">
        <v>13.52842304756138</v>
      </c>
      <c r="AV226">
        <v>11.60348661864418</v>
      </c>
      <c r="AW226">
        <v>0.6928035955627571</v>
      </c>
      <c r="AX226">
        <v>66.41012291289952</v>
      </c>
      <c r="AY226">
        <v>1.788356600866732</v>
      </c>
      <c r="AZ226">
        <v>2.223373964395987</v>
      </c>
    </row>
    <row r="227" spans="1:52">
      <c r="A227" s="2">
        <v>45073</v>
      </c>
      <c r="B227">
        <v>1039.354783180112</v>
      </c>
      <c r="C227">
        <v>0.01099374248278506</v>
      </c>
      <c r="AN227" s="2">
        <v>45073</v>
      </c>
      <c r="AO227">
        <v>0.005834617444208049</v>
      </c>
      <c r="AP227">
        <v>380.9922827796309</v>
      </c>
      <c r="AQ227">
        <v>19.38807211972004</v>
      </c>
      <c r="AR227">
        <v>0.08522862640345687</v>
      </c>
      <c r="AS227">
        <v>6.680322029129304</v>
      </c>
      <c r="AT227">
        <v>0.5079760591672773</v>
      </c>
      <c r="AU227">
        <v>13.58815446872806</v>
      </c>
      <c r="AV227">
        <v>11.719885478304</v>
      </c>
      <c r="AW227">
        <v>0.6879525961672852</v>
      </c>
      <c r="AX227">
        <v>65.52577719403175</v>
      </c>
      <c r="AY227">
        <v>1.798118518225688</v>
      </c>
      <c r="AZ227">
        <v>2.20581813203021</v>
      </c>
    </row>
    <row r="228" spans="1:52">
      <c r="A228" s="2">
        <v>45074</v>
      </c>
      <c r="B228">
        <v>1049.306765206281</v>
      </c>
      <c r="C228">
        <v>0.009575153919742174</v>
      </c>
      <c r="AN228" s="2">
        <v>45074</v>
      </c>
      <c r="AO228">
        <v>0.005861057855054599</v>
      </c>
      <c r="AP228">
        <v>347.7711015066769</v>
      </c>
      <c r="AQ228">
        <v>17.84127466549508</v>
      </c>
      <c r="AR228">
        <v>0.08597239622122221</v>
      </c>
      <c r="AS228">
        <v>6.762481724527085</v>
      </c>
      <c r="AT228">
        <v>0.5119697258162056</v>
      </c>
      <c r="AU228">
        <v>13.85430868031923</v>
      </c>
      <c r="AV228">
        <v>10.28840087064592</v>
      </c>
      <c r="AW228">
        <v>0.9074642716368063</v>
      </c>
      <c r="AX228">
        <v>76.86983110093594</v>
      </c>
      <c r="AY228">
        <v>1.934122145738727</v>
      </c>
      <c r="AZ228">
        <v>2.039422668459546</v>
      </c>
    </row>
    <row r="229" spans="1:52">
      <c r="A229" s="2">
        <v>45075</v>
      </c>
      <c r="B229">
        <v>1087.192871683703</v>
      </c>
      <c r="C229">
        <v>0.03610584409981743</v>
      </c>
      <c r="AN229" s="2">
        <v>45075</v>
      </c>
      <c r="AO229">
        <v>0.005804032676816552</v>
      </c>
      <c r="AP229">
        <v>344.9197847949358</v>
      </c>
      <c r="AQ229">
        <v>17.92485451434145</v>
      </c>
      <c r="AR229">
        <v>0.08532415592300147</v>
      </c>
      <c r="AS229">
        <v>6.466101968336672</v>
      </c>
      <c r="AT229">
        <v>0.5189522351124579</v>
      </c>
      <c r="AU229">
        <v>14.06277206865172</v>
      </c>
      <c r="AV229">
        <v>10.31166535386239</v>
      </c>
      <c r="AW229">
        <v>0.8927049856523768</v>
      </c>
      <c r="AX229">
        <v>77.74841213079682</v>
      </c>
      <c r="AY229">
        <v>1.963279054914922</v>
      </c>
      <c r="AZ229">
        <v>2.057481351787152</v>
      </c>
    </row>
    <row r="230" spans="1:52">
      <c r="A230" s="2">
        <v>45076</v>
      </c>
      <c r="B230">
        <v>1075.1873857297</v>
      </c>
      <c r="C230">
        <v>-0.0110426459432269</v>
      </c>
      <c r="AN230" s="2">
        <v>45076</v>
      </c>
      <c r="AO230">
        <v>0.005808668632645577</v>
      </c>
      <c r="AP230">
        <v>344.6342462763333</v>
      </c>
      <c r="AQ230">
        <v>17.70788735155857</v>
      </c>
      <c r="AR230">
        <v>0.08511354364391616</v>
      </c>
      <c r="AS230">
        <v>6.281475743363064</v>
      </c>
      <c r="AT230">
        <v>0.5172467988243981</v>
      </c>
      <c r="AU230">
        <v>14.00367925189157</v>
      </c>
      <c r="AV230">
        <v>10.29989256353656</v>
      </c>
      <c r="AW230">
        <v>0.9055488563535137</v>
      </c>
      <c r="AX230">
        <v>79.69252362972239</v>
      </c>
      <c r="AY230">
        <v>1.963071812968133</v>
      </c>
      <c r="AZ230">
        <v>2.099387621143557</v>
      </c>
    </row>
    <row r="231" spans="1:52">
      <c r="A231" s="2">
        <v>45077</v>
      </c>
      <c r="B231">
        <v>1074.651666704749</v>
      </c>
      <c r="C231">
        <v>-0.0004982564267966838</v>
      </c>
      <c r="AN231" s="2">
        <v>45077</v>
      </c>
      <c r="AO231">
        <v>0.005816790219474279</v>
      </c>
      <c r="AP231">
        <v>345.3957361351333</v>
      </c>
      <c r="AQ231">
        <v>17.78990836704417</v>
      </c>
      <c r="AR231">
        <v>0.08480375193558921</v>
      </c>
      <c r="AS231">
        <v>6.229959847814632</v>
      </c>
      <c r="AT231">
        <v>0.5172843385773346</v>
      </c>
      <c r="AU231">
        <v>13.93351149517187</v>
      </c>
      <c r="AV231">
        <v>10.32881167313205</v>
      </c>
      <c r="AW231">
        <v>0.9145745463310136</v>
      </c>
      <c r="AX231">
        <v>80.3901488830215</v>
      </c>
      <c r="AY231">
        <v>1.903179132509498</v>
      </c>
      <c r="AZ231">
        <v>2.103313213892908</v>
      </c>
    </row>
    <row r="232" spans="1:52">
      <c r="A232" s="2">
        <v>45078</v>
      </c>
      <c r="B232">
        <v>1054.949114757428</v>
      </c>
      <c r="C232">
        <v>-0.01833389604999724</v>
      </c>
      <c r="AN232" s="2">
        <v>45078</v>
      </c>
      <c r="AO232">
        <v>0.005813954322026733</v>
      </c>
      <c r="AP232">
        <v>342.6026263676053</v>
      </c>
      <c r="AQ232">
        <v>17.82039592793004</v>
      </c>
      <c r="AR232">
        <v>0.08448864313632871</v>
      </c>
      <c r="AS232">
        <v>6.454378666928247</v>
      </c>
      <c r="AT232">
        <v>0.5158850301807878</v>
      </c>
      <c r="AU232">
        <v>14.00651138880776</v>
      </c>
      <c r="AV232">
        <v>10.39156649752762</v>
      </c>
      <c r="AW232">
        <v>0.9386779840562957</v>
      </c>
      <c r="AX232">
        <v>79.63017259875252</v>
      </c>
      <c r="AY232">
        <v>1.907383025240249</v>
      </c>
      <c r="AZ232">
        <v>2.112542380925634</v>
      </c>
    </row>
    <row r="233" spans="1:52">
      <c r="A233" s="2">
        <v>45079</v>
      </c>
      <c r="B233">
        <v>1042.115548464921</v>
      </c>
      <c r="C233">
        <v>-0.01216510456569042</v>
      </c>
      <c r="AN233" s="2">
        <v>45079</v>
      </c>
      <c r="AO233">
        <v>0.005827219696557014</v>
      </c>
      <c r="AP233">
        <v>347.2221306962689</v>
      </c>
      <c r="AQ233">
        <v>17.97286908899813</v>
      </c>
      <c r="AR233">
        <v>0.08395684368449192</v>
      </c>
      <c r="AS233">
        <v>6.245063101434337</v>
      </c>
      <c r="AT233">
        <v>0.5125411062803478</v>
      </c>
      <c r="AU233">
        <v>13.91711541292691</v>
      </c>
      <c r="AV233">
        <v>10.46524638140757</v>
      </c>
      <c r="AW233">
        <v>0.9435574393025821</v>
      </c>
      <c r="AX233">
        <v>79.1348154994772</v>
      </c>
      <c r="AY233">
        <v>1.911984136540097</v>
      </c>
      <c r="AZ233">
        <v>2.087640974903117</v>
      </c>
    </row>
    <row r="234" spans="1:52">
      <c r="A234" s="2">
        <v>45080</v>
      </c>
      <c r="B234">
        <v>1062.940257867178</v>
      </c>
      <c r="C234">
        <v>0.01998310977408591</v>
      </c>
      <c r="AN234" s="2">
        <v>45080</v>
      </c>
      <c r="AO234">
        <v>0.005849924965377892</v>
      </c>
      <c r="AP234">
        <v>341.6187044344606</v>
      </c>
      <c r="AQ234">
        <v>18.01889559527755</v>
      </c>
      <c r="AR234">
        <v>0.08361040963473718</v>
      </c>
      <c r="AS234">
        <v>6.040126741368068</v>
      </c>
      <c r="AT234">
        <v>0.5188001633256681</v>
      </c>
      <c r="AU234">
        <v>13.97364836761947</v>
      </c>
      <c r="AV234">
        <v>10.53410312760625</v>
      </c>
      <c r="AW234">
        <v>0.9478673099352423</v>
      </c>
      <c r="AX234">
        <v>79.6346343357306</v>
      </c>
      <c r="AY234">
        <v>1.879886201102988</v>
      </c>
      <c r="AZ234">
        <v>2.074417654046777</v>
      </c>
    </row>
    <row r="235" spans="1:52">
      <c r="A235" s="2">
        <v>45081</v>
      </c>
      <c r="B235">
        <v>1059.179124932489</v>
      </c>
      <c r="C235">
        <v>-0.003538423638441479</v>
      </c>
      <c r="AN235" s="2">
        <v>45081</v>
      </c>
      <c r="AO235">
        <v>0.005867073091683096</v>
      </c>
      <c r="AP235">
        <v>342.7960967912205</v>
      </c>
      <c r="AQ235">
        <v>18.15939404948062</v>
      </c>
      <c r="AR235">
        <v>0.08397778481452742</v>
      </c>
      <c r="AS235">
        <v>6.042376557211075</v>
      </c>
      <c r="AT235">
        <v>0.5182004928360382</v>
      </c>
      <c r="AU235">
        <v>14.40633785781741</v>
      </c>
      <c r="AV235">
        <v>10.96620034150548</v>
      </c>
      <c r="AW235">
        <v>0.912810992452205</v>
      </c>
      <c r="AX235">
        <v>77.13116683345963</v>
      </c>
      <c r="AY235">
        <v>2.105423273518514</v>
      </c>
      <c r="AZ235">
        <v>1.601568067590226</v>
      </c>
    </row>
    <row r="236" spans="1:52">
      <c r="A236" s="2">
        <v>45082</v>
      </c>
      <c r="B236">
        <v>1061.433110518162</v>
      </c>
      <c r="C236">
        <v>0.002128049479653837</v>
      </c>
      <c r="AN236" s="2">
        <v>45082</v>
      </c>
      <c r="AO236">
        <v>0.005862488922842528</v>
      </c>
      <c r="AP236">
        <v>341.1787562140749</v>
      </c>
      <c r="AQ236">
        <v>18.04548060045022</v>
      </c>
      <c r="AR236">
        <v>0.08413800746417804</v>
      </c>
      <c r="AS236">
        <v>6.092927892709231</v>
      </c>
      <c r="AT236">
        <v>0.5213270779304636</v>
      </c>
      <c r="AU236">
        <v>14.61353019416462</v>
      </c>
      <c r="AV236">
        <v>10.96578552714603</v>
      </c>
      <c r="AW236">
        <v>0.9239650237883226</v>
      </c>
      <c r="AX236">
        <v>77.62588468312751</v>
      </c>
      <c r="AY236">
        <v>2.036159036152525</v>
      </c>
      <c r="AZ236">
        <v>1.580197929125658</v>
      </c>
    </row>
    <row r="237" spans="1:52">
      <c r="A237" s="2">
        <v>45083</v>
      </c>
      <c r="B237">
        <v>995.041923479586</v>
      </c>
      <c r="C237">
        <v>-0.06254863013098011</v>
      </c>
      <c r="AN237" s="2">
        <v>45083</v>
      </c>
      <c r="AO237">
        <v>0.005788301720937099</v>
      </c>
      <c r="AP237">
        <v>343.6808323420412</v>
      </c>
      <c r="AQ237">
        <v>18.05292170759275</v>
      </c>
      <c r="AR237">
        <v>0.08233726492100503</v>
      </c>
      <c r="AS237">
        <v>6.365694755405698</v>
      </c>
      <c r="AT237">
        <v>0.539591793706601</v>
      </c>
      <c r="AU237">
        <v>14.53150242026767</v>
      </c>
      <c r="AV237">
        <v>10.79492776094813</v>
      </c>
      <c r="AW237">
        <v>0.9072733392639363</v>
      </c>
      <c r="AX237">
        <v>77.97294723329087</v>
      </c>
      <c r="AY237">
        <v>2.084223766081291</v>
      </c>
      <c r="AZ237">
        <v>1.578969827848511</v>
      </c>
    </row>
    <row r="238" spans="1:52">
      <c r="A238" s="2">
        <v>45084</v>
      </c>
      <c r="B238">
        <v>1021.165784796315</v>
      </c>
      <c r="C238">
        <v>0.02625403081045685</v>
      </c>
      <c r="AN238" s="2">
        <v>45084</v>
      </c>
      <c r="AO238">
        <v>0.005628579384623634</v>
      </c>
      <c r="AP238">
        <v>351.0718154231143</v>
      </c>
      <c r="AQ238">
        <v>17.9509888350197</v>
      </c>
      <c r="AR238">
        <v>0.08133956290628766</v>
      </c>
      <c r="AS238">
        <v>6.241054028553992</v>
      </c>
      <c r="AT238">
        <v>0.5440849618838939</v>
      </c>
      <c r="AU238">
        <v>14.77139918142157</v>
      </c>
      <c r="AV238">
        <v>10.79772027763661</v>
      </c>
      <c r="AW238">
        <v>0.9034963296932562</v>
      </c>
      <c r="AX238">
        <v>81.2192244343825</v>
      </c>
      <c r="AY238">
        <v>2.103766708887112</v>
      </c>
      <c r="AZ238">
        <v>1.5382160871656</v>
      </c>
    </row>
    <row r="239" spans="1:52">
      <c r="A239" s="2">
        <v>45085</v>
      </c>
      <c r="B239">
        <v>964.4879966021729</v>
      </c>
      <c r="C239">
        <v>-0.05550302315059219</v>
      </c>
      <c r="AN239" s="2">
        <v>45085</v>
      </c>
      <c r="AO239">
        <v>0.005492616238468232</v>
      </c>
      <c r="AP239">
        <v>364.2554506364576</v>
      </c>
      <c r="AQ239">
        <v>17.95859851199668</v>
      </c>
      <c r="AR239">
        <v>0.07897472561557642</v>
      </c>
      <c r="AS239">
        <v>6.282100648047393</v>
      </c>
      <c r="AT239">
        <v>0.5584109091748602</v>
      </c>
      <c r="AU239">
        <v>14.69898333658431</v>
      </c>
      <c r="AV239">
        <v>10.58065157442535</v>
      </c>
      <c r="AW239">
        <v>0.8935960764818494</v>
      </c>
      <c r="AX239">
        <v>82.57750414662988</v>
      </c>
      <c r="AY239">
        <v>2.175149874316492</v>
      </c>
      <c r="AZ239">
        <v>1.515741188362689</v>
      </c>
    </row>
    <row r="240" spans="1:52">
      <c r="A240" s="2">
        <v>45086</v>
      </c>
      <c r="B240">
        <v>974.8990095577209</v>
      </c>
      <c r="C240">
        <v>0.01079434165300697</v>
      </c>
      <c r="AN240" s="2">
        <v>45086</v>
      </c>
      <c r="AO240">
        <v>0.005513782552361508</v>
      </c>
      <c r="AP240">
        <v>367.0731396138779</v>
      </c>
      <c r="AQ240">
        <v>17.88983218600379</v>
      </c>
      <c r="AR240">
        <v>0.0791641636380629</v>
      </c>
      <c r="AS240">
        <v>6.225443515055034</v>
      </c>
      <c r="AT240">
        <v>0.5576935098006497</v>
      </c>
      <c r="AU240">
        <v>14.5309815063235</v>
      </c>
      <c r="AV240">
        <v>10.68137462394535</v>
      </c>
      <c r="AW240">
        <v>0.8914388491881229</v>
      </c>
      <c r="AX240">
        <v>81.62365238139901</v>
      </c>
      <c r="AY240">
        <v>2.167530074335528</v>
      </c>
      <c r="AZ240">
        <v>1.541774681296496</v>
      </c>
    </row>
    <row r="241" spans="1:52">
      <c r="A241" s="2">
        <v>45087</v>
      </c>
      <c r="B241">
        <v>952.2316188354774</v>
      </c>
      <c r="C241">
        <v>-0.02325101420764275</v>
      </c>
      <c r="AN241" s="2">
        <v>45087</v>
      </c>
      <c r="AO241">
        <v>0.005395960961116482</v>
      </c>
      <c r="AP241">
        <v>394.4507207080612</v>
      </c>
      <c r="AQ241">
        <v>17.51466247625548</v>
      </c>
      <c r="AR241">
        <v>0.07769421038295796</v>
      </c>
      <c r="AS241">
        <v>6.122921794199956</v>
      </c>
      <c r="AT241">
        <v>0.5485405742894717</v>
      </c>
      <c r="AU241">
        <v>14.36520541509293</v>
      </c>
      <c r="AV241">
        <v>10.54201133079918</v>
      </c>
      <c r="AW241">
        <v>0.870033208903355</v>
      </c>
      <c r="AX241">
        <v>85.9606488496642</v>
      </c>
      <c r="AY241">
        <v>2.315791892970158</v>
      </c>
      <c r="AZ241">
        <v>1.527138488199224</v>
      </c>
    </row>
    <row r="242" spans="1:52">
      <c r="A242" s="2">
        <v>45088</v>
      </c>
      <c r="B242">
        <v>875.8823575803306</v>
      </c>
      <c r="C242">
        <v>-0.08017929644944732</v>
      </c>
      <c r="AN242" s="2">
        <v>45088</v>
      </c>
      <c r="AO242">
        <v>0.00507989279273718</v>
      </c>
      <c r="AP242">
        <v>387.6475739098541</v>
      </c>
      <c r="AQ242">
        <v>12.7147765048686</v>
      </c>
      <c r="AR242">
        <v>0.07495140768729694</v>
      </c>
      <c r="AS242">
        <v>6.140421622126836</v>
      </c>
      <c r="AT242">
        <v>0.5494328022725266</v>
      </c>
      <c r="AU242">
        <v>17.79788940951653</v>
      </c>
      <c r="AV242">
        <v>16.68406006409325</v>
      </c>
      <c r="AW242">
        <v>1.537903476327672</v>
      </c>
      <c r="AX242">
        <v>14.30389844026812</v>
      </c>
      <c r="AY242">
        <v>2.452699777391559</v>
      </c>
      <c r="AZ242">
        <v>1.93089945158835</v>
      </c>
    </row>
    <row r="243" spans="1:52">
      <c r="A243" s="2">
        <v>45089</v>
      </c>
      <c r="B243">
        <v>868.995894804558</v>
      </c>
      <c r="C243">
        <v>-0.007862314746008514</v>
      </c>
      <c r="AN243" s="2">
        <v>45089</v>
      </c>
      <c r="AO243">
        <v>0.005031468285410416</v>
      </c>
      <c r="AP243">
        <v>390.3673485709959</v>
      </c>
      <c r="AQ243">
        <v>12.83885327528599</v>
      </c>
      <c r="AR243">
        <v>0.07440739701547371</v>
      </c>
      <c r="AS243">
        <v>6.198831081104703</v>
      </c>
      <c r="AT243">
        <v>0.5545665761566299</v>
      </c>
      <c r="AU243">
        <v>17.77932990513243</v>
      </c>
      <c r="AV243">
        <v>16.60089624590484</v>
      </c>
      <c r="AW243">
        <v>1.544655524203914</v>
      </c>
      <c r="AX243">
        <v>13.70777286742918</v>
      </c>
      <c r="AY243">
        <v>2.461534203392233</v>
      </c>
      <c r="AZ243">
        <v>1.935211977193199</v>
      </c>
    </row>
    <row r="244" spans="1:52">
      <c r="A244" s="2">
        <v>45090</v>
      </c>
      <c r="B244">
        <v>873.6297348676424</v>
      </c>
      <c r="C244">
        <v>0.005332407311459786</v>
      </c>
      <c r="AN244" s="2">
        <v>45090</v>
      </c>
      <c r="AO244">
        <v>0.005058313004919444</v>
      </c>
      <c r="AP244">
        <v>387.9871508385846</v>
      </c>
      <c r="AQ244">
        <v>12.91257666556228</v>
      </c>
      <c r="AR244">
        <v>0.0752068865989934</v>
      </c>
      <c r="AS244">
        <v>6.502233407926847</v>
      </c>
      <c r="AT244">
        <v>0.5672885765911549</v>
      </c>
      <c r="AU244">
        <v>16.82643211307775</v>
      </c>
      <c r="AV244">
        <v>16.62439894626574</v>
      </c>
      <c r="AW244">
        <v>1.50661550051961</v>
      </c>
      <c r="AX244">
        <v>13.57994748568115</v>
      </c>
      <c r="AY244">
        <v>2.523896637316186</v>
      </c>
      <c r="AZ244">
        <v>1.950946592024322</v>
      </c>
    </row>
    <row r="245" spans="1:52">
      <c r="A245" s="2">
        <v>45091</v>
      </c>
      <c r="B245">
        <v>884.6834090718116</v>
      </c>
      <c r="C245">
        <v>0.01265258468548347</v>
      </c>
      <c r="AN245" s="2">
        <v>45091</v>
      </c>
      <c r="AO245">
        <v>0.005127438249622449</v>
      </c>
      <c r="AP245">
        <v>394.1530211738944</v>
      </c>
      <c r="AQ245">
        <v>12.75972763397802</v>
      </c>
      <c r="AR245">
        <v>0.07640084808740806</v>
      </c>
      <c r="AS245">
        <v>6.335294276999043</v>
      </c>
      <c r="AT245">
        <v>0.5460586412556235</v>
      </c>
      <c r="AU245">
        <v>17.11521436763061</v>
      </c>
      <c r="AV245">
        <v>16.53068875789219</v>
      </c>
      <c r="AW245">
        <v>1.488841326890536</v>
      </c>
      <c r="AX245">
        <v>13.75240344289314</v>
      </c>
      <c r="AY245">
        <v>2.595938107556552</v>
      </c>
      <c r="AZ245">
        <v>1.934397879579745</v>
      </c>
    </row>
    <row r="246" spans="1:52">
      <c r="A246" s="2">
        <v>45092</v>
      </c>
      <c r="B246">
        <v>859.9552255462304</v>
      </c>
      <c r="C246">
        <v>-0.02795144937953054</v>
      </c>
      <c r="AN246" s="2">
        <v>45092</v>
      </c>
      <c r="AO246">
        <v>0.005139669090906667</v>
      </c>
      <c r="AP246">
        <v>400.2508110596772</v>
      </c>
      <c r="AQ246">
        <v>12.52456329486317</v>
      </c>
      <c r="AR246">
        <v>0.07817042834841001</v>
      </c>
      <c r="AS246">
        <v>6.337449594551284</v>
      </c>
      <c r="AT246">
        <v>0.5435759660694003</v>
      </c>
      <c r="AU246">
        <v>16.16350992308139</v>
      </c>
      <c r="AV246">
        <v>16.25213185242395</v>
      </c>
      <c r="AW246">
        <v>1.529392479502548</v>
      </c>
      <c r="AX246">
        <v>13.90519795752671</v>
      </c>
      <c r="AY246">
        <v>2.614324035929762</v>
      </c>
      <c r="AZ246">
        <v>1.948034296844747</v>
      </c>
    </row>
    <row r="247" spans="1:52">
      <c r="A247" s="2">
        <v>45093</v>
      </c>
      <c r="B247">
        <v>857.3613168624905</v>
      </c>
      <c r="C247">
        <v>-0.003016329928214878</v>
      </c>
      <c r="AN247" s="2">
        <v>45093</v>
      </c>
      <c r="AO247">
        <v>0.005031631767632349</v>
      </c>
      <c r="AP247">
        <v>400.8895500164282</v>
      </c>
      <c r="AQ247">
        <v>12.35569662964298</v>
      </c>
      <c r="AR247">
        <v>0.07729343909794878</v>
      </c>
      <c r="AS247">
        <v>6.355553365072663</v>
      </c>
      <c r="AT247">
        <v>0.5452103591433402</v>
      </c>
      <c r="AU247">
        <v>16.06008283064476</v>
      </c>
      <c r="AV247">
        <v>16.92102894463646</v>
      </c>
      <c r="AW247">
        <v>1.585485446061291</v>
      </c>
      <c r="AX247">
        <v>14.53840513320679</v>
      </c>
      <c r="AY247">
        <v>2.558618180280237</v>
      </c>
      <c r="AZ247">
        <v>1.937476426551057</v>
      </c>
    </row>
    <row r="248" spans="1:52">
      <c r="A248" s="2">
        <v>45094</v>
      </c>
      <c r="B248">
        <v>873.8674512958889</v>
      </c>
      <c r="C248">
        <v>0.01925225002429842</v>
      </c>
      <c r="AN248" s="2">
        <v>45094</v>
      </c>
      <c r="AO248">
        <v>0.004978012048711892</v>
      </c>
      <c r="AP248">
        <v>406.1607430020857</v>
      </c>
      <c r="AQ248">
        <v>12.53938910530171</v>
      </c>
      <c r="AR248">
        <v>0.0763594249675268</v>
      </c>
      <c r="AS248">
        <v>6.262141081567682</v>
      </c>
      <c r="AT248">
        <v>0.5481472685149033</v>
      </c>
      <c r="AU248">
        <v>15.93568630377208</v>
      </c>
      <c r="AV248">
        <v>17.0661383374544</v>
      </c>
      <c r="AW248">
        <v>1.59762349074215</v>
      </c>
      <c r="AX248">
        <v>14.82149629372323</v>
      </c>
      <c r="AY248">
        <v>2.510047852974887</v>
      </c>
      <c r="AZ248">
        <v>1.949563958428023</v>
      </c>
    </row>
    <row r="249" spans="1:52">
      <c r="A249" s="2">
        <v>45095</v>
      </c>
      <c r="B249">
        <v>883.6880079360873</v>
      </c>
      <c r="C249">
        <v>0.01123803916215782</v>
      </c>
      <c r="AN249" s="2">
        <v>45095</v>
      </c>
      <c r="AO249">
        <v>0.004999334108659471</v>
      </c>
      <c r="AP249">
        <v>399.2071024588067</v>
      </c>
      <c r="AQ249">
        <v>15.96234865466522</v>
      </c>
      <c r="AR249">
        <v>0.07672783427406062</v>
      </c>
      <c r="AS249">
        <v>6.198327503681528</v>
      </c>
      <c r="AT249">
        <v>0.541912929284692</v>
      </c>
      <c r="AU249">
        <v>22.70711757216296</v>
      </c>
      <c r="AV249">
        <v>18.99383449970438</v>
      </c>
      <c r="AW249">
        <v>0.841372644330641</v>
      </c>
      <c r="AX249">
        <v>14.40045878227187</v>
      </c>
      <c r="AY249">
        <v>2.365711431505679</v>
      </c>
      <c r="AZ249">
        <v>0.760393523243483</v>
      </c>
    </row>
    <row r="250" spans="1:52">
      <c r="A250" s="2">
        <v>45096</v>
      </c>
      <c r="B250">
        <v>875.4337035108606</v>
      </c>
      <c r="C250">
        <v>-0.009340745094533087</v>
      </c>
      <c r="AN250" s="2">
        <v>45096</v>
      </c>
      <c r="AO250">
        <v>0.004982744231161282</v>
      </c>
      <c r="AP250">
        <v>404.5700721119177</v>
      </c>
      <c r="AQ250">
        <v>16.18495048714123</v>
      </c>
      <c r="AR250">
        <v>0.07634067910660679</v>
      </c>
      <c r="AS250">
        <v>6.249566492212159</v>
      </c>
      <c r="AT250">
        <v>0.538315597805081</v>
      </c>
      <c r="AU250">
        <v>22.73948903316321</v>
      </c>
      <c r="AV250">
        <v>18.80121339604147</v>
      </c>
      <c r="AW250">
        <v>0.8365769909067773</v>
      </c>
      <c r="AX250">
        <v>14.68568614072702</v>
      </c>
      <c r="AY250">
        <v>2.378497727609249</v>
      </c>
      <c r="AZ250">
        <v>0.7719446024624609</v>
      </c>
    </row>
    <row r="251" spans="1:52">
      <c r="A251" s="2">
        <v>45097</v>
      </c>
      <c r="B251">
        <v>880.4885510499487</v>
      </c>
      <c r="C251">
        <v>0.005774106615744845</v>
      </c>
      <c r="AN251" s="2">
        <v>45097</v>
      </c>
      <c r="AO251">
        <v>0.004932144661833107</v>
      </c>
      <c r="AP251">
        <v>403.745793669601</v>
      </c>
      <c r="AQ251">
        <v>16.42613453646897</v>
      </c>
      <c r="AR251">
        <v>0.0761236541076598</v>
      </c>
      <c r="AS251">
        <v>6.311950888568147</v>
      </c>
      <c r="AT251">
        <v>0.5440214032573769</v>
      </c>
      <c r="AU251">
        <v>22.86074403734836</v>
      </c>
      <c r="AV251">
        <v>18.95788121852729</v>
      </c>
      <c r="AW251">
        <v>0.8271501381734713</v>
      </c>
      <c r="AX251">
        <v>14.36224924479332</v>
      </c>
      <c r="AY251">
        <v>2.307977652111456</v>
      </c>
      <c r="AZ251">
        <v>0.7694785951407219</v>
      </c>
    </row>
    <row r="252" spans="1:52">
      <c r="A252" s="2">
        <v>45098</v>
      </c>
      <c r="B252">
        <v>907.9071586058741</v>
      </c>
      <c r="C252">
        <v>0.03114022041880027</v>
      </c>
      <c r="AN252" s="2">
        <v>45098</v>
      </c>
      <c r="AO252">
        <v>0.004811307219271164</v>
      </c>
      <c r="AP252">
        <v>405.7117536666678</v>
      </c>
      <c r="AQ252">
        <v>16.46422826765607</v>
      </c>
      <c r="AR252">
        <v>0.07609013448940893</v>
      </c>
      <c r="AS252">
        <v>6.4516148722293</v>
      </c>
      <c r="AT252">
        <v>0.5515617277660525</v>
      </c>
      <c r="AU252">
        <v>23.11372507928235</v>
      </c>
      <c r="AV252">
        <v>18.92152604013771</v>
      </c>
      <c r="AW252">
        <v>0.832960532370048</v>
      </c>
      <c r="AX252">
        <v>14.40760310381561</v>
      </c>
      <c r="AY252">
        <v>2.293757054116785</v>
      </c>
      <c r="AZ252">
        <v>0.7509522082136526</v>
      </c>
    </row>
    <row r="253" spans="1:52">
      <c r="A253" s="2">
        <v>45099</v>
      </c>
      <c r="B253">
        <v>951.6774470190325</v>
      </c>
      <c r="C253">
        <v>0.04821009284734501</v>
      </c>
      <c r="AN253" s="2">
        <v>45099</v>
      </c>
      <c r="AO253">
        <v>0.004742655002525864</v>
      </c>
      <c r="AP253">
        <v>398.8393755282142</v>
      </c>
      <c r="AQ253">
        <v>16.3111798035942</v>
      </c>
      <c r="AR253">
        <v>0.07535805768310748</v>
      </c>
      <c r="AS253">
        <v>6.627632222276198</v>
      </c>
      <c r="AT253">
        <v>0.5716144175597034</v>
      </c>
      <c r="AU253">
        <v>23.11315726946322</v>
      </c>
      <c r="AV253">
        <v>19.12833051953004</v>
      </c>
      <c r="AW253">
        <v>0.8392921951670187</v>
      </c>
      <c r="AX253">
        <v>14.18160683657812</v>
      </c>
      <c r="AY253">
        <v>2.305731125735497</v>
      </c>
      <c r="AZ253">
        <v>0.7352438960170951</v>
      </c>
    </row>
    <row r="254" spans="1:52">
      <c r="A254" s="2">
        <v>45100</v>
      </c>
      <c r="B254">
        <v>942.7515325047314</v>
      </c>
      <c r="C254">
        <v>-0.009379138427899059</v>
      </c>
      <c r="AN254" s="2">
        <v>45100</v>
      </c>
      <c r="AO254">
        <v>0.004721231168974551</v>
      </c>
      <c r="AP254">
        <v>391.3197750862651</v>
      </c>
      <c r="AQ254">
        <v>16.14219817111794</v>
      </c>
      <c r="AR254">
        <v>0.07544584296278738</v>
      </c>
      <c r="AS254">
        <v>6.693990731360736</v>
      </c>
      <c r="AT254">
        <v>0.5868129093033007</v>
      </c>
      <c r="AU254">
        <v>23.16523003797345</v>
      </c>
      <c r="AV254">
        <v>18.96910513442801</v>
      </c>
      <c r="AW254">
        <v>0.8257809245839337</v>
      </c>
      <c r="AX254">
        <v>14.34367722652271</v>
      </c>
      <c r="AY254">
        <v>2.370475909304105</v>
      </c>
      <c r="AZ254">
        <v>0.744050806469585</v>
      </c>
    </row>
    <row r="255" spans="1:52">
      <c r="A255" s="2">
        <v>45101</v>
      </c>
      <c r="B255">
        <v>970.5763179423086</v>
      </c>
      <c r="C255">
        <v>0.02951444201172659</v>
      </c>
      <c r="AN255" s="2">
        <v>45101</v>
      </c>
      <c r="AO255">
        <v>0.004751771221474684</v>
      </c>
      <c r="AP255">
        <v>395.2287152471139</v>
      </c>
      <c r="AQ255">
        <v>15.28272928813801</v>
      </c>
      <c r="AR255">
        <v>0.07696564583001582</v>
      </c>
      <c r="AS255">
        <v>6.76774763783966</v>
      </c>
      <c r="AT255">
        <v>0.5960374608658128</v>
      </c>
      <c r="AU255">
        <v>23.19168226670273</v>
      </c>
      <c r="AV255">
        <v>18.52434815083878</v>
      </c>
      <c r="AW255">
        <v>0.8288746641373844</v>
      </c>
      <c r="AX255">
        <v>14.3935694140931</v>
      </c>
      <c r="AY255">
        <v>2.37960805558452</v>
      </c>
      <c r="AZ255">
        <v>0.7316492711572551</v>
      </c>
    </row>
    <row r="256" spans="1:52">
      <c r="A256" s="2">
        <v>45102</v>
      </c>
      <c r="B256">
        <v>956.966041299233</v>
      </c>
      <c r="C256">
        <v>-0.0140228814483444</v>
      </c>
      <c r="AN256" s="2">
        <v>45102</v>
      </c>
      <c r="AO256">
        <v>0.004698838903521529</v>
      </c>
      <c r="AP256">
        <v>372.7169491797434</v>
      </c>
      <c r="AQ256">
        <v>14.26252064129779</v>
      </c>
      <c r="AR256">
        <v>0.07651212684537158</v>
      </c>
      <c r="AS256">
        <v>6.726604133417346</v>
      </c>
      <c r="AT256">
        <v>0.6067508858280246</v>
      </c>
      <c r="AU256">
        <v>19.74703764945533</v>
      </c>
      <c r="AV256">
        <v>18.37160296945591</v>
      </c>
      <c r="AW256">
        <v>1.041381354803058</v>
      </c>
      <c r="AX256">
        <v>14.6295055635439</v>
      </c>
      <c r="AY256">
        <v>2.445523675806844</v>
      </c>
      <c r="AZ256">
        <v>2.011627467249217</v>
      </c>
    </row>
    <row r="257" spans="1:52">
      <c r="A257" s="2">
        <v>45103</v>
      </c>
      <c r="B257">
        <v>993.6886968144479</v>
      </c>
      <c r="C257">
        <v>0.03837404247423248</v>
      </c>
      <c r="AN257" s="2">
        <v>45103</v>
      </c>
      <c r="AO257">
        <v>0.004892216172720395</v>
      </c>
      <c r="AP257">
        <v>383.7950222120988</v>
      </c>
      <c r="AQ257">
        <v>14.79473656420897</v>
      </c>
      <c r="AR257">
        <v>0.078457328153461</v>
      </c>
      <c r="AS257">
        <v>6.17577307128791</v>
      </c>
      <c r="AT257">
        <v>0.6242877645477284</v>
      </c>
      <c r="AU257">
        <v>17.84130268491907</v>
      </c>
      <c r="AV257">
        <v>18.40367205257425</v>
      </c>
      <c r="AW257">
        <v>0.8952512880296829</v>
      </c>
      <c r="AX257">
        <v>14.89554083446549</v>
      </c>
      <c r="AY257">
        <v>2.488814820961747</v>
      </c>
      <c r="AZ257">
        <v>2.024773494007358</v>
      </c>
    </row>
    <row r="258" spans="1:52">
      <c r="A258" s="2">
        <v>45104</v>
      </c>
      <c r="B258">
        <v>967.5588633219222</v>
      </c>
      <c r="C258">
        <v>-0.02629579422236794</v>
      </c>
      <c r="AN258" s="2">
        <v>45104</v>
      </c>
      <c r="AO258">
        <v>0.004796879156093238</v>
      </c>
      <c r="AP258">
        <v>389.69244185413</v>
      </c>
      <c r="AQ258">
        <v>14.60341698384075</v>
      </c>
      <c r="AR258">
        <v>0.07813108500468942</v>
      </c>
      <c r="AS258">
        <v>6.319191187818047</v>
      </c>
      <c r="AT258">
        <v>0.6148039484472655</v>
      </c>
      <c r="AU258">
        <v>17.94203908577731</v>
      </c>
      <c r="AV258">
        <v>18.52210741885927</v>
      </c>
      <c r="AW258">
        <v>0.9498897229053326</v>
      </c>
      <c r="AX258">
        <v>15.01048752322329</v>
      </c>
      <c r="AY258">
        <v>2.530160578507391</v>
      </c>
      <c r="AZ258">
        <v>2.016452911099504</v>
      </c>
    </row>
    <row r="259" spans="1:52">
      <c r="A259" s="2">
        <v>45105</v>
      </c>
      <c r="B259">
        <v>981.3518110136534</v>
      </c>
      <c r="C259">
        <v>0.01425540937568992</v>
      </c>
      <c r="AN259" s="2">
        <v>45105</v>
      </c>
      <c r="AO259">
        <v>0.004800026263890552</v>
      </c>
      <c r="AP259">
        <v>386.9847858228125</v>
      </c>
      <c r="AQ259">
        <v>14.50392789040554</v>
      </c>
      <c r="AR259">
        <v>0.07792860369220141</v>
      </c>
      <c r="AS259">
        <v>6.347211429179661</v>
      </c>
      <c r="AT259">
        <v>0.6201616799919086</v>
      </c>
      <c r="AU259">
        <v>18.1966457179713</v>
      </c>
      <c r="AV259">
        <v>18.53010663664412</v>
      </c>
      <c r="AW259">
        <v>0.940201074466818</v>
      </c>
      <c r="AX259">
        <v>14.79090475027457</v>
      </c>
      <c r="AY259">
        <v>2.511958932143751</v>
      </c>
      <c r="AZ259">
        <v>2.036156802975807</v>
      </c>
    </row>
    <row r="260" spans="1:52">
      <c r="A260" s="2">
        <v>45106</v>
      </c>
      <c r="B260">
        <v>936.6953246815441</v>
      </c>
      <c r="C260">
        <v>-0.04550507354338396</v>
      </c>
      <c r="AN260" s="2">
        <v>45106</v>
      </c>
      <c r="AO260">
        <v>0.004667289952841152</v>
      </c>
      <c r="AP260">
        <v>395.4264527970201</v>
      </c>
      <c r="AQ260">
        <v>14.69643929014942</v>
      </c>
      <c r="AR260">
        <v>0.07679221239244859</v>
      </c>
      <c r="AS260">
        <v>6.381325762780523</v>
      </c>
      <c r="AT260">
        <v>0.6089467535621258</v>
      </c>
      <c r="AU260">
        <v>18.9114375284405</v>
      </c>
      <c r="AV260">
        <v>18.42068599744066</v>
      </c>
      <c r="AW260">
        <v>0.9773319629153531</v>
      </c>
      <c r="AX260">
        <v>15.21487457227152</v>
      </c>
      <c r="AY260">
        <v>2.48438496070771</v>
      </c>
      <c r="AZ260">
        <v>2.074727863277523</v>
      </c>
    </row>
    <row r="261" spans="1:52">
      <c r="A261" s="2">
        <v>45107</v>
      </c>
      <c r="B261">
        <v>959.3786082557442</v>
      </c>
      <c r="C261">
        <v>0.02421628781152707</v>
      </c>
      <c r="AN261" s="2">
        <v>45107</v>
      </c>
      <c r="AO261">
        <v>0.004724328461898701</v>
      </c>
      <c r="AP261">
        <v>392.644246145023</v>
      </c>
      <c r="AQ261">
        <v>14.85662896145044</v>
      </c>
      <c r="AR261">
        <v>0.07765416504803167</v>
      </c>
      <c r="AS261">
        <v>6.450256365146966</v>
      </c>
      <c r="AT261">
        <v>0.6168343456796186</v>
      </c>
      <c r="AU261">
        <v>19.00121569800101</v>
      </c>
      <c r="AV261">
        <v>18.48085292760067</v>
      </c>
      <c r="AW261">
        <v>0.9432785145285248</v>
      </c>
      <c r="AX261">
        <v>15.36975822659251</v>
      </c>
      <c r="AY261">
        <v>2.268928707940937</v>
      </c>
      <c r="AZ261">
        <v>2.068798129968238</v>
      </c>
    </row>
    <row r="262" spans="1:52">
      <c r="A262" s="2">
        <v>45108</v>
      </c>
      <c r="B262">
        <v>1001.874547140319</v>
      </c>
      <c r="C262">
        <v>0.04429527458594973</v>
      </c>
      <c r="AN262" s="2">
        <v>45108</v>
      </c>
      <c r="AO262">
        <v>0.004929756630784915</v>
      </c>
      <c r="AP262">
        <v>393.6082400462815</v>
      </c>
      <c r="AQ262">
        <v>14.52695852385338</v>
      </c>
      <c r="AR262">
        <v>0.07768004831339409</v>
      </c>
      <c r="AS262">
        <v>6.41932260902106</v>
      </c>
      <c r="AT262">
        <v>0.6248968076097935</v>
      </c>
      <c r="AU262">
        <v>18.52440130234092</v>
      </c>
      <c r="AV262">
        <v>18.61527144370431</v>
      </c>
      <c r="AW262">
        <v>0.8829233531413944</v>
      </c>
      <c r="AX262">
        <v>15.1457794418757</v>
      </c>
      <c r="AY262">
        <v>2.245323179429885</v>
      </c>
      <c r="AZ262">
        <v>2.105804992530548</v>
      </c>
    </row>
    <row r="263" spans="1:52">
      <c r="A263" s="2">
        <v>45109</v>
      </c>
      <c r="B263">
        <v>1016.699997034654</v>
      </c>
      <c r="C263">
        <v>0.01479771088770732</v>
      </c>
      <c r="AN263" s="2">
        <v>45109</v>
      </c>
      <c r="AO263">
        <v>0.004986807619656232</v>
      </c>
      <c r="AP263">
        <v>367.0978995775899</v>
      </c>
      <c r="AQ263">
        <v>17.81004734998601</v>
      </c>
      <c r="AR263">
        <v>0.07930020126343634</v>
      </c>
      <c r="AS263">
        <v>6.365539942557593</v>
      </c>
      <c r="AT263">
        <v>0.5681032156598946</v>
      </c>
      <c r="AU263">
        <v>11.00681077449659</v>
      </c>
      <c r="AV263">
        <v>20.1010201873337</v>
      </c>
      <c r="AW263">
        <v>0.1492258590223992</v>
      </c>
      <c r="AX263">
        <v>15.05158626842543</v>
      </c>
      <c r="AY263">
        <v>4.05094604741197</v>
      </c>
      <c r="AZ263">
        <v>5.679186743782858</v>
      </c>
    </row>
    <row r="264" spans="1:52">
      <c r="A264" s="2">
        <v>45110</v>
      </c>
      <c r="B264">
        <v>1025.199643838627</v>
      </c>
      <c r="C264">
        <v>0.008360034256677196</v>
      </c>
      <c r="AN264" s="2">
        <v>45110</v>
      </c>
      <c r="AO264">
        <v>0.005026438467806208</v>
      </c>
      <c r="AP264">
        <v>370.3861620747932</v>
      </c>
      <c r="AQ264">
        <v>17.87608466783935</v>
      </c>
      <c r="AR264">
        <v>0.07944830657242087</v>
      </c>
      <c r="AS264">
        <v>6.491842660990271</v>
      </c>
      <c r="AT264">
        <v>0.5758565498748568</v>
      </c>
      <c r="AU264">
        <v>11.1399865115395</v>
      </c>
      <c r="AV264">
        <v>19.69180454448369</v>
      </c>
      <c r="AW264">
        <v>0.1460728128688385</v>
      </c>
      <c r="AX264">
        <v>15.05415084442149</v>
      </c>
      <c r="AY264">
        <v>3.89790247627632</v>
      </c>
      <c r="AZ264">
        <v>5.671965907604257</v>
      </c>
    </row>
    <row r="265" spans="1:52">
      <c r="A265" s="2">
        <v>45111</v>
      </c>
      <c r="B265">
        <v>1030.795396481931</v>
      </c>
      <c r="C265">
        <v>0.005458207751956934</v>
      </c>
      <c r="AN265" s="2">
        <v>45111</v>
      </c>
      <c r="AO265">
        <v>0.004966036088677597</v>
      </c>
      <c r="AP265">
        <v>367.0234836816396</v>
      </c>
      <c r="AQ265">
        <v>17.7448126609611</v>
      </c>
      <c r="AR265">
        <v>0.07912138317383931</v>
      </c>
      <c r="AS265">
        <v>6.469617280698666</v>
      </c>
      <c r="AT265">
        <v>0.5789567505695751</v>
      </c>
      <c r="AU265">
        <v>11.29282710454866</v>
      </c>
      <c r="AV265">
        <v>20.12508592434233</v>
      </c>
      <c r="AW265">
        <v>0.1416923496095618</v>
      </c>
      <c r="AX265">
        <v>14.46452474789873</v>
      </c>
      <c r="AY265">
        <v>3.979479476239598</v>
      </c>
      <c r="AZ265">
        <v>5.659625162907264</v>
      </c>
    </row>
    <row r="266" spans="1:52">
      <c r="A266" s="2">
        <v>45112</v>
      </c>
      <c r="B266">
        <v>1022.639198081869</v>
      </c>
      <c r="C266">
        <v>-0.007912528934353125</v>
      </c>
      <c r="AN266" s="2">
        <v>45112</v>
      </c>
      <c r="AO266">
        <v>0.004980394201387722</v>
      </c>
      <c r="AP266">
        <v>367.4654479608997</v>
      </c>
      <c r="AQ266">
        <v>17.79121850992476</v>
      </c>
      <c r="AR266">
        <v>0.07913609807361</v>
      </c>
      <c r="AS266">
        <v>6.584773031161466</v>
      </c>
      <c r="AT266">
        <v>0.5824949917438519</v>
      </c>
      <c r="AU266">
        <v>11.19289176384744</v>
      </c>
      <c r="AV266">
        <v>20.17560849913748</v>
      </c>
      <c r="AW266">
        <v>0.1324338969321709</v>
      </c>
      <c r="AX266">
        <v>14.65484468048161</v>
      </c>
      <c r="AY266">
        <v>3.923603692064124</v>
      </c>
      <c r="AZ266">
        <v>5.674300440029935</v>
      </c>
    </row>
    <row r="267" spans="1:52">
      <c r="A267" s="2">
        <v>45113</v>
      </c>
      <c r="B267">
        <v>1001.458861206392</v>
      </c>
      <c r="C267">
        <v>-0.02071144633924149</v>
      </c>
      <c r="AN267" s="2">
        <v>45113</v>
      </c>
      <c r="AO267">
        <v>0.004925559226789067</v>
      </c>
      <c r="AP267">
        <v>371.0205442620687</v>
      </c>
      <c r="AQ267">
        <v>18.07152368522469</v>
      </c>
      <c r="AR267">
        <v>0.07856034047474461</v>
      </c>
      <c r="AS267">
        <v>6.61730377049153</v>
      </c>
      <c r="AT267">
        <v>0.5787701284539155</v>
      </c>
      <c r="AU267">
        <v>11.14919095714923</v>
      </c>
      <c r="AV267">
        <v>20.30286796246893</v>
      </c>
      <c r="AW267">
        <v>0.1338312175886038</v>
      </c>
      <c r="AX267">
        <v>14.91995836974034</v>
      </c>
      <c r="AY267">
        <v>3.906311648361731</v>
      </c>
      <c r="AZ267">
        <v>5.724971784862232</v>
      </c>
    </row>
    <row r="268" spans="1:52">
      <c r="A268" s="2">
        <v>45114</v>
      </c>
      <c r="B268">
        <v>981.7574282967162</v>
      </c>
      <c r="C268">
        <v>-0.01967273312249962</v>
      </c>
      <c r="AN268" s="2">
        <v>45114</v>
      </c>
      <c r="AO268">
        <v>0.004912106119048448</v>
      </c>
      <c r="AP268">
        <v>369.2366626279679</v>
      </c>
      <c r="AQ268">
        <v>18.32031712592535</v>
      </c>
      <c r="AR268">
        <v>0.07941412951382783</v>
      </c>
      <c r="AS268">
        <v>6.740044040089374</v>
      </c>
      <c r="AT268">
        <v>0.583391985840702</v>
      </c>
      <c r="AU268">
        <v>11.18463453296832</v>
      </c>
      <c r="AV268">
        <v>20.61512650763209</v>
      </c>
      <c r="AW268">
        <v>0.1386449969331398</v>
      </c>
      <c r="AX268">
        <v>14.77710498895644</v>
      </c>
      <c r="AY268">
        <v>3.643314197583261</v>
      </c>
      <c r="AZ268">
        <v>5.722691853644168</v>
      </c>
    </row>
    <row r="269" spans="1:52">
      <c r="A269" s="2">
        <v>45115</v>
      </c>
      <c r="B269">
        <v>1000.69596333812</v>
      </c>
      <c r="C269">
        <v>0.01929044231858867</v>
      </c>
      <c r="AN269" s="2">
        <v>45115</v>
      </c>
      <c r="AO269">
        <v>0.00494905946740033</v>
      </c>
      <c r="AP269">
        <v>370.6781870612444</v>
      </c>
      <c r="AQ269">
        <v>18.51342981076291</v>
      </c>
      <c r="AR269">
        <v>0.08029860444603076</v>
      </c>
      <c r="AS269">
        <v>6.789756046693643</v>
      </c>
      <c r="AT269">
        <v>0.5871961105359008</v>
      </c>
      <c r="AU269">
        <v>11.04523924594297</v>
      </c>
      <c r="AV269">
        <v>20.68724865954076</v>
      </c>
      <c r="AW269">
        <v>0.1340290415455768</v>
      </c>
      <c r="AX269">
        <v>14.80104287825574</v>
      </c>
      <c r="AY269">
        <v>3.45188450846933</v>
      </c>
      <c r="AZ269">
        <v>5.697211774057084</v>
      </c>
    </row>
    <row r="270" spans="1:52">
      <c r="A270" s="2">
        <v>45116</v>
      </c>
      <c r="B270">
        <v>1007.393849367196</v>
      </c>
      <c r="C270">
        <v>0.00669322778792214</v>
      </c>
      <c r="AN270" s="2">
        <v>45116</v>
      </c>
      <c r="AO270">
        <v>0.004993093332254766</v>
      </c>
      <c r="AP270">
        <v>341.3844803175429</v>
      </c>
      <c r="AQ270">
        <v>15.8902136877541</v>
      </c>
      <c r="AR270">
        <v>0.08106464104299337</v>
      </c>
      <c r="AS270">
        <v>6.869057916270772</v>
      </c>
      <c r="AT270">
        <v>0.399375580579967</v>
      </c>
      <c r="AU270">
        <v>9.747365927155887</v>
      </c>
      <c r="AV270">
        <v>18.7926400434088</v>
      </c>
      <c r="AW270">
        <v>0.377599698611797</v>
      </c>
      <c r="AX270">
        <v>19.36237995940576</v>
      </c>
      <c r="AY270">
        <v>5.8154177617523</v>
      </c>
      <c r="AZ270">
        <v>6.45001808761618</v>
      </c>
    </row>
    <row r="271" spans="1:52">
      <c r="A271" s="2">
        <v>45117</v>
      </c>
      <c r="B271">
        <v>998.5826115465477</v>
      </c>
      <c r="C271">
        <v>-0.008746567021610585</v>
      </c>
      <c r="AN271" s="2">
        <v>45117</v>
      </c>
      <c r="AO271">
        <v>0.004965895102910484</v>
      </c>
      <c r="AP271">
        <v>345.5076486311764</v>
      </c>
      <c r="AQ271">
        <v>15.88559423806179</v>
      </c>
      <c r="AR271">
        <v>0.08041702676049849</v>
      </c>
      <c r="AS271">
        <v>6.849822190805347</v>
      </c>
      <c r="AT271">
        <v>0.3993002968438545</v>
      </c>
      <c r="AU271">
        <v>9.685466999318907</v>
      </c>
      <c r="AV271">
        <v>18.79126213716368</v>
      </c>
      <c r="AW271">
        <v>0.3831957298118555</v>
      </c>
      <c r="AX271">
        <v>18.96170858597321</v>
      </c>
      <c r="AY271">
        <v>5.90458023839825</v>
      </c>
      <c r="AZ271">
        <v>6.408637475635059</v>
      </c>
    </row>
    <row r="272" spans="1:52">
      <c r="A272" s="2">
        <v>45118</v>
      </c>
      <c r="B272">
        <v>1007.373011504289</v>
      </c>
      <c r="C272">
        <v>0.00880287705403493</v>
      </c>
      <c r="AN272" s="2">
        <v>45118</v>
      </c>
      <c r="AO272">
        <v>0.004971464516999441</v>
      </c>
      <c r="AP272">
        <v>344.3604175760141</v>
      </c>
      <c r="AQ272">
        <v>15.95755314149839</v>
      </c>
      <c r="AR272">
        <v>0.08036102536104855</v>
      </c>
      <c r="AS272">
        <v>6.666542573061575</v>
      </c>
      <c r="AT272">
        <v>0.3844585941187806</v>
      </c>
      <c r="AU272">
        <v>9.754404871943166</v>
      </c>
      <c r="AV272">
        <v>18.75992503468288</v>
      </c>
      <c r="AW272">
        <v>0.4006207649616396</v>
      </c>
      <c r="AX272">
        <v>17.88250264589239</v>
      </c>
      <c r="AY272">
        <v>5.961993117298705</v>
      </c>
      <c r="AZ272">
        <v>6.566302128348478</v>
      </c>
    </row>
    <row r="273" spans="1:52">
      <c r="A273" s="2">
        <v>45119</v>
      </c>
      <c r="B273">
        <v>1018.913689635113</v>
      </c>
      <c r="C273">
        <v>0.01145621135272479</v>
      </c>
      <c r="AN273" s="2">
        <v>45119</v>
      </c>
      <c r="AO273">
        <v>0.004992024429889544</v>
      </c>
      <c r="AP273">
        <v>342.5277095256087</v>
      </c>
      <c r="AQ273">
        <v>16.03999962991026</v>
      </c>
      <c r="AR273">
        <v>0.08136698283274055</v>
      </c>
      <c r="AS273">
        <v>6.780656827851371</v>
      </c>
      <c r="AT273">
        <v>0.3839284699832266</v>
      </c>
      <c r="AU273">
        <v>9.816361891005709</v>
      </c>
      <c r="AV273">
        <v>18.68176986125748</v>
      </c>
      <c r="AW273">
        <v>0.3826021126994602</v>
      </c>
      <c r="AX273">
        <v>17.94710300739425</v>
      </c>
      <c r="AY273">
        <v>5.832916069771361</v>
      </c>
      <c r="AZ273">
        <v>6.708079349958343</v>
      </c>
    </row>
    <row r="274" spans="1:52">
      <c r="A274" s="2">
        <v>45120</v>
      </c>
      <c r="B274">
        <v>1012.252389069586</v>
      </c>
      <c r="C274">
        <v>-0.00653764949209068</v>
      </c>
      <c r="AN274" s="2">
        <v>45120</v>
      </c>
      <c r="AO274">
        <v>0.004997031964497862</v>
      </c>
      <c r="AP274">
        <v>345.2075326377341</v>
      </c>
      <c r="AQ274">
        <v>15.83591553777576</v>
      </c>
      <c r="AR274">
        <v>0.08112771274689783</v>
      </c>
      <c r="AS274">
        <v>6.808939470834489</v>
      </c>
      <c r="AT274">
        <v>0.3883379924063015</v>
      </c>
      <c r="AU274">
        <v>9.743931472842894</v>
      </c>
      <c r="AV274">
        <v>18.79369215140341</v>
      </c>
      <c r="AW274">
        <v>0.3690775320076342</v>
      </c>
      <c r="AX274">
        <v>18.25241183281562</v>
      </c>
      <c r="AY274">
        <v>5.811809696306929</v>
      </c>
      <c r="AZ274">
        <v>6.781874352815992</v>
      </c>
    </row>
    <row r="275" spans="1:52">
      <c r="A275" s="2">
        <v>45121</v>
      </c>
      <c r="B275">
        <v>1114.94474349983</v>
      </c>
      <c r="C275">
        <v>0.1014493574321258</v>
      </c>
      <c r="AN275" s="2">
        <v>45121</v>
      </c>
      <c r="AO275">
        <v>0.005320283725053201</v>
      </c>
      <c r="AP275">
        <v>308.9861132776082</v>
      </c>
      <c r="AQ275">
        <v>15.48067254444548</v>
      </c>
      <c r="AR275">
        <v>0.08353655691618048</v>
      </c>
      <c r="AS275">
        <v>7.066767289376072</v>
      </c>
      <c r="AT275">
        <v>0.4082509588409247</v>
      </c>
      <c r="AU275">
        <v>9.67402780755625</v>
      </c>
      <c r="AV275">
        <v>19.20809986955849</v>
      </c>
      <c r="AW275">
        <v>0.3898910323746361</v>
      </c>
      <c r="AX275">
        <v>17.20056998477235</v>
      </c>
      <c r="AY275">
        <v>5.444832137238949</v>
      </c>
      <c r="AZ275">
        <v>6.920818006791945</v>
      </c>
    </row>
    <row r="276" spans="1:52">
      <c r="A276" s="2">
        <v>45122</v>
      </c>
      <c r="B276">
        <v>1097.275247760836</v>
      </c>
      <c r="C276">
        <v>-0.0158478667593237</v>
      </c>
      <c r="AN276" s="2">
        <v>45122</v>
      </c>
      <c r="AO276">
        <v>0.005430143120978873</v>
      </c>
      <c r="AP276">
        <v>328.5655424169685</v>
      </c>
      <c r="AQ276">
        <v>15.46406663755865</v>
      </c>
      <c r="AR276">
        <v>0.08505406359634773</v>
      </c>
      <c r="AS276">
        <v>7.065884398499876</v>
      </c>
      <c r="AT276">
        <v>0.4145468095915588</v>
      </c>
      <c r="AU276">
        <v>9.50855958910714</v>
      </c>
      <c r="AV276">
        <v>19.25004261333192</v>
      </c>
      <c r="AW276">
        <v>0.3732757970837764</v>
      </c>
      <c r="AX276">
        <v>17.72463371769917</v>
      </c>
      <c r="AY276">
        <v>5.185644949845145</v>
      </c>
      <c r="AZ276">
        <v>6.555723034478672</v>
      </c>
    </row>
    <row r="277" spans="1:52">
      <c r="A277" s="2">
        <v>45123</v>
      </c>
      <c r="B277">
        <v>1100.344087424362</v>
      </c>
      <c r="C277">
        <v>0.002796782001406539</v>
      </c>
      <c r="AN277" s="2">
        <v>45123</v>
      </c>
      <c r="AO277">
        <v>0.005448886112852194</v>
      </c>
      <c r="AP277">
        <v>286.8643913562648</v>
      </c>
      <c r="AQ277">
        <v>13.78237240207889</v>
      </c>
      <c r="AR277">
        <v>0.08548717703733039</v>
      </c>
      <c r="AS277">
        <v>7.138654441154956</v>
      </c>
      <c r="AT277">
        <v>0.3370229687095557</v>
      </c>
      <c r="AU277">
        <v>12.7828588989415</v>
      </c>
      <c r="AV277">
        <v>18.18816360233226</v>
      </c>
      <c r="AW277">
        <v>0.8273102430306182</v>
      </c>
      <c r="AX277">
        <v>13.77912127924531</v>
      </c>
      <c r="AY277">
        <v>5.451699161239028</v>
      </c>
      <c r="AZ277">
        <v>5.89357397331179</v>
      </c>
    </row>
    <row r="278" spans="1:52">
      <c r="A278" s="2">
        <v>45124</v>
      </c>
      <c r="B278">
        <v>1080.95223829701</v>
      </c>
      <c r="C278">
        <v>-0.01762344102083957</v>
      </c>
      <c r="AN278" s="2">
        <v>45124</v>
      </c>
      <c r="AO278">
        <v>0.005360133972834014</v>
      </c>
      <c r="AP278">
        <v>291.7057360011111</v>
      </c>
      <c r="AQ278">
        <v>14.15309701826125</v>
      </c>
      <c r="AR278">
        <v>0.08424990358275991</v>
      </c>
      <c r="AS278">
        <v>7.177634296869973</v>
      </c>
      <c r="AT278">
        <v>0.342144169596357</v>
      </c>
      <c r="AU278">
        <v>12.72177788957816</v>
      </c>
      <c r="AV278">
        <v>18.26261598941822</v>
      </c>
      <c r="AW278">
        <v>0.8352165440773472</v>
      </c>
      <c r="AX278">
        <v>14.05537365264064</v>
      </c>
      <c r="AY278">
        <v>5.360653149401175</v>
      </c>
      <c r="AZ278">
        <v>6.00668198548969</v>
      </c>
    </row>
    <row r="279" spans="1:52">
      <c r="A279" s="2">
        <v>45125</v>
      </c>
      <c r="B279">
        <v>1087.126589095886</v>
      </c>
      <c r="C279">
        <v>0.005711955237359456</v>
      </c>
      <c r="AN279" s="2">
        <v>45125</v>
      </c>
      <c r="AO279">
        <v>0.005409712080242216</v>
      </c>
      <c r="AP279">
        <v>295.5979269674344</v>
      </c>
      <c r="AQ279">
        <v>13.0670066087771</v>
      </c>
      <c r="AR279">
        <v>0.08527435538883758</v>
      </c>
      <c r="AS279">
        <v>7.019052286651435</v>
      </c>
      <c r="AT279">
        <v>0.3424936907677927</v>
      </c>
      <c r="AU279">
        <v>12.37254789457789</v>
      </c>
      <c r="AV279">
        <v>18.40255243025701</v>
      </c>
      <c r="AW279">
        <v>0.8580942956408013</v>
      </c>
      <c r="AX279">
        <v>13.95851884995991</v>
      </c>
      <c r="AY279">
        <v>5.491394400892128</v>
      </c>
      <c r="AZ279">
        <v>5.985159035520802</v>
      </c>
    </row>
    <row r="280" spans="1:52">
      <c r="A280" s="2">
        <v>45126</v>
      </c>
      <c r="B280">
        <v>1060.139723416953</v>
      </c>
      <c r="C280">
        <v>-0.02482403240764874</v>
      </c>
      <c r="AN280" s="2">
        <v>45126</v>
      </c>
      <c r="AO280">
        <v>0.005329880171586912</v>
      </c>
      <c r="AP280">
        <v>293.6800118760195</v>
      </c>
      <c r="AQ280">
        <v>13.26553983684011</v>
      </c>
      <c r="AR280">
        <v>0.08380996964033172</v>
      </c>
      <c r="AS280">
        <v>7.022256416207367</v>
      </c>
      <c r="AT280">
        <v>0.3396577814662265</v>
      </c>
      <c r="AU280">
        <v>12.11490034470394</v>
      </c>
      <c r="AV280">
        <v>18.36614121746224</v>
      </c>
      <c r="AW280">
        <v>0.8734904343353149</v>
      </c>
      <c r="AX280">
        <v>14.37631282522012</v>
      </c>
      <c r="AY280">
        <v>5.641438869496378</v>
      </c>
      <c r="AZ280">
        <v>6.109497192689116</v>
      </c>
    </row>
    <row r="281" spans="1:52">
      <c r="A281" s="2">
        <v>45127</v>
      </c>
      <c r="B281">
        <v>1071.6283081848</v>
      </c>
      <c r="C281">
        <v>0.01083685906119802</v>
      </c>
      <c r="AN281" s="2">
        <v>45127</v>
      </c>
      <c r="AO281">
        <v>0.005373720051248286</v>
      </c>
      <c r="AP281">
        <v>281.710689967142</v>
      </c>
      <c r="AQ281">
        <v>13.42744283116149</v>
      </c>
      <c r="AR281">
        <v>0.08507164444506971</v>
      </c>
      <c r="AS281">
        <v>7.069313519045618</v>
      </c>
      <c r="AT281">
        <v>0.3417899487707283</v>
      </c>
      <c r="AU281">
        <v>12.2793473093798</v>
      </c>
      <c r="AV281">
        <v>18.497799554921</v>
      </c>
      <c r="AW281">
        <v>0.8863695581881333</v>
      </c>
      <c r="AX281">
        <v>14.38695317951622</v>
      </c>
      <c r="AY281">
        <v>5.511292627592555</v>
      </c>
      <c r="AZ281">
        <v>6.075359460775707</v>
      </c>
    </row>
    <row r="282" spans="1:52">
      <c r="A282" s="2">
        <v>45128</v>
      </c>
      <c r="B282">
        <v>1088.360270064887</v>
      </c>
      <c r="C282">
        <v>0.01561358705466565</v>
      </c>
      <c r="AN282" s="2">
        <v>45128</v>
      </c>
      <c r="AO282">
        <v>0.00547729300936671</v>
      </c>
      <c r="AP282">
        <v>292.5321611616012</v>
      </c>
      <c r="AQ282">
        <v>11.30199834567945</v>
      </c>
      <c r="AR282">
        <v>0.08628754771557347</v>
      </c>
      <c r="AS282">
        <v>7.072559103293593</v>
      </c>
      <c r="AT282">
        <v>0.3449252718560039</v>
      </c>
      <c r="AU282">
        <v>12.21709371700438</v>
      </c>
      <c r="AV282">
        <v>18.24040288639553</v>
      </c>
      <c r="AW282">
        <v>0.8916906642059816</v>
      </c>
      <c r="AX282">
        <v>14.17384562500612</v>
      </c>
      <c r="AY282">
        <v>5.813218879876611</v>
      </c>
      <c r="AZ282">
        <v>6.235333700239948</v>
      </c>
    </row>
    <row r="283" spans="1:52">
      <c r="A283" s="2">
        <v>45129</v>
      </c>
      <c r="B283">
        <v>1095.618323914226</v>
      </c>
      <c r="C283">
        <v>0.00666879713360502</v>
      </c>
      <c r="AN283" s="2">
        <v>45129</v>
      </c>
      <c r="AO283">
        <v>0.005492795192921095</v>
      </c>
      <c r="AP283">
        <v>297.2624981530351</v>
      </c>
      <c r="AQ283">
        <v>11.64203604385088</v>
      </c>
      <c r="AR283">
        <v>0.08685686380096988</v>
      </c>
      <c r="AS283">
        <v>7.117713398490108</v>
      </c>
      <c r="AT283">
        <v>0.3458541755571287</v>
      </c>
      <c r="AU283">
        <v>11.87267255581964</v>
      </c>
      <c r="AV283">
        <v>17.88960074073377</v>
      </c>
      <c r="AW283">
        <v>0.8733201297100558</v>
      </c>
      <c r="AX283">
        <v>14.21141088721923</v>
      </c>
      <c r="AY283">
        <v>5.804141588288672</v>
      </c>
      <c r="AZ283">
        <v>6.217805731752696</v>
      </c>
    </row>
    <row r="284" spans="1:52">
      <c r="A284" s="2">
        <v>45130</v>
      </c>
      <c r="B284">
        <v>1067.793590821817</v>
      </c>
      <c r="C284">
        <v>-0.02539637434412478</v>
      </c>
      <c r="AN284" s="2">
        <v>45130</v>
      </c>
      <c r="AO284">
        <v>0.005388178253066054</v>
      </c>
      <c r="AP284">
        <v>260.2791085386502</v>
      </c>
      <c r="AQ284">
        <v>12.73210031005153</v>
      </c>
      <c r="AR284">
        <v>0.08605297256906445</v>
      </c>
      <c r="AS284">
        <v>7.013447729615337</v>
      </c>
      <c r="AT284">
        <v>0.293714811459649</v>
      </c>
      <c r="AU284">
        <v>16.3182578358619</v>
      </c>
      <c r="AV284">
        <v>20.64804779502384</v>
      </c>
      <c r="AW284">
        <v>1.042427482930277</v>
      </c>
      <c r="AX284">
        <v>14.33020187450421</v>
      </c>
      <c r="AY284">
        <v>4.828540011979097</v>
      </c>
      <c r="AZ284">
        <v>5.530372539839148</v>
      </c>
    </row>
    <row r="285" spans="1:52">
      <c r="A285" s="2">
        <v>45131</v>
      </c>
      <c r="B285">
        <v>1082.554019426064</v>
      </c>
      <c r="C285">
        <v>0.0138232976214876</v>
      </c>
      <c r="AN285" s="2">
        <v>45131</v>
      </c>
      <c r="AO285">
        <v>0.005400785313765325</v>
      </c>
      <c r="AP285">
        <v>256.7979226966987</v>
      </c>
      <c r="AQ285">
        <v>12.8567080810021</v>
      </c>
      <c r="AR285">
        <v>0.08600928253438588</v>
      </c>
      <c r="AS285">
        <v>7.051681821343327</v>
      </c>
      <c r="AT285">
        <v>0.2956878037967652</v>
      </c>
      <c r="AU285">
        <v>16.15916714201008</v>
      </c>
      <c r="AV285">
        <v>20.55788567003959</v>
      </c>
      <c r="AW285">
        <v>1.044500122408326</v>
      </c>
      <c r="AX285">
        <v>14.28758706140377</v>
      </c>
      <c r="AY285">
        <v>4.840791891559094</v>
      </c>
      <c r="AZ285">
        <v>5.570616043615058</v>
      </c>
    </row>
    <row r="286" spans="1:52">
      <c r="A286" s="2">
        <v>45132</v>
      </c>
      <c r="B286">
        <v>1045.02822431523</v>
      </c>
      <c r="C286">
        <v>-0.03466413170839178</v>
      </c>
      <c r="AN286" s="2">
        <v>45132</v>
      </c>
      <c r="AO286">
        <v>0.005372277099742646</v>
      </c>
      <c r="AP286">
        <v>257.5022281010985</v>
      </c>
      <c r="AQ286">
        <v>12.90008819048261</v>
      </c>
      <c r="AR286">
        <v>0.08473548760849078</v>
      </c>
      <c r="AS286">
        <v>6.993250355959923</v>
      </c>
      <c r="AT286">
        <v>0.289635366793536</v>
      </c>
      <c r="AU286">
        <v>16.59980197759092</v>
      </c>
      <c r="AV286">
        <v>20.53542037309097</v>
      </c>
      <c r="AW286">
        <v>1.03738503231096</v>
      </c>
      <c r="AX286">
        <v>14.35008744398258</v>
      </c>
      <c r="AY286">
        <v>4.94681095592078</v>
      </c>
      <c r="AZ286">
        <v>5.564956626832663</v>
      </c>
    </row>
    <row r="287" spans="1:52">
      <c r="A287" s="2">
        <v>45133</v>
      </c>
      <c r="B287">
        <v>1042.023677015276</v>
      </c>
      <c r="C287">
        <v>-0.002875087227354634</v>
      </c>
      <c r="AN287" s="2">
        <v>45133</v>
      </c>
      <c r="AO287">
        <v>0.005348967809116112</v>
      </c>
      <c r="AP287">
        <v>257.9189698431735</v>
      </c>
      <c r="AQ287">
        <v>13.19343158750837</v>
      </c>
      <c r="AR287">
        <v>0.0841448454469957</v>
      </c>
      <c r="AS287">
        <v>7.032408770981511</v>
      </c>
      <c r="AT287">
        <v>0.2902016549531635</v>
      </c>
      <c r="AU287">
        <v>16.53517180999264</v>
      </c>
      <c r="AV287">
        <v>20.65363547563849</v>
      </c>
      <c r="AW287">
        <v>1.038096543879179</v>
      </c>
      <c r="AX287">
        <v>14.72589247256775</v>
      </c>
      <c r="AY287">
        <v>4.965737817892927</v>
      </c>
      <c r="AZ287">
        <v>5.45252291281407</v>
      </c>
    </row>
    <row r="288" spans="1:52">
      <c r="A288" s="2">
        <v>45134</v>
      </c>
      <c r="B288">
        <v>1063.345278602095</v>
      </c>
      <c r="C288">
        <v>0.02046172467778362</v>
      </c>
      <c r="AN288" s="2">
        <v>45134</v>
      </c>
      <c r="AO288">
        <v>0.005432327821486686</v>
      </c>
      <c r="AP288">
        <v>260.8270117953466</v>
      </c>
      <c r="AQ288">
        <v>12.85885820401357</v>
      </c>
      <c r="AR288">
        <v>0.08524182665005212</v>
      </c>
      <c r="AS288">
        <v>7.18422960529501</v>
      </c>
      <c r="AT288">
        <v>0.2947449909922032</v>
      </c>
      <c r="AU288">
        <v>16.72567118468062</v>
      </c>
      <c r="AV288">
        <v>20.82152280448402</v>
      </c>
      <c r="AW288">
        <v>1.030652377477525</v>
      </c>
      <c r="AX288">
        <v>14.72734253731837</v>
      </c>
      <c r="AY288">
        <v>4.676578709908496</v>
      </c>
      <c r="AZ288">
        <v>5.598144742430035</v>
      </c>
    </row>
    <row r="289" spans="1:52">
      <c r="A289" s="2">
        <v>45135</v>
      </c>
      <c r="B289">
        <v>1064.709644691593</v>
      </c>
      <c r="C289">
        <v>0.001283088491531359</v>
      </c>
      <c r="AN289" s="2">
        <v>45135</v>
      </c>
      <c r="AO289">
        <v>0.005469082979431558</v>
      </c>
      <c r="AP289">
        <v>260.493423099915</v>
      </c>
      <c r="AQ289">
        <v>12.50201255417394</v>
      </c>
      <c r="AR289">
        <v>0.08590793991976629</v>
      </c>
      <c r="AS289">
        <v>7.121386481689155</v>
      </c>
      <c r="AT289">
        <v>0.2932805035892914</v>
      </c>
      <c r="AU289">
        <v>16.6851803026046</v>
      </c>
      <c r="AV289">
        <v>20.87509491654434</v>
      </c>
      <c r="AW289">
        <v>1.027829556448443</v>
      </c>
      <c r="AX289">
        <v>14.86913518462021</v>
      </c>
      <c r="AY289">
        <v>4.700051026097068</v>
      </c>
      <c r="AZ289">
        <v>5.656566344524504</v>
      </c>
    </row>
    <row r="290" spans="1:52">
      <c r="A290" s="2">
        <v>45136</v>
      </c>
      <c r="B290">
        <v>1067.975115852607</v>
      </c>
      <c r="C290">
        <v>0.003067006274710016</v>
      </c>
      <c r="AN290" s="2">
        <v>45136</v>
      </c>
      <c r="AO290">
        <v>0.005464407033978027</v>
      </c>
      <c r="AP290">
        <v>258.9186855849991</v>
      </c>
      <c r="AQ290">
        <v>12.84290096616536</v>
      </c>
      <c r="AR290">
        <v>0.08543731347924426</v>
      </c>
      <c r="AS290">
        <v>7.055831737296121</v>
      </c>
      <c r="AT290">
        <v>0.2922751547618099</v>
      </c>
      <c r="AU290">
        <v>16.33211751650015</v>
      </c>
      <c r="AV290">
        <v>20.99546464034083</v>
      </c>
      <c r="AW290">
        <v>1.023213675470593</v>
      </c>
      <c r="AX290">
        <v>15.04649865318223</v>
      </c>
      <c r="AY290">
        <v>4.758030818167438</v>
      </c>
      <c r="AZ290">
        <v>5.631366673513786</v>
      </c>
    </row>
    <row r="291" spans="1:52">
      <c r="A291" s="2">
        <v>45137</v>
      </c>
      <c r="B291">
        <v>1080.11859247284</v>
      </c>
      <c r="C291">
        <v>0.01137056139228343</v>
      </c>
      <c r="AN291" s="2">
        <v>45137</v>
      </c>
      <c r="AO291">
        <v>0.005518246356327825</v>
      </c>
      <c r="AP291">
        <v>191.3500604198798</v>
      </c>
      <c r="AQ291">
        <v>11.99243770867144</v>
      </c>
      <c r="AR291">
        <v>0.08613373241983299</v>
      </c>
      <c r="AS291">
        <v>7.153757630289066</v>
      </c>
      <c r="AT291">
        <v>0.3551103245160583</v>
      </c>
      <c r="AU291">
        <v>17.29872269372378</v>
      </c>
      <c r="AV291">
        <v>20.15649928842848</v>
      </c>
      <c r="AW291">
        <v>1.233380359072488</v>
      </c>
      <c r="AX291">
        <v>15.02887093729375</v>
      </c>
      <c r="AY291">
        <v>4.909082126117184</v>
      </c>
      <c r="AZ291">
        <v>4.769779026458148</v>
      </c>
    </row>
    <row r="292" spans="1:52">
      <c r="A292" s="2">
        <v>45138</v>
      </c>
      <c r="B292">
        <v>1064.300147409296</v>
      </c>
      <c r="C292">
        <v>-0.01464510024526922</v>
      </c>
      <c r="AN292" s="2">
        <v>45138</v>
      </c>
      <c r="AO292">
        <v>0.005455555234229842</v>
      </c>
      <c r="AP292">
        <v>187.6872100951287</v>
      </c>
      <c r="AQ292">
        <v>12.30240447739607</v>
      </c>
      <c r="AR292">
        <v>0.08576118195190945</v>
      </c>
      <c r="AS292">
        <v>7.112508856296668</v>
      </c>
      <c r="AT292">
        <v>0.3499179659614343</v>
      </c>
      <c r="AU292">
        <v>16.83970719268789</v>
      </c>
      <c r="AV292">
        <v>20.12278149723925</v>
      </c>
      <c r="AW292">
        <v>1.281057129030347</v>
      </c>
      <c r="AX292">
        <v>15.26044516833388</v>
      </c>
      <c r="AY292">
        <v>5.024791677655277</v>
      </c>
      <c r="AZ292">
        <v>4.74354820957655</v>
      </c>
    </row>
    <row r="293" spans="1:52">
      <c r="A293" s="2">
        <v>45139</v>
      </c>
      <c r="B293">
        <v>1051.91845075192</v>
      </c>
      <c r="C293">
        <v>-0.01163365117210147</v>
      </c>
      <c r="AN293" s="2">
        <v>45139</v>
      </c>
      <c r="AO293">
        <v>0.005400025277136525</v>
      </c>
      <c r="AP293">
        <v>189.6721690040001</v>
      </c>
      <c r="AQ293">
        <v>12.16453494406109</v>
      </c>
      <c r="AR293">
        <v>0.08500648120548827</v>
      </c>
      <c r="AS293">
        <v>6.777783441407796</v>
      </c>
      <c r="AT293">
        <v>0.3477085279184239</v>
      </c>
      <c r="AU293">
        <v>16.31555276576401</v>
      </c>
      <c r="AV293">
        <v>20.17780663416787</v>
      </c>
      <c r="AW293">
        <v>1.371461850847244</v>
      </c>
      <c r="AX293">
        <v>15.29650365256146</v>
      </c>
      <c r="AY293">
        <v>5.076627638108418</v>
      </c>
      <c r="AZ293">
        <v>4.798896181868501</v>
      </c>
    </row>
    <row r="294" spans="1:52">
      <c r="A294" s="2">
        <v>45140</v>
      </c>
      <c r="B294">
        <v>1062.314621437287</v>
      </c>
      <c r="C294">
        <v>0.009883057643808257</v>
      </c>
      <c r="AN294" s="2">
        <v>45140</v>
      </c>
      <c r="AO294">
        <v>0.005401675294857237</v>
      </c>
      <c r="AP294">
        <v>190.4249638927129</v>
      </c>
      <c r="AQ294">
        <v>12.1876174217726</v>
      </c>
      <c r="AR294">
        <v>0.08534979081874911</v>
      </c>
      <c r="AS294">
        <v>6.880734178576621</v>
      </c>
      <c r="AT294">
        <v>0.3427894117637511</v>
      </c>
      <c r="AU294">
        <v>16.17755781411456</v>
      </c>
      <c r="AV294">
        <v>20.06640211094345</v>
      </c>
      <c r="AW294">
        <v>1.384524055593399</v>
      </c>
      <c r="AX294">
        <v>15.23292044891547</v>
      </c>
      <c r="AY294">
        <v>5.090531369024058</v>
      </c>
      <c r="AZ294">
        <v>4.840543797725494</v>
      </c>
    </row>
    <row r="295" spans="1:52">
      <c r="A295" s="2">
        <v>45141</v>
      </c>
      <c r="B295">
        <v>1032.907955776733</v>
      </c>
      <c r="C295">
        <v>-0.02768169153199418</v>
      </c>
      <c r="AN295" s="2">
        <v>45141</v>
      </c>
      <c r="AO295">
        <v>0.005316384225305373</v>
      </c>
      <c r="AP295">
        <v>191.4450254527708</v>
      </c>
      <c r="AQ295">
        <v>12.27219465361905</v>
      </c>
      <c r="AR295">
        <v>0.08428254774166974</v>
      </c>
      <c r="AS295">
        <v>6.8403969243008</v>
      </c>
      <c r="AT295">
        <v>0.3423357280853628</v>
      </c>
      <c r="AU295">
        <v>17.04352890100055</v>
      </c>
      <c r="AV295">
        <v>20.03347199718939</v>
      </c>
      <c r="AW295">
        <v>1.361540587612837</v>
      </c>
      <c r="AX295">
        <v>15.1860119812327</v>
      </c>
      <c r="AY295">
        <v>5.110378118279159</v>
      </c>
      <c r="AZ295">
        <v>4.825232858985875</v>
      </c>
    </row>
    <row r="296" spans="1:52">
      <c r="A296" s="2">
        <v>45142</v>
      </c>
      <c r="B296">
        <v>1022.406468139472</v>
      </c>
      <c r="C296">
        <v>-0.01016691524015245</v>
      </c>
      <c r="AN296" s="2">
        <v>45142</v>
      </c>
      <c r="AO296">
        <v>0.005253465281637089</v>
      </c>
      <c r="AP296">
        <v>193.6887667937339</v>
      </c>
      <c r="AQ296">
        <v>12.51335157350738</v>
      </c>
      <c r="AR296">
        <v>0.08353375041924856</v>
      </c>
      <c r="AS296">
        <v>6.779017785756805</v>
      </c>
      <c r="AT296">
        <v>0.3380398441569218</v>
      </c>
      <c r="AU296">
        <v>16.96788928161077</v>
      </c>
      <c r="AV296">
        <v>20.10499471595919</v>
      </c>
      <c r="AW296">
        <v>1.380603081009676</v>
      </c>
      <c r="AX296">
        <v>15.29637697967806</v>
      </c>
      <c r="AY296">
        <v>5.165598689570794</v>
      </c>
      <c r="AZ296">
        <v>4.805516177299792</v>
      </c>
    </row>
    <row r="297" spans="1:52">
      <c r="A297" s="2">
        <v>45143</v>
      </c>
      <c r="B297">
        <v>1021.897208003918</v>
      </c>
      <c r="C297">
        <v>-0.0004980994853062137</v>
      </c>
      <c r="AN297" s="2">
        <v>45143</v>
      </c>
      <c r="AO297">
        <v>0.005275260531851255</v>
      </c>
      <c r="AP297">
        <v>193.0498343777087</v>
      </c>
      <c r="AQ297">
        <v>12.51297993564012</v>
      </c>
      <c r="AR297">
        <v>0.08393297840372121</v>
      </c>
      <c r="AS297">
        <v>6.805666814570853</v>
      </c>
      <c r="AT297">
        <v>0.3375885955998201</v>
      </c>
      <c r="AU297">
        <v>17.13752606882105</v>
      </c>
      <c r="AV297">
        <v>20.07973844824297</v>
      </c>
      <c r="AW297">
        <v>1.358713846813711</v>
      </c>
      <c r="AX297">
        <v>15.40395763342514</v>
      </c>
      <c r="AY297">
        <v>5.134705336145606</v>
      </c>
      <c r="AZ297">
        <v>4.825246935653987</v>
      </c>
    </row>
    <row r="298" spans="1:52">
      <c r="A298" s="2">
        <v>45144</v>
      </c>
      <c r="B298">
        <v>1024.376055234305</v>
      </c>
      <c r="C298">
        <v>0.002425730504958645</v>
      </c>
      <c r="AN298" s="2">
        <v>45144</v>
      </c>
      <c r="AO298">
        <v>0.005288813621955204</v>
      </c>
      <c r="AP298">
        <v>218.8087133565862</v>
      </c>
      <c r="AQ298">
        <v>12.68874532889671</v>
      </c>
      <c r="AR298">
        <v>0.08371910644870635</v>
      </c>
      <c r="AS298">
        <v>6.857325997264487</v>
      </c>
      <c r="AT298">
        <v>0.4591875853678237</v>
      </c>
      <c r="AU298">
        <v>16.2462923878246</v>
      </c>
      <c r="AV298">
        <v>21.71694451856017</v>
      </c>
      <c r="AW298">
        <v>0.8321553699184273</v>
      </c>
      <c r="AX298">
        <v>15.3745111036066</v>
      </c>
      <c r="AY298">
        <v>4.931175816794706</v>
      </c>
      <c r="AZ298">
        <v>4.627572287135757</v>
      </c>
    </row>
    <row r="299" spans="1:52">
      <c r="A299" s="2">
        <v>45145</v>
      </c>
      <c r="B299">
        <v>1024.797511940356</v>
      </c>
      <c r="C299">
        <v>0.0004114277211939577</v>
      </c>
      <c r="AN299" s="2">
        <v>45145</v>
      </c>
      <c r="AO299">
        <v>0.005291909856285213</v>
      </c>
      <c r="AP299">
        <v>220.1521654332952</v>
      </c>
      <c r="AQ299">
        <v>12.91421873403905</v>
      </c>
      <c r="AR299">
        <v>0.08414038524641361</v>
      </c>
      <c r="AS299">
        <v>6.89219780603282</v>
      </c>
      <c r="AT299">
        <v>0.4598063969796819</v>
      </c>
      <c r="AU299">
        <v>16.63071961128267</v>
      </c>
      <c r="AV299">
        <v>21.60297178897438</v>
      </c>
      <c r="AW299">
        <v>0.8141331889480234</v>
      </c>
      <c r="AX299">
        <v>15.38819157957445</v>
      </c>
      <c r="AY299">
        <v>4.811387841208179</v>
      </c>
      <c r="AZ299">
        <v>4.578863345526835</v>
      </c>
    </row>
    <row r="300" spans="1:52">
      <c r="A300" s="2">
        <v>45146</v>
      </c>
      <c r="B300">
        <v>1022.826134345002</v>
      </c>
      <c r="C300">
        <v>-0.001923675235726674</v>
      </c>
      <c r="AN300" s="2">
        <v>45146</v>
      </c>
      <c r="AO300">
        <v>0.005260664989154329</v>
      </c>
      <c r="AP300">
        <v>221.0902723072546</v>
      </c>
      <c r="AQ300">
        <v>12.54547290308626</v>
      </c>
      <c r="AR300">
        <v>0.08402803150663862</v>
      </c>
      <c r="AS300">
        <v>6.910384143524761</v>
      </c>
      <c r="AT300">
        <v>0.4608833842266645</v>
      </c>
      <c r="AU300">
        <v>16.83145377495007</v>
      </c>
      <c r="AV300">
        <v>21.73037454469649</v>
      </c>
      <c r="AW300">
        <v>0.8244109744774244</v>
      </c>
      <c r="AX300">
        <v>15.39286345779554</v>
      </c>
      <c r="AY300">
        <v>4.833163922719847</v>
      </c>
      <c r="AZ300">
        <v>4.616665549843333</v>
      </c>
    </row>
    <row r="301" spans="1:52">
      <c r="A301" s="2">
        <v>45147</v>
      </c>
      <c r="B301">
        <v>1048.486680440541</v>
      </c>
      <c r="C301">
        <v>0.02508788662500439</v>
      </c>
      <c r="AN301" s="2">
        <v>45147</v>
      </c>
      <c r="AO301">
        <v>0.005281248575174911</v>
      </c>
      <c r="AP301">
        <v>220.860293189151</v>
      </c>
      <c r="AQ301">
        <v>12.59647939160788</v>
      </c>
      <c r="AR301">
        <v>0.08470558183561321</v>
      </c>
      <c r="AS301">
        <v>6.992239547160055</v>
      </c>
      <c r="AT301">
        <v>0.4658153199359424</v>
      </c>
      <c r="AU301">
        <v>16.61752102201882</v>
      </c>
      <c r="AV301">
        <v>21.82097089377032</v>
      </c>
      <c r="AW301">
        <v>0.8261448442306527</v>
      </c>
      <c r="AX301">
        <v>15.29550262647474</v>
      </c>
      <c r="AY301">
        <v>4.717072528487678</v>
      </c>
      <c r="AZ301">
        <v>4.640054295225984</v>
      </c>
    </row>
    <row r="302" spans="1:52">
      <c r="A302" s="2">
        <v>45148</v>
      </c>
      <c r="B302">
        <v>1055.341349748958</v>
      </c>
      <c r="C302">
        <v>0.006537678957959647</v>
      </c>
      <c r="AN302" s="2">
        <v>45148</v>
      </c>
      <c r="AO302">
        <v>0.005351096942583804</v>
      </c>
      <c r="AP302">
        <v>219.4635052964863</v>
      </c>
      <c r="AQ302">
        <v>12.25478251053425</v>
      </c>
      <c r="AR302">
        <v>0.08532261466162577</v>
      </c>
      <c r="AS302">
        <v>7.078214094535447</v>
      </c>
      <c r="AT302">
        <v>0.4711343936487744</v>
      </c>
      <c r="AU302">
        <v>16.26173359652166</v>
      </c>
      <c r="AV302">
        <v>21.9928070669505</v>
      </c>
      <c r="AW302">
        <v>0.819428711127466</v>
      </c>
      <c r="AX302">
        <v>15.28329267474306</v>
      </c>
      <c r="AY302">
        <v>4.708505458145912</v>
      </c>
      <c r="AZ302">
        <v>4.691734050649616</v>
      </c>
    </row>
    <row r="303" spans="1:52">
      <c r="A303" s="2">
        <v>45149</v>
      </c>
      <c r="B303">
        <v>1048.136202466839</v>
      </c>
      <c r="C303">
        <v>-0.00682731448344398</v>
      </c>
      <c r="AN303" s="2">
        <v>45149</v>
      </c>
      <c r="AO303">
        <v>0.005342153452155348</v>
      </c>
      <c r="AP303">
        <v>221.9476505992689</v>
      </c>
      <c r="AQ303">
        <v>12.3242364718121</v>
      </c>
      <c r="AR303">
        <v>0.08494312616362731</v>
      </c>
      <c r="AS303">
        <v>7.131786768223208</v>
      </c>
      <c r="AT303">
        <v>0.4732023829613246</v>
      </c>
      <c r="AU303">
        <v>16.32774614902432</v>
      </c>
      <c r="AV303">
        <v>22.08693028746463</v>
      </c>
      <c r="AW303">
        <v>0.8179575442133334</v>
      </c>
      <c r="AX303">
        <v>15.30930722349822</v>
      </c>
      <c r="AY303">
        <v>4.635434690832588</v>
      </c>
      <c r="AZ303">
        <v>4.718347813845226</v>
      </c>
    </row>
    <row r="304" spans="1:52">
      <c r="A304" s="2">
        <v>45150</v>
      </c>
      <c r="B304">
        <v>1043.51703742677</v>
      </c>
      <c r="C304">
        <v>-0.004407027473335545</v>
      </c>
      <c r="AN304" s="2">
        <v>45150</v>
      </c>
      <c r="AO304">
        <v>0.005324105499420291</v>
      </c>
      <c r="AP304">
        <v>223.0825572293585</v>
      </c>
      <c r="AQ304">
        <v>12.46773084132165</v>
      </c>
      <c r="AR304">
        <v>0.08476594372404204</v>
      </c>
      <c r="AS304">
        <v>7.145397162247976</v>
      </c>
      <c r="AT304">
        <v>0.4744305891347992</v>
      </c>
      <c r="AU304">
        <v>16.2786597755319</v>
      </c>
      <c r="AV304">
        <v>21.9640879659706</v>
      </c>
      <c r="AW304">
        <v>0.8275560199231292</v>
      </c>
      <c r="AX304">
        <v>15.33796089108628</v>
      </c>
      <c r="AY304">
        <v>4.622828748695005</v>
      </c>
      <c r="AZ304">
        <v>4.71183911906832</v>
      </c>
    </row>
    <row r="305" spans="1:52">
      <c r="A305" s="2">
        <v>45151</v>
      </c>
      <c r="B305">
        <v>1046.16907944885</v>
      </c>
      <c r="C305">
        <v>0.002541445828828426</v>
      </c>
      <c r="AN305" s="2">
        <v>45151</v>
      </c>
      <c r="AO305">
        <v>0.00533474236745469</v>
      </c>
      <c r="AP305">
        <v>140.199140445669</v>
      </c>
      <c r="AQ305">
        <v>14.15020906529615</v>
      </c>
      <c r="AR305">
        <v>0.08488846584247764</v>
      </c>
      <c r="AS305">
        <v>7.173529807353002</v>
      </c>
      <c r="AT305">
        <v>0.5149710466373851</v>
      </c>
      <c r="AU305">
        <v>19.19476225877255</v>
      </c>
      <c r="AV305">
        <v>22.86925359887865</v>
      </c>
      <c r="AW305">
        <v>1.01196903426336</v>
      </c>
      <c r="AX305">
        <v>15.35144371524729</v>
      </c>
      <c r="AY305">
        <v>3.848077333727323</v>
      </c>
      <c r="AZ305">
        <v>3.577521310009086</v>
      </c>
    </row>
    <row r="306" spans="1:52">
      <c r="A306" s="2">
        <v>45152</v>
      </c>
      <c r="B306">
        <v>1036.535018252143</v>
      </c>
      <c r="C306">
        <v>-0.009208894992176697</v>
      </c>
      <c r="AN306" s="2">
        <v>45152</v>
      </c>
      <c r="AO306">
        <v>0.005309008684687421</v>
      </c>
      <c r="AP306">
        <v>140.1418619086574</v>
      </c>
      <c r="AQ306">
        <v>14.16309179149855</v>
      </c>
      <c r="AR306">
        <v>0.08454806554082248</v>
      </c>
      <c r="AS306">
        <v>7.046928533035937</v>
      </c>
      <c r="AT306">
        <v>0.5105823750633075</v>
      </c>
      <c r="AU306">
        <v>19.40126513793918</v>
      </c>
      <c r="AV306">
        <v>22.88852630632378</v>
      </c>
      <c r="AW306">
        <v>1.009321187447943</v>
      </c>
      <c r="AX306">
        <v>15.30988938577297</v>
      </c>
      <c r="AY306">
        <v>3.912618745677767</v>
      </c>
      <c r="AZ306">
        <v>3.580665159088541</v>
      </c>
    </row>
    <row r="307" spans="1:52">
      <c r="A307" s="2">
        <v>45153</v>
      </c>
      <c r="B307">
        <v>1045.964062255638</v>
      </c>
      <c r="C307">
        <v>0.009096696047369512</v>
      </c>
      <c r="AN307" s="2">
        <v>45153</v>
      </c>
      <c r="AO307">
        <v>0.005334923331249044</v>
      </c>
      <c r="AP307">
        <v>140.7566483128634</v>
      </c>
      <c r="AQ307">
        <v>14.18908667785085</v>
      </c>
      <c r="AR307">
        <v>0.08509113309955184</v>
      </c>
      <c r="AS307">
        <v>7.018108971452637</v>
      </c>
      <c r="AT307">
        <v>0.5147218720227592</v>
      </c>
      <c r="AU307">
        <v>19.05281227605876</v>
      </c>
      <c r="AV307">
        <v>23.08280031120026</v>
      </c>
      <c r="AW307">
        <v>1.02173519066227</v>
      </c>
      <c r="AX307">
        <v>15.39016283336352</v>
      </c>
      <c r="AY307">
        <v>3.809440933133702</v>
      </c>
      <c r="AZ307">
        <v>3.586390900484259</v>
      </c>
    </row>
    <row r="308" spans="1:52">
      <c r="A308" s="2">
        <v>45154</v>
      </c>
      <c r="B308">
        <v>1015.117596357032</v>
      </c>
      <c r="C308">
        <v>-0.02949094238676286</v>
      </c>
      <c r="AN308" s="2">
        <v>45154</v>
      </c>
      <c r="AO308">
        <v>0.005220438225443156</v>
      </c>
      <c r="AP308">
        <v>140.9655888460726</v>
      </c>
      <c r="AQ308">
        <v>14.51891851728943</v>
      </c>
      <c r="AR308">
        <v>0.08333740486176323</v>
      </c>
      <c r="AS308">
        <v>6.96753839041991</v>
      </c>
      <c r="AT308">
        <v>0.5070221589252248</v>
      </c>
      <c r="AU308">
        <v>19.45794755323814</v>
      </c>
      <c r="AV308">
        <v>23.23157960717821</v>
      </c>
      <c r="AW308">
        <v>1.021867483365972</v>
      </c>
      <c r="AX308">
        <v>15.97342205645637</v>
      </c>
      <c r="AY308">
        <v>3.897769098456788</v>
      </c>
      <c r="AZ308">
        <v>3.642269844635226</v>
      </c>
    </row>
    <row r="309" spans="1:52">
      <c r="A309" s="2">
        <v>45155</v>
      </c>
      <c r="B309">
        <v>980.6938182869665</v>
      </c>
      <c r="C309">
        <v>-0.03391112339457303</v>
      </c>
      <c r="AN309" s="2">
        <v>45155</v>
      </c>
      <c r="AO309">
        <v>0.005115899590086269</v>
      </c>
      <c r="AP309">
        <v>139.8379352796253</v>
      </c>
      <c r="AQ309">
        <v>14.62207447411067</v>
      </c>
      <c r="AR309">
        <v>0.08141052298663862</v>
      </c>
      <c r="AS309">
        <v>6.891995726128334</v>
      </c>
      <c r="AT309">
        <v>0.500343058737313</v>
      </c>
      <c r="AU309">
        <v>20.58839319616046</v>
      </c>
      <c r="AV309">
        <v>23.15892311359503</v>
      </c>
      <c r="AW309">
        <v>1.040622710473476</v>
      </c>
      <c r="AX309">
        <v>15.76675722825281</v>
      </c>
      <c r="AY309">
        <v>3.939749650716976</v>
      </c>
      <c r="AZ309">
        <v>3.659654785116949</v>
      </c>
    </row>
    <row r="310" spans="1:52">
      <c r="A310" s="2">
        <v>45156</v>
      </c>
      <c r="B310">
        <v>917.6282294091214</v>
      </c>
      <c r="C310">
        <v>-0.06430711370038533</v>
      </c>
      <c r="AN310" s="2">
        <v>45156</v>
      </c>
      <c r="AO310">
        <v>0.005162840553049482</v>
      </c>
      <c r="AP310">
        <v>139.3563697444667</v>
      </c>
      <c r="AQ310">
        <v>14.83187676587539</v>
      </c>
      <c r="AR310">
        <v>0.08149939710606012</v>
      </c>
      <c r="AS310">
        <v>6.815494516936395</v>
      </c>
      <c r="AT310">
        <v>0.4949518154006896</v>
      </c>
      <c r="AU310">
        <v>20.96419469848068</v>
      </c>
      <c r="AV310">
        <v>22.71027323252981</v>
      </c>
      <c r="AW310">
        <v>1.053519069946102</v>
      </c>
      <c r="AX310">
        <v>15.88801504082281</v>
      </c>
      <c r="AY310">
        <v>3.854444439635519</v>
      </c>
      <c r="AZ310">
        <v>3.667400221295366</v>
      </c>
    </row>
    <row r="311" spans="1:52">
      <c r="A311" s="2">
        <v>45157</v>
      </c>
      <c r="B311">
        <v>909.1416851736185</v>
      </c>
      <c r="C311">
        <v>-0.009248346948706687</v>
      </c>
      <c r="AN311" s="2">
        <v>45157</v>
      </c>
      <c r="AO311">
        <v>0.005237521090842553</v>
      </c>
      <c r="AP311">
        <v>134.7799227538668</v>
      </c>
      <c r="AQ311">
        <v>14.84306971271088</v>
      </c>
      <c r="AR311">
        <v>0.08211898509594584</v>
      </c>
      <c r="AS311">
        <v>6.910646386781209</v>
      </c>
      <c r="AT311">
        <v>0.4976518481817931</v>
      </c>
      <c r="AU311">
        <v>21.11867969038072</v>
      </c>
      <c r="AV311">
        <v>22.18895972155617</v>
      </c>
      <c r="AW311">
        <v>1.041941494482162</v>
      </c>
      <c r="AX311">
        <v>15.72709019880527</v>
      </c>
      <c r="AY311">
        <v>3.905331070428328</v>
      </c>
      <c r="AZ311">
        <v>3.564854984727472</v>
      </c>
    </row>
    <row r="312" spans="1:52">
      <c r="A312" s="2">
        <v>45158</v>
      </c>
      <c r="B312">
        <v>914.409713962298</v>
      </c>
      <c r="C312">
        <v>0.005794508022886946</v>
      </c>
      <c r="AN312" s="2">
        <v>45158</v>
      </c>
      <c r="AO312">
        <v>0.005256440282036849</v>
      </c>
      <c r="AP312">
        <v>187.5285388073845</v>
      </c>
      <c r="AQ312">
        <v>11.67444036895887</v>
      </c>
      <c r="AR312">
        <v>0.0821886007616668</v>
      </c>
      <c r="AS312">
        <v>6.923497344857843</v>
      </c>
      <c r="AT312">
        <v>0.4426837701164729</v>
      </c>
      <c r="AU312">
        <v>16.6963399004555</v>
      </c>
      <c r="AV312">
        <v>24.75135143584055</v>
      </c>
      <c r="AW312">
        <v>1.175034166374891</v>
      </c>
      <c r="AX312">
        <v>15.86018028525097</v>
      </c>
      <c r="AY312">
        <v>4.491538714302879</v>
      </c>
      <c r="AZ312">
        <v>4.173173334164147</v>
      </c>
    </row>
    <row r="313" spans="1:52">
      <c r="A313" s="2">
        <v>45159</v>
      </c>
      <c r="B313">
        <v>917.513778193232</v>
      </c>
      <c r="C313">
        <v>0.003394609859822539</v>
      </c>
      <c r="AN313" s="2">
        <v>45159</v>
      </c>
      <c r="AO313">
        <v>0.005257662906808486</v>
      </c>
      <c r="AP313">
        <v>186.558162638427</v>
      </c>
      <c r="AQ313">
        <v>11.63791918137522</v>
      </c>
      <c r="AR313">
        <v>0.08174755866169875</v>
      </c>
      <c r="AS313">
        <v>6.972859286129845</v>
      </c>
      <c r="AT313">
        <v>0.4451166585931921</v>
      </c>
      <c r="AU313">
        <v>16.76085457045926</v>
      </c>
      <c r="AV313">
        <v>24.82415281014494</v>
      </c>
      <c r="AW313">
        <v>1.167053671666042</v>
      </c>
      <c r="AX313">
        <v>15.82394092660677</v>
      </c>
      <c r="AY313">
        <v>4.529314416382806</v>
      </c>
      <c r="AZ313">
        <v>4.154725516173559</v>
      </c>
    </row>
    <row r="314" spans="1:52">
      <c r="A314" s="2">
        <v>45160</v>
      </c>
      <c r="B314">
        <v>900.7335082787746</v>
      </c>
      <c r="C314">
        <v>-0.01828884787703255</v>
      </c>
      <c r="AN314" s="2">
        <v>45160</v>
      </c>
      <c r="AO314">
        <v>0.005170902728557008</v>
      </c>
      <c r="AP314">
        <v>188.3379826788978</v>
      </c>
      <c r="AQ314">
        <v>11.48323242354944</v>
      </c>
      <c r="AR314">
        <v>0.08103584988237732</v>
      </c>
      <c r="AS314">
        <v>7.043653508980605</v>
      </c>
      <c r="AT314">
        <v>0.4488483809911221</v>
      </c>
      <c r="AU314">
        <v>16.89079195476894</v>
      </c>
      <c r="AV314">
        <v>24.83189584670647</v>
      </c>
      <c r="AW314">
        <v>1.17523050885375</v>
      </c>
      <c r="AX314">
        <v>16.14977422089094</v>
      </c>
      <c r="AY314">
        <v>4.56005931128087</v>
      </c>
      <c r="AZ314">
        <v>4.279978476201631</v>
      </c>
    </row>
    <row r="315" spans="1:52">
      <c r="A315" s="2">
        <v>45161</v>
      </c>
      <c r="B315">
        <v>887.3707012676571</v>
      </c>
      <c r="C315">
        <v>-0.01483547229929605</v>
      </c>
      <c r="AN315" s="2">
        <v>45161</v>
      </c>
      <c r="AO315">
        <v>0.005123740502955798</v>
      </c>
      <c r="AP315">
        <v>189.331689450288</v>
      </c>
      <c r="AQ315">
        <v>11.45633079894156</v>
      </c>
      <c r="AR315">
        <v>0.08156543429047193</v>
      </c>
      <c r="AS315">
        <v>7.145335072325819</v>
      </c>
      <c r="AT315">
        <v>0.4422971743413122</v>
      </c>
      <c r="AU315">
        <v>17.03010095018333</v>
      </c>
      <c r="AV315">
        <v>24.58142835890441</v>
      </c>
      <c r="AW315">
        <v>1.174172467282077</v>
      </c>
      <c r="AX315">
        <v>16.17343325923986</v>
      </c>
      <c r="AY315">
        <v>4.647470158499521</v>
      </c>
      <c r="AZ315">
        <v>4.320146102544659</v>
      </c>
    </row>
    <row r="316" spans="1:52">
      <c r="A316" s="2">
        <v>45162</v>
      </c>
      <c r="B316">
        <v>913.4389840614307</v>
      </c>
      <c r="C316">
        <v>0.02937699290334206</v>
      </c>
      <c r="AN316" s="2">
        <v>45162</v>
      </c>
      <c r="AO316">
        <v>0.005179753699899723</v>
      </c>
      <c r="AP316">
        <v>187.7415341698088</v>
      </c>
      <c r="AQ316">
        <v>11.34954717297869</v>
      </c>
      <c r="AR316">
        <v>0.08161075813590742</v>
      </c>
      <c r="AS316">
        <v>7.184805603564689</v>
      </c>
      <c r="AT316">
        <v>0.4432700722081567</v>
      </c>
      <c r="AU316">
        <v>17.19748710219985</v>
      </c>
      <c r="AV316">
        <v>24.88778661084352</v>
      </c>
      <c r="AW316">
        <v>1.162346383875567</v>
      </c>
      <c r="AX316">
        <v>16.41231410767298</v>
      </c>
      <c r="AY316">
        <v>4.531928445706031</v>
      </c>
      <c r="AZ316">
        <v>4.352859860057342</v>
      </c>
    </row>
    <row r="317" spans="1:52">
      <c r="A317" s="2">
        <v>45163</v>
      </c>
      <c r="B317">
        <v>899.503640628787</v>
      </c>
      <c r="C317">
        <v>-0.01525591054881725</v>
      </c>
      <c r="AN317" s="2">
        <v>45163</v>
      </c>
      <c r="AO317">
        <v>0.00516425950975479</v>
      </c>
      <c r="AP317">
        <v>186.5060434548548</v>
      </c>
      <c r="AQ317">
        <v>11.67993463119276</v>
      </c>
      <c r="AR317">
        <v>0.08144529759739341</v>
      </c>
      <c r="AS317">
        <v>7.045558163879912</v>
      </c>
      <c r="AT317">
        <v>0.4329961402022703</v>
      </c>
      <c r="AU317">
        <v>17.3552773105665</v>
      </c>
      <c r="AV317">
        <v>24.92626916754383</v>
      </c>
      <c r="AW317">
        <v>1.14014999454825</v>
      </c>
      <c r="AX317">
        <v>16.48873455086374</v>
      </c>
      <c r="AY317">
        <v>4.606277461323792</v>
      </c>
      <c r="AZ317">
        <v>4.38925467860318</v>
      </c>
    </row>
    <row r="318" spans="1:52">
      <c r="A318" s="2">
        <v>45164</v>
      </c>
      <c r="B318">
        <v>894.0461854922354</v>
      </c>
      <c r="C318">
        <v>-0.006067185156401034</v>
      </c>
      <c r="AN318" s="2">
        <v>45164</v>
      </c>
      <c r="AO318">
        <v>0.00514986134724219</v>
      </c>
      <c r="AP318">
        <v>188.5565609995533</v>
      </c>
      <c r="AQ318">
        <v>11.72270318810803</v>
      </c>
      <c r="AR318">
        <v>0.08113096661323277</v>
      </c>
      <c r="AS318">
        <v>7.001191829309263</v>
      </c>
      <c r="AT318">
        <v>0.4303922603099835</v>
      </c>
      <c r="AU318">
        <v>17.61494310267399</v>
      </c>
      <c r="AV318">
        <v>24.38390131514519</v>
      </c>
      <c r="AW318">
        <v>1.141262528686338</v>
      </c>
      <c r="AX318">
        <v>16.36841768397776</v>
      </c>
      <c r="AY318">
        <v>4.715090583246856</v>
      </c>
      <c r="AZ318">
        <v>4.383472701082377</v>
      </c>
    </row>
    <row r="319" spans="1:52">
      <c r="A319" s="2">
        <v>45165</v>
      </c>
      <c r="B319">
        <v>893.2580388396757</v>
      </c>
      <c r="C319">
        <v>-0.0008815502659136332</v>
      </c>
      <c r="AN319" s="2">
        <v>45165</v>
      </c>
      <c r="AO319">
        <v>0.005152188300109624</v>
      </c>
      <c r="AP319">
        <v>79.13076931902826</v>
      </c>
      <c r="AQ319">
        <v>15.19983758387006</v>
      </c>
      <c r="AR319">
        <v>0.08140615595017689</v>
      </c>
      <c r="AS319">
        <v>7.054042201911011</v>
      </c>
      <c r="AT319">
        <v>0.5209619996624584</v>
      </c>
      <c r="AU319">
        <v>20.06615573081779</v>
      </c>
      <c r="AV319">
        <v>29.75425001527123</v>
      </c>
      <c r="AW319">
        <v>1.30971400801058</v>
      </c>
      <c r="AX319">
        <v>16.30483731018561</v>
      </c>
      <c r="AY319">
        <v>3.546226869115699</v>
      </c>
      <c r="AZ319">
        <v>1.055402443032061</v>
      </c>
    </row>
    <row r="320" spans="1:52">
      <c r="A320" s="2">
        <v>45166</v>
      </c>
      <c r="B320">
        <v>901.9535161916772</v>
      </c>
      <c r="C320">
        <v>0.00973456378102866</v>
      </c>
      <c r="AN320" s="2">
        <v>45166</v>
      </c>
      <c r="AO320">
        <v>0.005186351062262266</v>
      </c>
      <c r="AP320">
        <v>79.19154139984833</v>
      </c>
      <c r="AQ320">
        <v>15.29281904414812</v>
      </c>
      <c r="AR320">
        <v>0.08166150909762825</v>
      </c>
      <c r="AS320">
        <v>7.082584260974969</v>
      </c>
      <c r="AT320">
        <v>0.5212860141243862</v>
      </c>
      <c r="AU320">
        <v>19.88193769534322</v>
      </c>
      <c r="AV320">
        <v>30.10433943230938</v>
      </c>
      <c r="AW320">
        <v>1.286308377936582</v>
      </c>
      <c r="AX320">
        <v>16.2365330754014</v>
      </c>
      <c r="AY320">
        <v>3.492259731933243</v>
      </c>
      <c r="AZ320">
        <v>1.054697932453753</v>
      </c>
    </row>
    <row r="321" spans="1:52">
      <c r="A321" s="2">
        <v>45167</v>
      </c>
      <c r="B321">
        <v>904.6591131366696</v>
      </c>
      <c r="C321">
        <v>0.002999707741498936</v>
      </c>
      <c r="AN321" s="2">
        <v>45167</v>
      </c>
      <c r="AO321">
        <v>0.005198537685133605</v>
      </c>
      <c r="AP321">
        <v>78.16491694729429</v>
      </c>
      <c r="AQ321">
        <v>15.44779599164811</v>
      </c>
      <c r="AR321">
        <v>0.08210172081818103</v>
      </c>
      <c r="AS321">
        <v>7.098665931484032</v>
      </c>
      <c r="AT321">
        <v>0.521754770882081</v>
      </c>
      <c r="AU321">
        <v>19.99739643259881</v>
      </c>
      <c r="AV321">
        <v>29.45768827888558</v>
      </c>
      <c r="AW321">
        <v>1.287247468926762</v>
      </c>
      <c r="AX321">
        <v>16.09440195606398</v>
      </c>
      <c r="AY321">
        <v>3.539167036975184</v>
      </c>
      <c r="AZ321">
        <v>1.041011365186248</v>
      </c>
    </row>
    <row r="322" spans="1:52">
      <c r="A322" s="2">
        <v>45168</v>
      </c>
      <c r="B322">
        <v>937.714181172288</v>
      </c>
      <c r="C322">
        <v>0.03653870010882732</v>
      </c>
      <c r="AN322" s="2">
        <v>45168</v>
      </c>
      <c r="AO322">
        <v>0.005082971888266796</v>
      </c>
      <c r="AP322">
        <v>79.6634462010105</v>
      </c>
      <c r="AQ322">
        <v>15.48356301138753</v>
      </c>
      <c r="AR322">
        <v>0.08144807102680071</v>
      </c>
      <c r="AS322">
        <v>7.169759237632939</v>
      </c>
      <c r="AT322">
        <v>0.5218115929057902</v>
      </c>
      <c r="AU322">
        <v>20.21510899119034</v>
      </c>
      <c r="AV322">
        <v>30.12509743745507</v>
      </c>
      <c r="AW322">
        <v>1.310400886682261</v>
      </c>
      <c r="AX322">
        <v>15.82425299732846</v>
      </c>
      <c r="AY322">
        <v>3.468888658465454</v>
      </c>
      <c r="AZ322">
        <v>1.034699659854936</v>
      </c>
    </row>
    <row r="323" spans="1:52">
      <c r="A323" s="2">
        <v>45169</v>
      </c>
      <c r="B323">
        <v>915.2683413982586</v>
      </c>
      <c r="C323">
        <v>-0.02393676050197791</v>
      </c>
      <c r="AN323" s="2">
        <v>45169</v>
      </c>
      <c r="AO323">
        <v>0.005029131557057611</v>
      </c>
      <c r="AP323">
        <v>79.57624263807401</v>
      </c>
      <c r="AQ323">
        <v>15.74892436928356</v>
      </c>
      <c r="AR323">
        <v>0.0805201040939648</v>
      </c>
      <c r="AS323">
        <v>7.105504043907111</v>
      </c>
      <c r="AT323">
        <v>0.5159204539303434</v>
      </c>
      <c r="AU323">
        <v>20.36860359591458</v>
      </c>
      <c r="AV323">
        <v>30.26767870835402</v>
      </c>
      <c r="AW323">
        <v>1.314573836233457</v>
      </c>
      <c r="AX323">
        <v>15.91888205627249</v>
      </c>
      <c r="AY323">
        <v>3.530660583100601</v>
      </c>
      <c r="AZ323">
        <v>1.048123318200004</v>
      </c>
    </row>
    <row r="324" spans="1:52">
      <c r="A324" s="2">
        <v>45170</v>
      </c>
      <c r="B324">
        <v>876.362442402936</v>
      </c>
      <c r="C324">
        <v>-0.04250764200571588</v>
      </c>
      <c r="AN324" s="2">
        <v>45170</v>
      </c>
      <c r="AO324">
        <v>0.005064729032099795</v>
      </c>
      <c r="AP324">
        <v>79.39534807826087</v>
      </c>
      <c r="AQ324">
        <v>15.23358221414463</v>
      </c>
      <c r="AR324">
        <v>0.07987859945995697</v>
      </c>
      <c r="AS324">
        <v>7.046398240002437</v>
      </c>
      <c r="AT324">
        <v>0.5106817938917981</v>
      </c>
      <c r="AU324">
        <v>20.75568679081806</v>
      </c>
      <c r="AV324">
        <v>30.81227214812462</v>
      </c>
      <c r="AW324">
        <v>1.309875072958082</v>
      </c>
      <c r="AX324">
        <v>15.96604520834568</v>
      </c>
      <c r="AY324">
        <v>3.572715435378392</v>
      </c>
      <c r="AZ324">
        <v>1.04602373335508</v>
      </c>
    </row>
    <row r="325" spans="1:52">
      <c r="A325" s="2">
        <v>45171</v>
      </c>
      <c r="B325">
        <v>866.8163811796736</v>
      </c>
      <c r="C325">
        <v>-0.01089282329019903</v>
      </c>
      <c r="AN325" s="2">
        <v>45171</v>
      </c>
      <c r="AO325">
        <v>0.00503908548592531</v>
      </c>
      <c r="AP325">
        <v>78.49143763841856</v>
      </c>
      <c r="AQ325">
        <v>14.93870012693655</v>
      </c>
      <c r="AR325">
        <v>0.07982942881534807</v>
      </c>
      <c r="AS325">
        <v>7.047138416564492</v>
      </c>
      <c r="AT325">
        <v>0.5121214680040649</v>
      </c>
      <c r="AU325">
        <v>21.0258934452619</v>
      </c>
      <c r="AV325">
        <v>30.86096336148215</v>
      </c>
      <c r="AW325">
        <v>1.318791239290857</v>
      </c>
      <c r="AX325">
        <v>16.04442022408188</v>
      </c>
      <c r="AY325">
        <v>3.610942122098069</v>
      </c>
      <c r="AZ325">
        <v>1.041991125953067</v>
      </c>
    </row>
    <row r="326" spans="1:52">
      <c r="A326" s="2">
        <v>45172</v>
      </c>
      <c r="B326">
        <v>874.816787650706</v>
      </c>
      <c r="C326">
        <v>0.009229643837769252</v>
      </c>
      <c r="AN326" s="2">
        <v>45172</v>
      </c>
      <c r="AO326">
        <v>0.005072715947447411</v>
      </c>
      <c r="AP326">
        <v>69.37353245758902</v>
      </c>
      <c r="AQ326">
        <v>15.88917015579446</v>
      </c>
      <c r="AR326">
        <v>0.08016607715045233</v>
      </c>
      <c r="AS326">
        <v>7.080225736777781</v>
      </c>
      <c r="AT326">
        <v>0.5722067453652118</v>
      </c>
      <c r="AU326">
        <v>18.61033394748557</v>
      </c>
      <c r="AV326">
        <v>30.79849185895708</v>
      </c>
      <c r="AW326">
        <v>1.29107923092622</v>
      </c>
      <c r="AX326">
        <v>16.18201529015017</v>
      </c>
      <c r="AY326">
        <v>3.426388492327942</v>
      </c>
      <c r="AZ326">
        <v>0.8826617730701014</v>
      </c>
    </row>
    <row r="327" spans="1:52">
      <c r="A327" s="2">
        <v>45173</v>
      </c>
      <c r="B327">
        <v>876.444855363784</v>
      </c>
      <c r="C327">
        <v>0.001861038489499034</v>
      </c>
      <c r="AN327" s="2">
        <v>45173</v>
      </c>
      <c r="AO327">
        <v>0.005063706785913305</v>
      </c>
      <c r="AP327">
        <v>69.68065211451474</v>
      </c>
      <c r="AQ327">
        <v>15.75687541726072</v>
      </c>
      <c r="AR327">
        <v>0.0803800217603414</v>
      </c>
      <c r="AS327">
        <v>7.120881635780579</v>
      </c>
      <c r="AT327">
        <v>0.5733283692339249</v>
      </c>
      <c r="AU327">
        <v>18.57123053604185</v>
      </c>
      <c r="AV327">
        <v>30.86032594056985</v>
      </c>
      <c r="AW327">
        <v>1.30130601670152</v>
      </c>
      <c r="AX327">
        <v>16.17495754851965</v>
      </c>
      <c r="AY327">
        <v>3.415854615266193</v>
      </c>
      <c r="AZ327">
        <v>0.8872072584319204</v>
      </c>
    </row>
    <row r="328" spans="1:52">
      <c r="A328" s="2">
        <v>45174</v>
      </c>
      <c r="B328">
        <v>874.6255514184812</v>
      </c>
      <c r="C328">
        <v>-0.002075776854834288</v>
      </c>
      <c r="AN328" s="2">
        <v>45174</v>
      </c>
      <c r="AO328">
        <v>0.00508512576177907</v>
      </c>
      <c r="AP328">
        <v>69.42384654682169</v>
      </c>
      <c r="AQ328">
        <v>15.7834800184014</v>
      </c>
      <c r="AR328">
        <v>0.0806147252878071</v>
      </c>
      <c r="AS328">
        <v>7.067116322189313</v>
      </c>
      <c r="AT328">
        <v>0.5702484216638297</v>
      </c>
      <c r="AU328">
        <v>18.43839316574049</v>
      </c>
      <c r="AV328">
        <v>30.89301427112572</v>
      </c>
      <c r="AW328">
        <v>1.303606316465766</v>
      </c>
      <c r="AX328">
        <v>15.81629764918255</v>
      </c>
      <c r="AY328">
        <v>3.432650865003445</v>
      </c>
      <c r="AZ328">
        <v>0.8943062158663947</v>
      </c>
    </row>
    <row r="329" spans="1:52">
      <c r="A329" s="2">
        <v>45175</v>
      </c>
      <c r="B329">
        <v>880.4203318661821</v>
      </c>
      <c r="C329">
        <v>0.006625441525579534</v>
      </c>
      <c r="AN329" s="2">
        <v>45175</v>
      </c>
      <c r="AO329">
        <v>0.005122224591090536</v>
      </c>
      <c r="AP329">
        <v>69.47509376632885</v>
      </c>
      <c r="AQ329">
        <v>15.55672428933003</v>
      </c>
      <c r="AR329">
        <v>0.08088517569989942</v>
      </c>
      <c r="AS329">
        <v>7.116273429888903</v>
      </c>
      <c r="AT329">
        <v>0.5754797660170347</v>
      </c>
      <c r="AU329">
        <v>18.79783291776675</v>
      </c>
      <c r="AV329">
        <v>31.00411619096154</v>
      </c>
      <c r="AW329">
        <v>1.292966424001645</v>
      </c>
      <c r="AX329">
        <v>15.77506623030872</v>
      </c>
      <c r="AY329">
        <v>3.314432973922928</v>
      </c>
      <c r="AZ329">
        <v>0.8876730092866775</v>
      </c>
    </row>
    <row r="330" spans="1:52">
      <c r="A330" s="2">
        <v>45176</v>
      </c>
      <c r="B330">
        <v>882.3370102793841</v>
      </c>
      <c r="C330">
        <v>0.002177003805829081</v>
      </c>
      <c r="AN330" s="2">
        <v>45176</v>
      </c>
      <c r="AO330">
        <v>0.005138871261087204</v>
      </c>
      <c r="AP330">
        <v>69.57538784619263</v>
      </c>
      <c r="AQ330">
        <v>15.21428889086313</v>
      </c>
      <c r="AR330">
        <v>0.08107748237273762</v>
      </c>
      <c r="AS330">
        <v>7.140859998049449</v>
      </c>
      <c r="AT330">
        <v>0.5751213900392224</v>
      </c>
      <c r="AU330">
        <v>18.50179186065225</v>
      </c>
      <c r="AV330">
        <v>31.0184010977614</v>
      </c>
      <c r="AW330">
        <v>1.302880251076553</v>
      </c>
      <c r="AX330">
        <v>15.79234411219166</v>
      </c>
      <c r="AY330">
        <v>3.431859043937475</v>
      </c>
      <c r="AZ330">
        <v>0.8880889854810683</v>
      </c>
    </row>
    <row r="331" spans="1:52">
      <c r="A331" s="2">
        <v>45177</v>
      </c>
      <c r="B331">
        <v>891.6292729088132</v>
      </c>
      <c r="C331">
        <v>0.01053142112500383</v>
      </c>
      <c r="AN331" s="2">
        <v>45177</v>
      </c>
      <c r="AO331">
        <v>0.005102682412809424</v>
      </c>
      <c r="AP331">
        <v>70.38004142315559</v>
      </c>
      <c r="AQ331">
        <v>15.14507272056307</v>
      </c>
      <c r="AR331">
        <v>0.08125017187940647</v>
      </c>
      <c r="AS331">
        <v>7.127978232574288</v>
      </c>
      <c r="AT331">
        <v>0.5766999680741844</v>
      </c>
      <c r="AU331">
        <v>18.61952035644614</v>
      </c>
      <c r="AV331">
        <v>31.24032097941534</v>
      </c>
      <c r="AW331">
        <v>1.290880419552022</v>
      </c>
      <c r="AX331">
        <v>16.08305184690925</v>
      </c>
      <c r="AY331">
        <v>3.422391408905392</v>
      </c>
      <c r="AZ331">
        <v>0.8855362530274343</v>
      </c>
    </row>
    <row r="332" spans="1:52">
      <c r="A332" s="2">
        <v>45178</v>
      </c>
      <c r="B332">
        <v>882.1340325621528</v>
      </c>
      <c r="C332">
        <v>-0.01064931427798854</v>
      </c>
      <c r="AN332" s="2">
        <v>45178</v>
      </c>
      <c r="AO332">
        <v>0.005107957784246331</v>
      </c>
      <c r="AP332">
        <v>70.47812967334245</v>
      </c>
      <c r="AQ332">
        <v>15.2454727049052</v>
      </c>
      <c r="AR332">
        <v>0.08086123094759422</v>
      </c>
      <c r="AS332">
        <v>7.123642067422041</v>
      </c>
      <c r="AT332">
        <v>0.5764291153608166</v>
      </c>
      <c r="AU332">
        <v>18.8847397413936</v>
      </c>
      <c r="AV332">
        <v>31.16067264017753</v>
      </c>
      <c r="AW332">
        <v>1.271416644711973</v>
      </c>
      <c r="AX332">
        <v>16.24854543025844</v>
      </c>
      <c r="AY332">
        <v>3.43439555122081</v>
      </c>
      <c r="AZ332">
        <v>0.8893775379125235</v>
      </c>
    </row>
    <row r="333" spans="1:52">
      <c r="A333" s="2">
        <v>45179</v>
      </c>
      <c r="B333">
        <v>878.2025498531145</v>
      </c>
      <c r="C333">
        <v>-0.004456786116299516</v>
      </c>
      <c r="AN333" s="2">
        <v>45179</v>
      </c>
      <c r="AO333">
        <v>0.005087171753740912</v>
      </c>
      <c r="AP333">
        <v>34.66509655427058</v>
      </c>
      <c r="AQ333">
        <v>18.61904056367825</v>
      </c>
      <c r="AR333">
        <v>0.08058499881379952</v>
      </c>
      <c r="AS333">
        <v>7.282010576766966</v>
      </c>
      <c r="AT333">
        <v>0.3230434909401685</v>
      </c>
      <c r="AU333">
        <v>17.55250017234859</v>
      </c>
      <c r="AV333">
        <v>27.768408985963</v>
      </c>
      <c r="AW333">
        <v>2.114956258141342</v>
      </c>
      <c r="AX333">
        <v>16.26912942269232</v>
      </c>
      <c r="AY333">
        <v>4.26770672977235</v>
      </c>
      <c r="AZ333">
        <v>0.8925720377664634</v>
      </c>
    </row>
    <row r="334" spans="1:52">
      <c r="A334" s="2">
        <v>45180</v>
      </c>
      <c r="B334">
        <v>858.7574305990604</v>
      </c>
      <c r="C334">
        <v>-0.02214195262505947</v>
      </c>
      <c r="AN334" s="2">
        <v>45180</v>
      </c>
      <c r="AO334">
        <v>0.004986694161005097</v>
      </c>
      <c r="AP334">
        <v>34.48185829676279</v>
      </c>
      <c r="AQ334">
        <v>18.64925866641384</v>
      </c>
      <c r="AR334">
        <v>0.07964155169944877</v>
      </c>
      <c r="AS334">
        <v>7.185184481852254</v>
      </c>
      <c r="AT334">
        <v>0.318683527561397</v>
      </c>
      <c r="AU334">
        <v>17.58636749318908</v>
      </c>
      <c r="AV334">
        <v>27.71275443001041</v>
      </c>
      <c r="AW334">
        <v>2.151010588462795</v>
      </c>
      <c r="AX334">
        <v>16.41312784013665</v>
      </c>
      <c r="AY334">
        <v>4.438461742273012</v>
      </c>
      <c r="AZ334">
        <v>0.9075532954432102</v>
      </c>
    </row>
    <row r="335" spans="1:52">
      <c r="A335" s="2">
        <v>45181</v>
      </c>
      <c r="B335">
        <v>828.9270039967872</v>
      </c>
      <c r="C335">
        <v>-0.03473673186322679</v>
      </c>
      <c r="AN335" s="2">
        <v>45181</v>
      </c>
      <c r="AO335">
        <v>0.004946841289122829</v>
      </c>
      <c r="AP335">
        <v>34.33087715125674</v>
      </c>
      <c r="AQ335">
        <v>18.62236294583497</v>
      </c>
      <c r="AR335">
        <v>0.08025189677578154</v>
      </c>
      <c r="AS335">
        <v>7.460262502428099</v>
      </c>
      <c r="AT335">
        <v>0.3172746898898777</v>
      </c>
      <c r="AU335">
        <v>17.47322923050878</v>
      </c>
      <c r="AV335">
        <v>27.88735831171572</v>
      </c>
      <c r="AW335">
        <v>2.156425419204037</v>
      </c>
      <c r="AX335">
        <v>16.48995665760552</v>
      </c>
      <c r="AY335">
        <v>4.433545804901899</v>
      </c>
      <c r="AZ335">
        <v>0.8993857180680229</v>
      </c>
    </row>
    <row r="336" spans="1:52">
      <c r="A336" s="2">
        <v>45182</v>
      </c>
      <c r="B336">
        <v>846.4132044942603</v>
      </c>
      <c r="C336">
        <v>0.02109498232433116</v>
      </c>
      <c r="AN336" s="2">
        <v>45182</v>
      </c>
      <c r="AO336">
        <v>0.004909645966627751</v>
      </c>
      <c r="AP336">
        <v>34.44026857720453</v>
      </c>
      <c r="AQ336">
        <v>18.54746576392882</v>
      </c>
      <c r="AR336">
        <v>0.07964945371272673</v>
      </c>
      <c r="AS336">
        <v>7.454278190983966</v>
      </c>
      <c r="AT336">
        <v>0.315619823688076</v>
      </c>
      <c r="AU336">
        <v>17.41868371485247</v>
      </c>
      <c r="AV336">
        <v>28.44128081189589</v>
      </c>
      <c r="AW336">
        <v>2.159438427296188</v>
      </c>
      <c r="AX336">
        <v>16.70705213765352</v>
      </c>
      <c r="AY336">
        <v>4.458051441957529</v>
      </c>
      <c r="AZ336">
        <v>0.9185453207886887</v>
      </c>
    </row>
    <row r="337" spans="1:52">
      <c r="A337" s="2">
        <v>45183</v>
      </c>
      <c r="B337">
        <v>855.8572931941983</v>
      </c>
      <c r="C337">
        <v>0.01115777571733534</v>
      </c>
      <c r="AN337" s="2">
        <v>45183</v>
      </c>
      <c r="AO337">
        <v>0.004894926839362968</v>
      </c>
      <c r="AP337">
        <v>34.40315566126809</v>
      </c>
      <c r="AQ337">
        <v>18.57782524912739</v>
      </c>
      <c r="AR337">
        <v>0.07985137729588491</v>
      </c>
      <c r="AS337">
        <v>7.496376268009654</v>
      </c>
      <c r="AT337">
        <v>0.3172200862626927</v>
      </c>
      <c r="AU337">
        <v>17.38398219722016</v>
      </c>
      <c r="AV337">
        <v>28.66744250000745</v>
      </c>
      <c r="AW337">
        <v>2.158999801742167</v>
      </c>
      <c r="AX337">
        <v>16.66347402363147</v>
      </c>
      <c r="AY337">
        <v>4.40047327861083</v>
      </c>
      <c r="AZ337">
        <v>0.9201697274604824</v>
      </c>
    </row>
    <row r="338" spans="1:52">
      <c r="A338" s="2">
        <v>45184</v>
      </c>
      <c r="B338">
        <v>867.6763857551884</v>
      </c>
      <c r="C338">
        <v>0.01380965337910411</v>
      </c>
      <c r="AN338" s="2">
        <v>45184</v>
      </c>
      <c r="AO338">
        <v>0.00490100838920199</v>
      </c>
      <c r="AP338">
        <v>34.52905805415849</v>
      </c>
      <c r="AQ338">
        <v>18.40891893906505</v>
      </c>
      <c r="AR338">
        <v>0.07996902954249659</v>
      </c>
      <c r="AS338">
        <v>7.634201788012822</v>
      </c>
      <c r="AT338">
        <v>0.3218522856452353</v>
      </c>
      <c r="AU338">
        <v>17.54825298153639</v>
      </c>
      <c r="AV338">
        <v>28.63688193651402</v>
      </c>
      <c r="AW338">
        <v>2.16101432768892</v>
      </c>
      <c r="AX338">
        <v>16.61444305234026</v>
      </c>
      <c r="AY338">
        <v>4.347210279988123</v>
      </c>
      <c r="AZ338">
        <v>0.9229356806358056</v>
      </c>
    </row>
    <row r="339" spans="1:52">
      <c r="A339" s="2">
        <v>45185</v>
      </c>
      <c r="B339">
        <v>882.9109840784862</v>
      </c>
      <c r="C339">
        <v>0.01755792663417743</v>
      </c>
      <c r="AN339" s="2">
        <v>45185</v>
      </c>
      <c r="AO339">
        <v>0.00496526651924571</v>
      </c>
      <c r="AP339">
        <v>35.19693693221654</v>
      </c>
      <c r="AQ339">
        <v>18.13486001817298</v>
      </c>
      <c r="AR339">
        <v>0.08056135061888001</v>
      </c>
      <c r="AS339">
        <v>7.747865692325198</v>
      </c>
      <c r="AT339">
        <v>0.3245411518671013</v>
      </c>
      <c r="AU339">
        <v>17.52930414167982</v>
      </c>
      <c r="AV339">
        <v>28.54639730656128</v>
      </c>
      <c r="AW339">
        <v>2.138238484016325</v>
      </c>
      <c r="AX339">
        <v>16.65246535743155</v>
      </c>
      <c r="AY339">
        <v>4.344393795127747</v>
      </c>
      <c r="AZ339">
        <v>0.9354833371430481</v>
      </c>
    </row>
    <row r="340" spans="1:52">
      <c r="A340" s="2">
        <v>45186</v>
      </c>
      <c r="B340">
        <v>887.7106898260998</v>
      </c>
      <c r="C340">
        <v>0.005436228378813635</v>
      </c>
      <c r="AN340" s="2">
        <v>45186</v>
      </c>
      <c r="AO340">
        <v>0.005014250193693891</v>
      </c>
      <c r="AP340">
        <v>35.49176693720023</v>
      </c>
      <c r="AQ340">
        <v>20.35851783974366</v>
      </c>
      <c r="AR340">
        <v>0.08145528081106722</v>
      </c>
      <c r="AS340">
        <v>7.589922810133804</v>
      </c>
      <c r="AT340">
        <v>0.3472658729578704</v>
      </c>
      <c r="AU340">
        <v>15.25666375131464</v>
      </c>
      <c r="AV340">
        <v>27.35848164588811</v>
      </c>
      <c r="AW340">
        <v>1.951272648372385</v>
      </c>
      <c r="AX340">
        <v>16.8072838093126</v>
      </c>
      <c r="AY340">
        <v>4.57324616910268</v>
      </c>
      <c r="AZ340">
        <v>0.9465584874969715</v>
      </c>
    </row>
    <row r="341" spans="1:52">
      <c r="A341" s="2">
        <v>45187</v>
      </c>
      <c r="B341">
        <v>877.9097722580412</v>
      </c>
      <c r="C341">
        <v>-0.0110406663796947</v>
      </c>
      <c r="AN341" s="2">
        <v>45187</v>
      </c>
      <c r="AO341">
        <v>0.004968844566707319</v>
      </c>
      <c r="AP341">
        <v>35.57162332710234</v>
      </c>
      <c r="AQ341">
        <v>20.60725933533246</v>
      </c>
      <c r="AR341">
        <v>0.08125882194716746</v>
      </c>
      <c r="AS341">
        <v>7.449034368113632</v>
      </c>
      <c r="AT341">
        <v>0.3411382612364231</v>
      </c>
      <c r="AU341">
        <v>15.31953790392681</v>
      </c>
      <c r="AV341">
        <v>27.81153743608871</v>
      </c>
      <c r="AW341">
        <v>1.928948300790567</v>
      </c>
      <c r="AX341">
        <v>16.99329359221326</v>
      </c>
      <c r="AY341">
        <v>4.60412982284546</v>
      </c>
      <c r="AZ341">
        <v>0.9655263340611341</v>
      </c>
    </row>
    <row r="342" spans="1:52">
      <c r="A342" s="2">
        <v>45188</v>
      </c>
      <c r="B342">
        <v>898.9193945240208</v>
      </c>
      <c r="C342">
        <v>0.02393141405857868</v>
      </c>
      <c r="AN342" s="2">
        <v>45188</v>
      </c>
      <c r="AO342">
        <v>0.005037913827834866</v>
      </c>
      <c r="AP342">
        <v>35.73100762508929</v>
      </c>
      <c r="AQ342">
        <v>19.72536026177028</v>
      </c>
      <c r="AR342">
        <v>0.08233633923518378</v>
      </c>
      <c r="AS342">
        <v>7.628579639506865</v>
      </c>
      <c r="AT342">
        <v>0.3498699939497462</v>
      </c>
      <c r="AU342">
        <v>15.38095894757955</v>
      </c>
      <c r="AV342">
        <v>28.23856464987819</v>
      </c>
      <c r="AW342">
        <v>1.927532789287859</v>
      </c>
      <c r="AX342">
        <v>17.0791643295187</v>
      </c>
      <c r="AY342">
        <v>4.504658421877454</v>
      </c>
      <c r="AZ342">
        <v>0.9863921699682753</v>
      </c>
    </row>
    <row r="343" spans="1:52">
      <c r="A343" s="2">
        <v>45189</v>
      </c>
      <c r="B343">
        <v>915.4731618405813</v>
      </c>
      <c r="C343">
        <v>0.0184151854075032</v>
      </c>
      <c r="AN343" s="2">
        <v>45189</v>
      </c>
      <c r="AO343">
        <v>0.00504577326993245</v>
      </c>
      <c r="AP343">
        <v>35.8742726239746</v>
      </c>
      <c r="AQ343">
        <v>19.16705075823787</v>
      </c>
      <c r="AR343">
        <v>0.08355493627571767</v>
      </c>
      <c r="AS343">
        <v>7.726348422072309</v>
      </c>
      <c r="AT343">
        <v>0.3543451133806656</v>
      </c>
      <c r="AU343">
        <v>15.49300444139721</v>
      </c>
      <c r="AV343">
        <v>28.39989641314304</v>
      </c>
      <c r="AW343">
        <v>1.922487415572315</v>
      </c>
      <c r="AX343">
        <v>16.81519846609264</v>
      </c>
      <c r="AY343">
        <v>4.50022158940345</v>
      </c>
      <c r="AZ343">
        <v>0.9929807567853998</v>
      </c>
    </row>
    <row r="344" spans="1:52">
      <c r="A344" s="2">
        <v>45190</v>
      </c>
      <c r="B344">
        <v>919.7319089679482</v>
      </c>
      <c r="C344">
        <v>0.004651962837233459</v>
      </c>
      <c r="AN344" s="2">
        <v>45190</v>
      </c>
      <c r="AO344">
        <v>0.005084499819881958</v>
      </c>
      <c r="AP344">
        <v>36.58071178046008</v>
      </c>
      <c r="AQ344">
        <v>19.16767726825124</v>
      </c>
      <c r="AR344">
        <v>0.08502030518878843</v>
      </c>
      <c r="AS344">
        <v>7.861633274620051</v>
      </c>
      <c r="AT344">
        <v>0.3610384765312527</v>
      </c>
      <c r="AU344">
        <v>15.71306674194042</v>
      </c>
      <c r="AV344">
        <v>28.6446515733801</v>
      </c>
      <c r="AW344">
        <v>1.822071375711609</v>
      </c>
      <c r="AX344">
        <v>16.98387927043395</v>
      </c>
      <c r="AY344">
        <v>4.464696978203776</v>
      </c>
      <c r="AZ344">
        <v>1.017297825594142</v>
      </c>
    </row>
    <row r="345" spans="1:52">
      <c r="A345" s="2">
        <v>45191</v>
      </c>
      <c r="B345">
        <v>892.598382866177</v>
      </c>
      <c r="C345">
        <v>-0.02950156000591353</v>
      </c>
      <c r="AN345" s="2">
        <v>45191</v>
      </c>
      <c r="AO345">
        <v>0.00503883022298504</v>
      </c>
      <c r="AP345">
        <v>36.36399191657348</v>
      </c>
      <c r="AQ345">
        <v>19.23945119941827</v>
      </c>
      <c r="AR345">
        <v>0.08448964919839234</v>
      </c>
      <c r="AS345">
        <v>7.789382043476619</v>
      </c>
      <c r="AT345">
        <v>0.3560437013210216</v>
      </c>
      <c r="AU345">
        <v>15.68189061888863</v>
      </c>
      <c r="AV345">
        <v>28.65417317061429</v>
      </c>
      <c r="AW345">
        <v>1.855184336544504</v>
      </c>
      <c r="AX345">
        <v>17.16949306123226</v>
      </c>
      <c r="AY345">
        <v>4.511964190469078</v>
      </c>
      <c r="AZ345">
        <v>1.011323612569795</v>
      </c>
    </row>
    <row r="346" spans="1:52">
      <c r="A346" s="2">
        <v>45192</v>
      </c>
      <c r="B346">
        <v>902.4828438733038</v>
      </c>
      <c r="C346">
        <v>0.01107380564077132</v>
      </c>
      <c r="AN346" s="2">
        <v>45192</v>
      </c>
      <c r="AO346">
        <v>0.005092798420853855</v>
      </c>
      <c r="AP346">
        <v>36.84873559997617</v>
      </c>
      <c r="AQ346">
        <v>18.72574449622202</v>
      </c>
      <c r="AR346">
        <v>0.08494619503437717</v>
      </c>
      <c r="AS346">
        <v>7.817223993264418</v>
      </c>
      <c r="AT346">
        <v>0.3593635175642168</v>
      </c>
      <c r="AU346">
        <v>15.79517817116225</v>
      </c>
      <c r="AV346">
        <v>28.95287855895834</v>
      </c>
      <c r="AW346">
        <v>1.820235267641479</v>
      </c>
      <c r="AX346">
        <v>17.33208759752274</v>
      </c>
      <c r="AY346">
        <v>4.571130715069752</v>
      </c>
      <c r="AZ346">
        <v>1.018355431981875</v>
      </c>
    </row>
    <row r="347" spans="1:52">
      <c r="A347" s="2">
        <v>45193</v>
      </c>
      <c r="B347">
        <v>904.7538382925038</v>
      </c>
      <c r="C347">
        <v>0.002516385141963839</v>
      </c>
      <c r="AN347" s="2">
        <v>45193</v>
      </c>
      <c r="AO347">
        <v>0.005106645757759421</v>
      </c>
      <c r="AP347">
        <v>36.77457321058025</v>
      </c>
      <c r="AQ347">
        <v>18.87397208559335</v>
      </c>
      <c r="AR347">
        <v>0.08519693642793669</v>
      </c>
      <c r="AS347">
        <v>31.29353459410577</v>
      </c>
      <c r="AT347">
        <v>0.253495206705274</v>
      </c>
      <c r="AU347">
        <v>17.53583849169414</v>
      </c>
      <c r="AV347">
        <v>22.25470140046465</v>
      </c>
      <c r="AW347">
        <v>2.144026763709244</v>
      </c>
      <c r="AX347">
        <v>17.38949550523668</v>
      </c>
      <c r="AY347">
        <v>4.207069448454141</v>
      </c>
      <c r="AZ347">
        <v>1.017335411585516</v>
      </c>
    </row>
    <row r="348" spans="1:52">
      <c r="A348" s="2">
        <v>45194</v>
      </c>
      <c r="B348">
        <v>893.2360126773548</v>
      </c>
      <c r="C348">
        <v>-0.01273034180975241</v>
      </c>
      <c r="AN348" s="2">
        <v>45194</v>
      </c>
      <c r="AO348">
        <v>0.005097091014894428</v>
      </c>
      <c r="AP348">
        <v>36.77120516666078</v>
      </c>
      <c r="AQ348">
        <v>19.18525431899486</v>
      </c>
      <c r="AR348">
        <v>0.0847343449850791</v>
      </c>
      <c r="AS348">
        <v>31.10647170464855</v>
      </c>
      <c r="AT348">
        <v>0.2527861297844643</v>
      </c>
      <c r="AU348">
        <v>17.47415523468226</v>
      </c>
      <c r="AV348">
        <v>22.16934043559687</v>
      </c>
      <c r="AW348">
        <v>2.152926181876485</v>
      </c>
      <c r="AX348">
        <v>17.40048536851591</v>
      </c>
      <c r="AY348">
        <v>4.176445633173544</v>
      </c>
      <c r="AZ348">
        <v>1.015725255541535</v>
      </c>
    </row>
    <row r="349" spans="1:52">
      <c r="A349" s="2">
        <v>45195</v>
      </c>
      <c r="B349">
        <v>907.2163455419508</v>
      </c>
      <c r="C349">
        <v>0.01565133141317476</v>
      </c>
      <c r="AN349" s="2">
        <v>45195</v>
      </c>
      <c r="AO349">
        <v>0.005176440257907723</v>
      </c>
      <c r="AP349">
        <v>36.94734651014105</v>
      </c>
      <c r="AQ349">
        <v>18.23315097260004</v>
      </c>
      <c r="AR349">
        <v>0.08571842329335648</v>
      </c>
      <c r="AS349">
        <v>31.35479185127641</v>
      </c>
      <c r="AT349">
        <v>0.2548122863502058</v>
      </c>
      <c r="AU349">
        <v>17.6049299581487</v>
      </c>
      <c r="AV349">
        <v>22.14435133415695</v>
      </c>
      <c r="AW349">
        <v>2.172939128756309</v>
      </c>
      <c r="AX349">
        <v>17.47754006357917</v>
      </c>
      <c r="AY349">
        <v>4.235899550075234</v>
      </c>
      <c r="AZ349">
        <v>1.014648772575828</v>
      </c>
    </row>
    <row r="350" spans="1:52">
      <c r="A350" s="2">
        <v>45196</v>
      </c>
      <c r="B350">
        <v>900.3093409654073</v>
      </c>
      <c r="C350">
        <v>-0.007613404024833126</v>
      </c>
      <c r="AN350" s="2">
        <v>45196</v>
      </c>
      <c r="AO350">
        <v>0.005155517601487419</v>
      </c>
      <c r="AP350">
        <v>36.70169476724348</v>
      </c>
      <c r="AQ350">
        <v>18.37419027663937</v>
      </c>
      <c r="AR350">
        <v>0.08482617313646644</v>
      </c>
      <c r="AS350">
        <v>30.94830574809442</v>
      </c>
      <c r="AT350">
        <v>0.2501101357804019</v>
      </c>
      <c r="AU350">
        <v>17.53785693177816</v>
      </c>
      <c r="AV350">
        <v>22.24114050761441</v>
      </c>
      <c r="AW350">
        <v>2.199353834946811</v>
      </c>
      <c r="AX350">
        <v>17.67706714880237</v>
      </c>
      <c r="AY350">
        <v>4.287905950671258</v>
      </c>
      <c r="AZ350">
        <v>0.9961612857005804</v>
      </c>
    </row>
    <row r="351" spans="1:52">
      <c r="A351" s="2">
        <v>45197</v>
      </c>
      <c r="B351">
        <v>905.4692422788623</v>
      </c>
      <c r="C351">
        <v>0.005731253779864165</v>
      </c>
      <c r="AN351" s="2">
        <v>45197</v>
      </c>
      <c r="AO351">
        <v>0.005157197766219585</v>
      </c>
      <c r="AP351">
        <v>36.99125721443581</v>
      </c>
      <c r="AQ351">
        <v>17.77494563853407</v>
      </c>
      <c r="AR351">
        <v>0.08507532905254719</v>
      </c>
      <c r="AS351">
        <v>31.15732797729791</v>
      </c>
      <c r="AT351">
        <v>0.2520075401373416</v>
      </c>
      <c r="AU351">
        <v>17.67426820953824</v>
      </c>
      <c r="AV351">
        <v>22.50176463678689</v>
      </c>
      <c r="AW351">
        <v>2.225854264700342</v>
      </c>
      <c r="AX351">
        <v>17.99314977123902</v>
      </c>
      <c r="AY351">
        <v>4.290382971757482</v>
      </c>
      <c r="AZ351">
        <v>1.015431113264691</v>
      </c>
    </row>
    <row r="352" spans="1:52">
      <c r="A352" s="2">
        <v>45198</v>
      </c>
      <c r="B352">
        <v>939.8625511492795</v>
      </c>
      <c r="C352">
        <v>0.03798396153563099</v>
      </c>
      <c r="AN352" s="2">
        <v>45198</v>
      </c>
      <c r="AO352">
        <v>0.005215002552199122</v>
      </c>
      <c r="AP352">
        <v>37.74668030239332</v>
      </c>
      <c r="AQ352">
        <v>18.0181880753108</v>
      </c>
      <c r="AR352">
        <v>0.08529245081949775</v>
      </c>
      <c r="AS352">
        <v>31.77379964043736</v>
      </c>
      <c r="AT352">
        <v>0.2575146591138681</v>
      </c>
      <c r="AU352">
        <v>17.59835743598097</v>
      </c>
      <c r="AV352">
        <v>22.85271033156066</v>
      </c>
      <c r="AW352">
        <v>2.129669382926255</v>
      </c>
      <c r="AX352">
        <v>18.09931450503097</v>
      </c>
      <c r="AY352">
        <v>4.26275223158853</v>
      </c>
      <c r="AZ352">
        <v>1.014635223750529</v>
      </c>
    </row>
    <row r="353" spans="1:52">
      <c r="A353" s="2">
        <v>45199</v>
      </c>
      <c r="B353">
        <v>944.7508524935979</v>
      </c>
      <c r="C353">
        <v>0.005201081092486293</v>
      </c>
      <c r="AN353" s="2">
        <v>45199</v>
      </c>
      <c r="AO353">
        <v>0.005265924849723057</v>
      </c>
      <c r="AP353">
        <v>37.89564352505362</v>
      </c>
      <c r="AQ353">
        <v>17.81352581982718</v>
      </c>
      <c r="AR353">
        <v>0.08498212795458414</v>
      </c>
      <c r="AS353">
        <v>31.96515405558955</v>
      </c>
      <c r="AT353">
        <v>0.2588366238597648</v>
      </c>
      <c r="AU353">
        <v>17.78528912763334</v>
      </c>
      <c r="AV353">
        <v>22.97002910933599</v>
      </c>
      <c r="AW353">
        <v>2.131425902519728</v>
      </c>
      <c r="AX353">
        <v>17.97266086438123</v>
      </c>
      <c r="AY353">
        <v>4.209965382796692</v>
      </c>
      <c r="AZ353">
        <v>1.029722911325718</v>
      </c>
    </row>
    <row r="354" spans="1:52">
      <c r="A354" s="2">
        <v>45200</v>
      </c>
      <c r="B354">
        <v>959.341208034093</v>
      </c>
      <c r="C354">
        <v>0.01544360134948275</v>
      </c>
      <c r="AN354" s="2">
        <v>45200</v>
      </c>
      <c r="AO354">
        <v>0.005334080254276741</v>
      </c>
      <c r="AP354">
        <v>37.77800641500749</v>
      </c>
      <c r="AQ354">
        <v>17.593543984241</v>
      </c>
      <c r="AR354">
        <v>0.08610983418613093</v>
      </c>
      <c r="AS354">
        <v>8.202844324021099</v>
      </c>
      <c r="AT354">
        <v>0.2200220064472383</v>
      </c>
      <c r="AU354">
        <v>19.63874351918603</v>
      </c>
      <c r="AV354">
        <v>26.52474026148006</v>
      </c>
      <c r="AW354">
        <v>2.12997525604342</v>
      </c>
      <c r="AX354">
        <v>17.98889089956141</v>
      </c>
      <c r="AY354">
        <v>4.750495592505787</v>
      </c>
      <c r="AZ354">
        <v>1.037970055852513</v>
      </c>
    </row>
    <row r="355" spans="1:52">
      <c r="A355" s="2">
        <v>45201</v>
      </c>
      <c r="B355">
        <v>1000.176938358658</v>
      </c>
      <c r="C355">
        <v>0.04256642994440551</v>
      </c>
      <c r="AN355" s="2">
        <v>45201</v>
      </c>
      <c r="AO355">
        <v>0.005367647961198668</v>
      </c>
      <c r="AP355">
        <v>37.58485570129747</v>
      </c>
      <c r="AQ355">
        <v>18.61116529006193</v>
      </c>
      <c r="AR355">
        <v>0.08664298531575848</v>
      </c>
      <c r="AS355">
        <v>8.414407339631937</v>
      </c>
      <c r="AT355">
        <v>0.2259673152659561</v>
      </c>
      <c r="AU355">
        <v>19.61903828350327</v>
      </c>
      <c r="AV355">
        <v>26.6574668621129</v>
      </c>
      <c r="AW355">
        <v>2.080698183276102</v>
      </c>
      <c r="AX355">
        <v>17.61003511058481</v>
      </c>
      <c r="AY355">
        <v>4.418438671815853</v>
      </c>
      <c r="AZ355">
        <v>1.026156825225232</v>
      </c>
    </row>
    <row r="356" spans="1:52">
      <c r="A356" s="2">
        <v>45202</v>
      </c>
      <c r="B356">
        <v>963.5434102184715</v>
      </c>
      <c r="C356">
        <v>-0.0366270474105348</v>
      </c>
      <c r="AN356" s="2">
        <v>45202</v>
      </c>
      <c r="AO356">
        <v>0.005243128925888583</v>
      </c>
      <c r="AP356">
        <v>37.1659673174776</v>
      </c>
      <c r="AQ356">
        <v>19.39161215704326</v>
      </c>
      <c r="AR356">
        <v>0.086900043340616</v>
      </c>
      <c r="AS356">
        <v>7.773896884200662</v>
      </c>
      <c r="AT356">
        <v>0.2209532674362113</v>
      </c>
      <c r="AU356">
        <v>19.70103958754659</v>
      </c>
      <c r="AV356">
        <v>26.5365942692602</v>
      </c>
      <c r="AW356">
        <v>2.08993683149215</v>
      </c>
      <c r="AX356">
        <v>17.60646354643038</v>
      </c>
      <c r="AY356">
        <v>4.366250576541719</v>
      </c>
      <c r="AZ356">
        <v>1.032949597056128</v>
      </c>
    </row>
    <row r="357" spans="1:52">
      <c r="A357" s="2">
        <v>45203</v>
      </c>
      <c r="B357">
        <v>950.7411297220366</v>
      </c>
      <c r="C357">
        <v>-0.01328666706727011</v>
      </c>
      <c r="AN357" s="2">
        <v>45203</v>
      </c>
      <c r="AO357">
        <v>0.005197362520096345</v>
      </c>
      <c r="AP357">
        <v>36.4119428743847</v>
      </c>
      <c r="AQ357">
        <v>19.20722846871985</v>
      </c>
      <c r="AR357">
        <v>0.08607093656103819</v>
      </c>
      <c r="AS357">
        <v>7.991075855460944</v>
      </c>
      <c r="AT357">
        <v>0.2193074868557448</v>
      </c>
      <c r="AU357">
        <v>19.9284921023422</v>
      </c>
      <c r="AV357">
        <v>26.48809619060575</v>
      </c>
      <c r="AW357">
        <v>2.187656583917625</v>
      </c>
      <c r="AX357">
        <v>16.76529684052437</v>
      </c>
      <c r="AY357">
        <v>4.280683724460188</v>
      </c>
      <c r="AZ357">
        <v>1.011018890662958</v>
      </c>
    </row>
    <row r="358" spans="1:52">
      <c r="A358" s="2">
        <v>45204</v>
      </c>
      <c r="B358">
        <v>958.1643304060167</v>
      </c>
      <c r="C358">
        <v>0.007807804303312738</v>
      </c>
      <c r="AN358" s="2">
        <v>45204</v>
      </c>
      <c r="AO358">
        <v>0.005170462670869504</v>
      </c>
      <c r="AP358">
        <v>36.92156141896345</v>
      </c>
      <c r="AQ358">
        <v>18.6730337716078</v>
      </c>
      <c r="AR358">
        <v>0.08716023628026391</v>
      </c>
      <c r="AS358">
        <v>8.043828784377762</v>
      </c>
      <c r="AT358">
        <v>0.2209936852694892</v>
      </c>
      <c r="AU358">
        <v>20.27115503046118</v>
      </c>
      <c r="AV358">
        <v>26.86596425197678</v>
      </c>
      <c r="AW358">
        <v>2.155829250303817</v>
      </c>
      <c r="AX358">
        <v>16.98169227340287</v>
      </c>
      <c r="AY358">
        <v>4.381374764452361</v>
      </c>
      <c r="AZ358">
        <v>0.9464974536697865</v>
      </c>
    </row>
    <row r="359" spans="1:52">
      <c r="A359" s="2">
        <v>45205</v>
      </c>
      <c r="B359">
        <v>946.0108785694827</v>
      </c>
      <c r="C359">
        <v>-0.01268409963809036</v>
      </c>
      <c r="AN359" s="2">
        <v>45205</v>
      </c>
      <c r="AO359">
        <v>0.005173916951242754</v>
      </c>
      <c r="AP359">
        <v>36.35408128306742</v>
      </c>
      <c r="AQ359">
        <v>18.95551616376555</v>
      </c>
      <c r="AR359">
        <v>0.08797312083089547</v>
      </c>
      <c r="AS359">
        <v>8.057608459001834</v>
      </c>
      <c r="AT359">
        <v>0.2210347465922347</v>
      </c>
      <c r="AU359">
        <v>20.08126925296078</v>
      </c>
      <c r="AV359">
        <v>26.68328154204255</v>
      </c>
      <c r="AW359">
        <v>2.119802496544192</v>
      </c>
      <c r="AX359">
        <v>17.31659637089075</v>
      </c>
      <c r="AY359">
        <v>4.412443759874784</v>
      </c>
      <c r="AZ359">
        <v>0.9322375318919834</v>
      </c>
    </row>
    <row r="360" spans="1:52">
      <c r="A360" s="2">
        <v>45206</v>
      </c>
      <c r="B360">
        <v>967.0233233832059</v>
      </c>
      <c r="C360">
        <v>0.02221163127161652</v>
      </c>
      <c r="AN360" s="2">
        <v>45206</v>
      </c>
      <c r="AO360">
        <v>0.005191242167025846</v>
      </c>
      <c r="AP360">
        <v>36.53703958671019</v>
      </c>
      <c r="AQ360">
        <v>18.96259113716533</v>
      </c>
      <c r="AR360">
        <v>0.08813948428563613</v>
      </c>
      <c r="AS360">
        <v>8.103012637634276</v>
      </c>
      <c r="AT360">
        <v>0.2230539615619581</v>
      </c>
      <c r="AU360">
        <v>20.10428046241227</v>
      </c>
      <c r="AV360">
        <v>26.96573649911615</v>
      </c>
      <c r="AW360">
        <v>2.102421090356272</v>
      </c>
      <c r="AX360">
        <v>17.14184625139304</v>
      </c>
      <c r="AY360">
        <v>4.375915058599037</v>
      </c>
      <c r="AZ360">
        <v>0.9076832310479001</v>
      </c>
    </row>
    <row r="361" spans="1:52">
      <c r="A361" s="2">
        <v>45207</v>
      </c>
      <c r="B361">
        <v>957.3400738107861</v>
      </c>
      <c r="C361">
        <v>-0.01001346021163407</v>
      </c>
      <c r="AN361" s="2">
        <v>45207</v>
      </c>
      <c r="AO361">
        <v>0.005133603346459345</v>
      </c>
      <c r="AP361">
        <v>244.680269613369</v>
      </c>
      <c r="AQ361">
        <v>19.05630251788209</v>
      </c>
      <c r="AR361">
        <v>0.08773370674496934</v>
      </c>
      <c r="AS361">
        <v>8.076010119953834</v>
      </c>
      <c r="AT361">
        <v>0.09689583933608646</v>
      </c>
      <c r="AU361">
        <v>17.97341797061821</v>
      </c>
      <c r="AV361">
        <v>11.91854213485995</v>
      </c>
      <c r="AW361">
        <v>2.151408078685758</v>
      </c>
      <c r="AX361">
        <v>16.97631435457424</v>
      </c>
      <c r="AY361">
        <v>6.166674531577417</v>
      </c>
      <c r="AZ361">
        <v>0.9239458024343467</v>
      </c>
    </row>
    <row r="362" spans="1:52">
      <c r="A362" s="2">
        <v>45208</v>
      </c>
      <c r="B362">
        <v>956.095749103003</v>
      </c>
      <c r="C362">
        <v>-0.001299772924818643</v>
      </c>
      <c r="AN362" s="2">
        <v>45208</v>
      </c>
      <c r="AO362">
        <v>0.005133615700625028</v>
      </c>
      <c r="AP362">
        <v>246.495777751937</v>
      </c>
      <c r="AQ362">
        <v>18.66029203746758</v>
      </c>
      <c r="AR362">
        <v>0.08773534722813048</v>
      </c>
      <c r="AS362">
        <v>8.106948620804422</v>
      </c>
      <c r="AT362">
        <v>0.09717352294771883</v>
      </c>
      <c r="AU362">
        <v>18.0720551062003</v>
      </c>
      <c r="AV362">
        <v>12.02403498136207</v>
      </c>
      <c r="AW362">
        <v>2.172427763183422</v>
      </c>
      <c r="AX362">
        <v>17.05220489343635</v>
      </c>
      <c r="AY362">
        <v>6.173363474358387</v>
      </c>
      <c r="AZ362">
        <v>0.9469168529388924</v>
      </c>
    </row>
    <row r="363" spans="1:52">
      <c r="A363" s="2">
        <v>45209</v>
      </c>
      <c r="B363">
        <v>920.8887387673485</v>
      </c>
      <c r="C363">
        <v>-0.03682372855300864</v>
      </c>
      <c r="AN363" s="2">
        <v>45209</v>
      </c>
      <c r="AO363">
        <v>0.005006399724067493</v>
      </c>
      <c r="AP363">
        <v>242.0212653207622</v>
      </c>
      <c r="AQ363">
        <v>18.97541949819488</v>
      </c>
      <c r="AR363">
        <v>0.08736334932148153</v>
      </c>
      <c r="AS363">
        <v>8.039683385275216</v>
      </c>
      <c r="AT363">
        <v>0.0962510636237094</v>
      </c>
      <c r="AU363">
        <v>18.26832620248058</v>
      </c>
      <c r="AV363">
        <v>11.99138464998222</v>
      </c>
      <c r="AW363">
        <v>2.18235993479398</v>
      </c>
      <c r="AX363">
        <v>17.38611510907354</v>
      </c>
      <c r="AY363">
        <v>6.250220505487148</v>
      </c>
      <c r="AZ363">
        <v>0.9667572488412272</v>
      </c>
    </row>
    <row r="364" spans="1:52">
      <c r="A364" s="2">
        <v>45210</v>
      </c>
      <c r="B364">
        <v>919.6938650021367</v>
      </c>
      <c r="C364">
        <v>-0.001297522398646334</v>
      </c>
      <c r="AN364" s="2">
        <v>45210</v>
      </c>
      <c r="AO364">
        <v>0.005031185272567049</v>
      </c>
      <c r="AP364">
        <v>243.9909487534403</v>
      </c>
      <c r="AQ364">
        <v>18.96681659260088</v>
      </c>
      <c r="AR364">
        <v>0.08787455888794875</v>
      </c>
      <c r="AS364">
        <v>7.986546071939058</v>
      </c>
      <c r="AT364">
        <v>0.09475014392459817</v>
      </c>
      <c r="AU364">
        <v>18.31537440567726</v>
      </c>
      <c r="AV364">
        <v>12.1656449838696</v>
      </c>
      <c r="AW364">
        <v>2.151045449296764</v>
      </c>
      <c r="AX364">
        <v>17.76624331900706</v>
      </c>
      <c r="AY364">
        <v>6.233435455261686</v>
      </c>
      <c r="AZ364">
        <v>0.9637213032101026</v>
      </c>
    </row>
    <row r="365" spans="1:52">
      <c r="A365" s="2">
        <v>45211</v>
      </c>
      <c r="B365">
        <v>913.677870917511</v>
      </c>
      <c r="C365">
        <v>-0.006541300658357341</v>
      </c>
      <c r="AN365" s="2">
        <v>45211</v>
      </c>
      <c r="AO365">
        <v>0.005108498548489151</v>
      </c>
      <c r="AP365">
        <v>243.9069157491082</v>
      </c>
      <c r="AQ365">
        <v>18.54045479455717</v>
      </c>
      <c r="AR365">
        <v>0.0874679250278047</v>
      </c>
      <c r="AS365">
        <v>8.207791738538477</v>
      </c>
      <c r="AT365">
        <v>0.09513096282793546</v>
      </c>
      <c r="AU365">
        <v>18.1860765596983</v>
      </c>
      <c r="AV365">
        <v>12.34912681806666</v>
      </c>
      <c r="AW365">
        <v>2.168364957736623</v>
      </c>
      <c r="AX365">
        <v>17.77756811190741</v>
      </c>
      <c r="AY365">
        <v>6.24059803631881</v>
      </c>
      <c r="AZ365">
        <v>0.9832136941032008</v>
      </c>
    </row>
    <row r="366" spans="1:52">
      <c r="A366" s="2">
        <v>45212</v>
      </c>
      <c r="B366">
        <v>898.5189581881792</v>
      </c>
      <c r="C366">
        <v>-0.01659109103092238</v>
      </c>
      <c r="AN366" s="2">
        <v>45212</v>
      </c>
      <c r="AO366">
        <v>0.005040055610859683</v>
      </c>
      <c r="AP366">
        <v>241.7739065432903</v>
      </c>
      <c r="AQ366">
        <v>18.73584827761603</v>
      </c>
      <c r="AR366">
        <v>0.08753850451372459</v>
      </c>
      <c r="AS366">
        <v>8.210466106695188</v>
      </c>
      <c r="AT366">
        <v>0.09412126418309165</v>
      </c>
      <c r="AU366">
        <v>18.4399982731192</v>
      </c>
      <c r="AV366">
        <v>12.35225815232602</v>
      </c>
      <c r="AW366">
        <v>2.141291223776362</v>
      </c>
      <c r="AX366">
        <v>17.71467278305838</v>
      </c>
      <c r="AY366">
        <v>6.330363578100457</v>
      </c>
      <c r="AZ366">
        <v>0.985447752923182</v>
      </c>
    </row>
    <row r="367" spans="1:52">
      <c r="A367" s="2">
        <v>45213</v>
      </c>
      <c r="B367">
        <v>907.6939926754702</v>
      </c>
      <c r="C367">
        <v>0.01021128647724034</v>
      </c>
      <c r="AN367" s="2">
        <v>45213</v>
      </c>
      <c r="AO367">
        <v>0.005072343071642761</v>
      </c>
      <c r="AP367">
        <v>244.0932767776353</v>
      </c>
      <c r="AQ367">
        <v>18.7724703911728</v>
      </c>
      <c r="AR367">
        <v>0.08773874943801506</v>
      </c>
      <c r="AS367">
        <v>8.314859845930361</v>
      </c>
      <c r="AT367">
        <v>0.09472922957827738</v>
      </c>
      <c r="AU367">
        <v>18.50318622373525</v>
      </c>
      <c r="AV367">
        <v>12.31658146815394</v>
      </c>
      <c r="AW367">
        <v>2.137392599129822</v>
      </c>
      <c r="AX367">
        <v>17.64642246149639</v>
      </c>
      <c r="AY367">
        <v>6.240009178206344</v>
      </c>
      <c r="AZ367">
        <v>0.992106963336402</v>
      </c>
    </row>
    <row r="368" spans="1:52">
      <c r="A368" s="2">
        <v>45214</v>
      </c>
      <c r="B368">
        <v>914.0551479493492</v>
      </c>
      <c r="C368">
        <v>0.007008039411089628</v>
      </c>
      <c r="AN368" s="2">
        <v>45214</v>
      </c>
      <c r="AO368">
        <v>0.005104174191261512</v>
      </c>
      <c r="AP368">
        <v>255.655012702095</v>
      </c>
      <c r="AQ368">
        <v>18.72012733669765</v>
      </c>
      <c r="AR368">
        <v>0.06316340570047195</v>
      </c>
      <c r="AS368">
        <v>8.238795992811054</v>
      </c>
      <c r="AT368">
        <v>0.1777058279049554</v>
      </c>
      <c r="AU368">
        <v>8.918777909134251</v>
      </c>
      <c r="AV368">
        <v>15.4266784326058</v>
      </c>
      <c r="AW368">
        <v>2.13199718980623</v>
      </c>
      <c r="AX368">
        <v>69.78699776653639</v>
      </c>
      <c r="AY368">
        <v>6.230762449137154</v>
      </c>
      <c r="AZ368">
        <v>3.083293991017409</v>
      </c>
    </row>
    <row r="369" spans="1:52">
      <c r="A369" s="2">
        <v>45215</v>
      </c>
      <c r="B369">
        <v>917.2209916618966</v>
      </c>
      <c r="C369">
        <v>0.003463514996496553</v>
      </c>
      <c r="AN369" s="2">
        <v>45215</v>
      </c>
      <c r="AO369">
        <v>0.005071197691342539</v>
      </c>
      <c r="AP369">
        <v>256.5215436870516</v>
      </c>
      <c r="AQ369">
        <v>18.54133903171739</v>
      </c>
      <c r="AR369">
        <v>0.06335636543647384</v>
      </c>
      <c r="AS369">
        <v>8.08316604889608</v>
      </c>
      <c r="AT369">
        <v>0.1756890700339561</v>
      </c>
      <c r="AU369">
        <v>8.914714342844698</v>
      </c>
      <c r="AV369">
        <v>15.4066886521135</v>
      </c>
      <c r="AW369">
        <v>2.15132844197608</v>
      </c>
      <c r="AX369">
        <v>70.38717247830414</v>
      </c>
      <c r="AY369">
        <v>6.275834733630725</v>
      </c>
      <c r="AZ369">
        <v>3.086361581738254</v>
      </c>
    </row>
    <row r="370" spans="1:52">
      <c r="A370" s="2">
        <v>45216</v>
      </c>
      <c r="B370">
        <v>949.7629650582579</v>
      </c>
      <c r="C370">
        <v>0.03547887989065646</v>
      </c>
      <c r="AN370" s="2">
        <v>45216</v>
      </c>
      <c r="AO370">
        <v>0.004997561156372356</v>
      </c>
      <c r="AP370">
        <v>260.8105349679697</v>
      </c>
      <c r="AQ370">
        <v>18.88570863113689</v>
      </c>
      <c r="AR370">
        <v>0.0637725850971364</v>
      </c>
      <c r="AS370">
        <v>8.251079348775514</v>
      </c>
      <c r="AT370">
        <v>0.1774922861023109</v>
      </c>
      <c r="AU370">
        <v>9.163858478487018</v>
      </c>
      <c r="AV370">
        <v>15.79827822767451</v>
      </c>
      <c r="AW370">
        <v>2.194704071006863</v>
      </c>
      <c r="AX370">
        <v>70.22158709639405</v>
      </c>
      <c r="AY370">
        <v>5.937253722454868</v>
      </c>
      <c r="AZ370">
        <v>3.110624273160838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0.1000001101108779</v>
      </c>
      <c r="H5">
        <v>0.09603453571545661</v>
      </c>
      <c r="I5">
        <v>0.08067148351570783</v>
      </c>
      <c r="J5">
        <v>0.06932519620302194</v>
      </c>
      <c r="K5">
        <v>0.1140145190799995</v>
      </c>
      <c r="L5">
        <v>0.1254276780219223</v>
      </c>
      <c r="M5">
        <v>0.07401846361815331</v>
      </c>
      <c r="N5">
        <v>0.0820512337824205</v>
      </c>
      <c r="O5">
        <v>0.05858980463013533</v>
      </c>
      <c r="P5">
        <v>0.06251417617807883</v>
      </c>
      <c r="Q5">
        <v>0.07165215796735398</v>
      </c>
      <c r="R5">
        <v>0.06570064117687206</v>
      </c>
      <c r="W5" s="2">
        <v>44857</v>
      </c>
      <c r="X5">
        <v>0.1000001101108779</v>
      </c>
      <c r="Y5">
        <v>0.09603453571545661</v>
      </c>
      <c r="Z5">
        <v>0.08067148351570783</v>
      </c>
      <c r="AA5">
        <v>0.06932519620302194</v>
      </c>
      <c r="AB5">
        <v>0.1140145190799995</v>
      </c>
      <c r="AC5">
        <v>0.1254276780219223</v>
      </c>
      <c r="AD5">
        <v>0.07401846361815331</v>
      </c>
      <c r="AE5">
        <v>0.0820512337824205</v>
      </c>
      <c r="AF5">
        <v>0.05858980463013533</v>
      </c>
      <c r="AG5">
        <v>0.06251417617807883</v>
      </c>
      <c r="AH5">
        <v>0.07165215796735398</v>
      </c>
      <c r="AI5">
        <v>0.06570064117687206</v>
      </c>
      <c r="AN5" s="2">
        <v>44851</v>
      </c>
      <c r="AO5">
        <v>0.005192671486843455</v>
      </c>
      <c r="AP5">
        <v>272.7376277653975</v>
      </c>
      <c r="AQ5">
        <v>11.51417817653604</v>
      </c>
      <c r="AR5">
        <v>0.05246021848025177</v>
      </c>
      <c r="AS5">
        <v>23.95711137966634</v>
      </c>
      <c r="AT5">
        <v>0.4517462989703085</v>
      </c>
      <c r="AU5">
        <v>12.33780227815576</v>
      </c>
      <c r="AV5">
        <v>13.75361304376021</v>
      </c>
      <c r="AW5">
        <v>0.7794549332526269</v>
      </c>
      <c r="AX5">
        <v>75.79191287133565</v>
      </c>
      <c r="AY5">
        <v>2.352102503389935</v>
      </c>
      <c r="AZ5">
        <v>4.071362542829417</v>
      </c>
    </row>
    <row r="6" spans="1:52">
      <c r="A6" s="2">
        <v>44852</v>
      </c>
      <c r="B6">
        <v>1023.697918068582</v>
      </c>
      <c r="C6">
        <v>0.02349510388605491</v>
      </c>
      <c r="F6" s="2">
        <v>44864</v>
      </c>
      <c r="G6">
        <v>0.1000001027566969</v>
      </c>
      <c r="H6">
        <v>0.09031837440050816</v>
      </c>
      <c r="I6">
        <v>0.08114916409498307</v>
      </c>
      <c r="J6">
        <v>0.06815277520691645</v>
      </c>
      <c r="K6">
        <v>0.1169945912389926</v>
      </c>
      <c r="L6">
        <v>0.1245043012130685</v>
      </c>
      <c r="M6">
        <v>0.07459278107387909</v>
      </c>
      <c r="N6">
        <v>0.08148543835941434</v>
      </c>
      <c r="O6">
        <v>0.06096969006359323</v>
      </c>
      <c r="P6">
        <v>0.06406630709484103</v>
      </c>
      <c r="Q6">
        <v>0.07154785946067706</v>
      </c>
      <c r="R6">
        <v>0.06621861503642955</v>
      </c>
      <c r="W6" s="2">
        <v>44864</v>
      </c>
      <c r="X6">
        <v>0.1000001027566969</v>
      </c>
      <c r="Y6">
        <v>0.09031837440050816</v>
      </c>
      <c r="Z6">
        <v>0.08114916409498307</v>
      </c>
      <c r="AA6">
        <v>0.06815277520691645</v>
      </c>
      <c r="AB6">
        <v>0.1169945912389926</v>
      </c>
      <c r="AC6">
        <v>0.1245043012130685</v>
      </c>
      <c r="AD6">
        <v>0.07459278107387909</v>
      </c>
      <c r="AE6">
        <v>0.08148543835941434</v>
      </c>
      <c r="AF6">
        <v>0.06096969006359323</v>
      </c>
      <c r="AG6">
        <v>0.06406630709484103</v>
      </c>
      <c r="AH6">
        <v>0.07154785946067706</v>
      </c>
      <c r="AI6">
        <v>0.06621861503642955</v>
      </c>
      <c r="AN6" s="2">
        <v>44852</v>
      </c>
      <c r="AO6">
        <v>0.005234432867980779</v>
      </c>
      <c r="AP6">
        <v>277.4494325648979</v>
      </c>
      <c r="AQ6">
        <v>11.50616326071458</v>
      </c>
      <c r="AR6">
        <v>0.05261439299462945</v>
      </c>
      <c r="AS6">
        <v>24.26629483007317</v>
      </c>
      <c r="AT6">
        <v>0.4569396990990927</v>
      </c>
      <c r="AU6">
        <v>12.04268331548813</v>
      </c>
      <c r="AV6">
        <v>13.91784063497856</v>
      </c>
      <c r="AW6">
        <v>0.7654049437070014</v>
      </c>
      <c r="AX6">
        <v>73.12334023437965</v>
      </c>
      <c r="AY6">
        <v>2.326672781866375</v>
      </c>
      <c r="AZ6">
        <v>4.0497615338309</v>
      </c>
    </row>
    <row r="7" spans="1:52">
      <c r="A7" s="2">
        <v>44853</v>
      </c>
      <c r="B7">
        <v>1011.430865033432</v>
      </c>
      <c r="C7">
        <v>-0.01198307901054885</v>
      </c>
      <c r="F7" s="2">
        <v>44871</v>
      </c>
      <c r="G7">
        <v>0.1000000152127555</v>
      </c>
      <c r="H7">
        <v>0.08959663672166523</v>
      </c>
      <c r="I7">
        <v>0.07793689098537354</v>
      </c>
      <c r="J7">
        <v>0.07015168071715741</v>
      </c>
      <c r="K7">
        <v>0.1171082129628294</v>
      </c>
      <c r="L7">
        <v>0.1239106465780675</v>
      </c>
      <c r="M7">
        <v>0.0766830887718704</v>
      </c>
      <c r="N7">
        <v>0.08110164735709868</v>
      </c>
      <c r="O7">
        <v>0.0622289760956135</v>
      </c>
      <c r="P7">
        <v>0.05989146272081932</v>
      </c>
      <c r="Q7">
        <v>0.07313019210823449</v>
      </c>
      <c r="R7">
        <v>0.06826054976851502</v>
      </c>
      <c r="W7" s="2">
        <v>44871</v>
      </c>
      <c r="X7">
        <v>0.1000000152127555</v>
      </c>
      <c r="Y7">
        <v>0.08959663672166523</v>
      </c>
      <c r="Z7">
        <v>0.07793689098537354</v>
      </c>
      <c r="AA7">
        <v>0.07015168071715741</v>
      </c>
      <c r="AB7">
        <v>0.1171082129628294</v>
      </c>
      <c r="AC7">
        <v>0.1239106465780675</v>
      </c>
      <c r="AD7">
        <v>0.0766830887718704</v>
      </c>
      <c r="AE7">
        <v>0.08110164735709868</v>
      </c>
      <c r="AF7">
        <v>0.0622289760956135</v>
      </c>
      <c r="AG7">
        <v>0.05989146272081932</v>
      </c>
      <c r="AH7">
        <v>0.07313019210823449</v>
      </c>
      <c r="AI7">
        <v>0.06826054976851502</v>
      </c>
      <c r="AN7" s="2">
        <v>44853</v>
      </c>
      <c r="AO7">
        <v>0.005229361444780671</v>
      </c>
      <c r="AP7">
        <v>282.1150214274687</v>
      </c>
      <c r="AQ7">
        <v>11.72593322013609</v>
      </c>
      <c r="AR7">
        <v>0.05281919041434111</v>
      </c>
      <c r="AS7">
        <v>24.96924167541206</v>
      </c>
      <c r="AT7">
        <v>0.4552197971506056</v>
      </c>
      <c r="AU7">
        <v>11.62186086045532</v>
      </c>
      <c r="AV7">
        <v>13.96589790664889</v>
      </c>
      <c r="AW7">
        <v>0.7237550573269527</v>
      </c>
      <c r="AX7">
        <v>70.80325509295299</v>
      </c>
      <c r="AY7">
        <v>2.375857709632529</v>
      </c>
      <c r="AZ7">
        <v>4.084051289809092</v>
      </c>
    </row>
    <row r="8" spans="1:52">
      <c r="A8" s="2">
        <v>44854</v>
      </c>
      <c r="B8">
        <v>992.5996011479347</v>
      </c>
      <c r="C8">
        <v>-0.01861843902190452</v>
      </c>
      <c r="F8" s="2">
        <v>44878</v>
      </c>
      <c r="G8">
        <v>0.1000001289977122</v>
      </c>
      <c r="H8">
        <v>0.09292988719968497</v>
      </c>
      <c r="I8">
        <v>0.07525457101133953</v>
      </c>
      <c r="J8">
        <v>0.07377011417749296</v>
      </c>
      <c r="K8">
        <v>0.1170339497252785</v>
      </c>
      <c r="L8">
        <v>0.1174425653445174</v>
      </c>
      <c r="M8">
        <v>0.0837867730502222</v>
      </c>
      <c r="N8">
        <v>0.09308000242681438</v>
      </c>
      <c r="O8">
        <v>0.06771284043236221</v>
      </c>
      <c r="P8">
        <v>0.05335337699718035</v>
      </c>
      <c r="Q8">
        <v>0.05500792278586959</v>
      </c>
      <c r="R8">
        <v>0.07062786785152557</v>
      </c>
      <c r="W8" s="2">
        <v>44878</v>
      </c>
      <c r="X8">
        <v>0.1000001289977122</v>
      </c>
      <c r="Y8">
        <v>0.09292988719968497</v>
      </c>
      <c r="Z8">
        <v>0.07525457101133953</v>
      </c>
      <c r="AA8">
        <v>0.07377011417749296</v>
      </c>
      <c r="AB8">
        <v>0.1170339497252785</v>
      </c>
      <c r="AC8">
        <v>0.1174425653445174</v>
      </c>
      <c r="AD8">
        <v>0.0837867730502222</v>
      </c>
      <c r="AE8">
        <v>0.09308000242681438</v>
      </c>
      <c r="AF8">
        <v>0.06771284043236221</v>
      </c>
      <c r="AG8">
        <v>0.05335337699718035</v>
      </c>
      <c r="AH8">
        <v>0.05500792278586959</v>
      </c>
      <c r="AI8">
        <v>0.07062786785152557</v>
      </c>
      <c r="AN8" s="2">
        <v>44854</v>
      </c>
      <c r="AO8">
        <v>0.005188128845266126</v>
      </c>
      <c r="AP8">
        <v>286.205420068483</v>
      </c>
      <c r="AQ8">
        <v>12.09057349705354</v>
      </c>
      <c r="AR8">
        <v>0.0529104922542473</v>
      </c>
      <c r="AS8">
        <v>24.69550315598381</v>
      </c>
      <c r="AT8">
        <v>0.4496700988592341</v>
      </c>
      <c r="AU8">
        <v>11.35231762515362</v>
      </c>
      <c r="AV8">
        <v>13.80671248759232</v>
      </c>
      <c r="AW8">
        <v>0.7087523954341467</v>
      </c>
      <c r="AX8">
        <v>71.09299393972042</v>
      </c>
      <c r="AY8">
        <v>2.430096848530082</v>
      </c>
      <c r="AZ8">
        <v>4.206606688029495</v>
      </c>
    </row>
    <row r="9" spans="1:52">
      <c r="A9" s="2">
        <v>44855</v>
      </c>
      <c r="B9">
        <v>971.2923744503873</v>
      </c>
      <c r="C9">
        <v>-0.02146608428303387</v>
      </c>
      <c r="F9" s="2">
        <v>44885</v>
      </c>
      <c r="G9">
        <v>0.1000001127490705</v>
      </c>
      <c r="H9">
        <v>0.09292973154454763</v>
      </c>
      <c r="I9">
        <v>0.07456589698109284</v>
      </c>
      <c r="J9">
        <v>0.07584756926692897</v>
      </c>
      <c r="K9">
        <v>0.1158711185730926</v>
      </c>
      <c r="L9">
        <v>0.1155062345192026</v>
      </c>
      <c r="M9">
        <v>0.08182827741466461</v>
      </c>
      <c r="N9">
        <v>0.09354698655308988</v>
      </c>
      <c r="O9">
        <v>0.06611236954345842</v>
      </c>
      <c r="P9">
        <v>0.05573887781654832</v>
      </c>
      <c r="Q9">
        <v>0.0543196211432876</v>
      </c>
      <c r="R9">
        <v>0.07373320389501625</v>
      </c>
      <c r="W9" s="2">
        <v>44885</v>
      </c>
      <c r="X9">
        <v>0.1000001127490705</v>
      </c>
      <c r="Y9">
        <v>0.09292973154454763</v>
      </c>
      <c r="Z9">
        <v>0.07456589698109284</v>
      </c>
      <c r="AA9">
        <v>0.07584756926692897</v>
      </c>
      <c r="AB9">
        <v>0.1158711185730926</v>
      </c>
      <c r="AC9">
        <v>0.1155062345192026</v>
      </c>
      <c r="AD9">
        <v>0.08182827741466461</v>
      </c>
      <c r="AE9">
        <v>0.09354698655308988</v>
      </c>
      <c r="AF9">
        <v>0.06611236954345842</v>
      </c>
      <c r="AG9">
        <v>0.05573887781654832</v>
      </c>
      <c r="AH9">
        <v>0.0543196211432876</v>
      </c>
      <c r="AI9">
        <v>0.07373320389501625</v>
      </c>
      <c r="AN9" s="2">
        <v>44855</v>
      </c>
      <c r="AO9">
        <v>0.005103107133132502</v>
      </c>
      <c r="AP9">
        <v>288.7720769771935</v>
      </c>
      <c r="AQ9">
        <v>12.04510744774369</v>
      </c>
      <c r="AR9">
        <v>0.05188603623044775</v>
      </c>
      <c r="AS9">
        <v>24.21833162767842</v>
      </c>
      <c r="AT9">
        <v>0.4443609716993835</v>
      </c>
      <c r="AU9">
        <v>12.0226762594382</v>
      </c>
      <c r="AV9">
        <v>14.05826263366285</v>
      </c>
      <c r="AW9">
        <v>0.7097642494704731</v>
      </c>
      <c r="AX9">
        <v>72.71638001402006</v>
      </c>
      <c r="AY9">
        <v>2.453282383263915</v>
      </c>
      <c r="AZ9">
        <v>4.106451616323121</v>
      </c>
    </row>
    <row r="10" spans="1:52">
      <c r="A10" s="2">
        <v>44856</v>
      </c>
      <c r="B10">
        <v>980.6333689989375</v>
      </c>
      <c r="C10">
        <v>0.009617078023325121</v>
      </c>
      <c r="F10" s="2">
        <v>44892</v>
      </c>
      <c r="G10">
        <v>0.1000001087436604</v>
      </c>
      <c r="H10">
        <v>0.0917804565907968</v>
      </c>
      <c r="I10">
        <v>0.07318996214224563</v>
      </c>
      <c r="J10">
        <v>0.07704121052166066</v>
      </c>
      <c r="K10">
        <v>0.1152767176671606</v>
      </c>
      <c r="L10">
        <v>0.109697123762895</v>
      </c>
      <c r="M10">
        <v>0.08681660862362761</v>
      </c>
      <c r="N10">
        <v>0.09565453633817575</v>
      </c>
      <c r="O10">
        <v>0.06810402046788537</v>
      </c>
      <c r="P10">
        <v>0.05575776465253598</v>
      </c>
      <c r="Q10">
        <v>0.05200174548181102</v>
      </c>
      <c r="R10">
        <v>0.07467974500754525</v>
      </c>
      <c r="W10" s="2">
        <v>44892</v>
      </c>
      <c r="X10">
        <v>0.1000001087436604</v>
      </c>
      <c r="Y10">
        <v>0.0917804565907968</v>
      </c>
      <c r="Z10">
        <v>0.07318996214224563</v>
      </c>
      <c r="AA10">
        <v>0.07704121052166066</v>
      </c>
      <c r="AB10">
        <v>0.1152767176671606</v>
      </c>
      <c r="AC10">
        <v>0.109697123762895</v>
      </c>
      <c r="AD10">
        <v>0.08681660862362761</v>
      </c>
      <c r="AE10">
        <v>0.09565453633817575</v>
      </c>
      <c r="AF10">
        <v>0.06810402046788537</v>
      </c>
      <c r="AG10">
        <v>0.05575776465253598</v>
      </c>
      <c r="AH10">
        <v>0.05200174548181102</v>
      </c>
      <c r="AI10">
        <v>0.07467974500754525</v>
      </c>
      <c r="AN10" s="2">
        <v>44856</v>
      </c>
      <c r="AO10">
        <v>0.005114163751366217</v>
      </c>
      <c r="AP10">
        <v>283.6610374210998</v>
      </c>
      <c r="AQ10">
        <v>11.88367024011238</v>
      </c>
      <c r="AR10">
        <v>0.05166095124773518</v>
      </c>
      <c r="AS10">
        <v>24.63037932511902</v>
      </c>
      <c r="AT10">
        <v>0.4470343666906531</v>
      </c>
      <c r="AU10">
        <v>12.25455801639854</v>
      </c>
      <c r="AV10">
        <v>14.30138507185462</v>
      </c>
      <c r="AW10">
        <v>0.7072103143167864</v>
      </c>
      <c r="AX10">
        <v>71.51921137906689</v>
      </c>
      <c r="AY10">
        <v>2.473844266115037</v>
      </c>
      <c r="AZ10">
        <v>4.00736575936419</v>
      </c>
    </row>
    <row r="11" spans="1:52">
      <c r="A11" s="2">
        <v>44857</v>
      </c>
      <c r="B11">
        <v>984.6813308137637</v>
      </c>
      <c r="C11">
        <v>0.004127905436216661</v>
      </c>
      <c r="F11" s="2">
        <v>44899</v>
      </c>
      <c r="G11">
        <v>0.1000001026829947</v>
      </c>
      <c r="H11">
        <v>0.09199866744327248</v>
      </c>
      <c r="I11">
        <v>0.07460576209579327</v>
      </c>
      <c r="J11">
        <v>0.07669651633090724</v>
      </c>
      <c r="K11">
        <v>0.1162851101351866</v>
      </c>
      <c r="L11">
        <v>0.1100223613590793</v>
      </c>
      <c r="M11">
        <v>0.08494138840056246</v>
      </c>
      <c r="N11">
        <v>0.09687352613105268</v>
      </c>
      <c r="O11">
        <v>0.06790903052019448</v>
      </c>
      <c r="P11">
        <v>0.05478684841602254</v>
      </c>
      <c r="Q11">
        <v>0.0513666563348042</v>
      </c>
      <c r="R11">
        <v>0.07451403015013004</v>
      </c>
      <c r="W11" s="2">
        <v>44899</v>
      </c>
      <c r="X11">
        <v>0.1000001026829947</v>
      </c>
      <c r="Y11">
        <v>0.09199866744327248</v>
      </c>
      <c r="Z11">
        <v>0.07460576209579327</v>
      </c>
      <c r="AA11">
        <v>0.07669651633090724</v>
      </c>
      <c r="AB11">
        <v>0.1162851101351866</v>
      </c>
      <c r="AC11">
        <v>0.1100223613590793</v>
      </c>
      <c r="AD11">
        <v>0.08494138840056246</v>
      </c>
      <c r="AE11">
        <v>0.09687352613105268</v>
      </c>
      <c r="AF11">
        <v>0.06790903052019448</v>
      </c>
      <c r="AG11">
        <v>0.05478684841602254</v>
      </c>
      <c r="AH11">
        <v>0.0513666563348042</v>
      </c>
      <c r="AI11">
        <v>0.07451403015013004</v>
      </c>
      <c r="AN11" s="2">
        <v>44857</v>
      </c>
      <c r="AO11">
        <v>0.005126517386831668</v>
      </c>
      <c r="AP11">
        <v>269.1186472983281</v>
      </c>
      <c r="AQ11">
        <v>11.55312074420349</v>
      </c>
      <c r="AR11">
        <v>0.05193859702365542</v>
      </c>
      <c r="AS11">
        <v>25.59692782223579</v>
      </c>
      <c r="AT11">
        <v>0.4567105770601905</v>
      </c>
      <c r="AU11">
        <v>11.96286242316568</v>
      </c>
      <c r="AV11">
        <v>13.8159043078331</v>
      </c>
      <c r="AW11">
        <v>0.7026995514897363</v>
      </c>
      <c r="AX11">
        <v>73.94855506102466</v>
      </c>
      <c r="AY11">
        <v>2.518638764095877</v>
      </c>
      <c r="AZ11">
        <v>4.123962779946874</v>
      </c>
    </row>
    <row r="12" spans="1:52">
      <c r="A12" s="2">
        <v>44858</v>
      </c>
      <c r="B12">
        <v>1018.214581282245</v>
      </c>
      <c r="C12">
        <v>0.03405492662358967</v>
      </c>
      <c r="F12" s="2">
        <v>44906</v>
      </c>
      <c r="G12">
        <v>0.100000100870707</v>
      </c>
      <c r="H12">
        <v>0.09235910716272551</v>
      </c>
      <c r="I12">
        <v>0.07415102941367401</v>
      </c>
      <c r="J12">
        <v>0.07721935251433863</v>
      </c>
      <c r="K12">
        <v>0.1155831669243861</v>
      </c>
      <c r="L12">
        <v>0.1074118905550188</v>
      </c>
      <c r="M12">
        <v>0.08522527286978564</v>
      </c>
      <c r="N12">
        <v>0.0986774054405192</v>
      </c>
      <c r="O12">
        <v>0.06949115398718606</v>
      </c>
      <c r="P12">
        <v>0.05409931410277018</v>
      </c>
      <c r="Q12">
        <v>0.05124404627161292</v>
      </c>
      <c r="R12">
        <v>0.07453815988727601</v>
      </c>
      <c r="W12" s="2">
        <v>44906</v>
      </c>
      <c r="X12">
        <v>0.100000100870707</v>
      </c>
      <c r="Y12">
        <v>0.09235910716272551</v>
      </c>
      <c r="Z12">
        <v>0.07415102941367401</v>
      </c>
      <c r="AA12">
        <v>0.07721935251433863</v>
      </c>
      <c r="AB12">
        <v>0.1155831669243861</v>
      </c>
      <c r="AC12">
        <v>0.1074118905550188</v>
      </c>
      <c r="AD12">
        <v>0.08522527286978564</v>
      </c>
      <c r="AE12">
        <v>0.0986774054405192</v>
      </c>
      <c r="AF12">
        <v>0.06949115398718606</v>
      </c>
      <c r="AG12">
        <v>0.05409931410277018</v>
      </c>
      <c r="AH12">
        <v>0.05124404627161292</v>
      </c>
      <c r="AI12">
        <v>0.07453815988727601</v>
      </c>
      <c r="AN12" s="2">
        <v>44858</v>
      </c>
      <c r="AO12">
        <v>0.0052041617399441</v>
      </c>
      <c r="AP12">
        <v>270.2735435599738</v>
      </c>
      <c r="AQ12">
        <v>11.62912221375478</v>
      </c>
      <c r="AR12">
        <v>0.05175597786715551</v>
      </c>
      <c r="AS12">
        <v>25.94788056894992</v>
      </c>
      <c r="AT12">
        <v>0.4626940469903575</v>
      </c>
      <c r="AU12">
        <v>11.99294748831602</v>
      </c>
      <c r="AV12">
        <v>14.02700682880083</v>
      </c>
      <c r="AW12">
        <v>0.671549589889765</v>
      </c>
      <c r="AX12">
        <v>70.8184067629535</v>
      </c>
      <c r="AY12">
        <v>2.493917814248279</v>
      </c>
      <c r="AZ12">
        <v>4.100224025779865</v>
      </c>
    </row>
    <row r="13" spans="1:52">
      <c r="A13" s="2">
        <v>44859</v>
      </c>
      <c r="B13">
        <v>1000.705188611089</v>
      </c>
      <c r="C13">
        <v>-0.01719617160570031</v>
      </c>
      <c r="F13" s="2">
        <v>44913</v>
      </c>
      <c r="G13">
        <v>0.1000001323898088</v>
      </c>
      <c r="H13">
        <v>0.09268867765146802</v>
      </c>
      <c r="I13">
        <v>0.07488349493055789</v>
      </c>
      <c r="J13">
        <v>0.07873899399940634</v>
      </c>
      <c r="K13">
        <v>0.1140449974983096</v>
      </c>
      <c r="L13">
        <v>0.1036158230279864</v>
      </c>
      <c r="M13">
        <v>0.08602302752708187</v>
      </c>
      <c r="N13">
        <v>0.09920628395653057</v>
      </c>
      <c r="O13">
        <v>0.07120695144327505</v>
      </c>
      <c r="P13">
        <v>0.05491060837814806</v>
      </c>
      <c r="Q13">
        <v>0.05094995107201236</v>
      </c>
      <c r="R13">
        <v>0.07373105812541497</v>
      </c>
      <c r="W13" s="2">
        <v>44913</v>
      </c>
      <c r="X13">
        <v>0.1000001323898088</v>
      </c>
      <c r="Y13">
        <v>0.09268867765146802</v>
      </c>
      <c r="Z13">
        <v>0.07488349493055789</v>
      </c>
      <c r="AA13">
        <v>0.07873899399940634</v>
      </c>
      <c r="AB13">
        <v>0.1140449974983096</v>
      </c>
      <c r="AC13">
        <v>0.1036158230279864</v>
      </c>
      <c r="AD13">
        <v>0.08602302752708187</v>
      </c>
      <c r="AE13">
        <v>0.09920628395653057</v>
      </c>
      <c r="AF13">
        <v>0.07120695144327505</v>
      </c>
      <c r="AG13">
        <v>0.05491060837814806</v>
      </c>
      <c r="AH13">
        <v>0.05094995107201236</v>
      </c>
      <c r="AI13">
        <v>0.07373105812541497</v>
      </c>
      <c r="AN13" s="2">
        <v>44859</v>
      </c>
      <c r="AO13">
        <v>0.005173892144778322</v>
      </c>
      <c r="AP13">
        <v>268.5227256050968</v>
      </c>
      <c r="AQ13">
        <v>11.67077298697657</v>
      </c>
      <c r="AR13">
        <v>0.0515963902353932</v>
      </c>
      <c r="AS13">
        <v>25.94930648644667</v>
      </c>
      <c r="AT13">
        <v>0.4585051887312027</v>
      </c>
      <c r="AU13">
        <v>12.06236703350887</v>
      </c>
      <c r="AV13">
        <v>13.87877937244115</v>
      </c>
      <c r="AW13">
        <v>0.6897721390547603</v>
      </c>
      <c r="AX13">
        <v>69.84798779475865</v>
      </c>
      <c r="AY13">
        <v>2.532389990268586</v>
      </c>
      <c r="AZ13">
        <v>4.173786521253345</v>
      </c>
    </row>
    <row r="14" spans="1:52">
      <c r="A14" s="2">
        <v>44860</v>
      </c>
      <c r="B14">
        <v>1054.211570639561</v>
      </c>
      <c r="C14">
        <v>0.05346867652673537</v>
      </c>
      <c r="F14" s="2">
        <v>44920</v>
      </c>
      <c r="G14">
        <v>0.1000001292770795</v>
      </c>
      <c r="H14">
        <v>0.09163769198623735</v>
      </c>
      <c r="I14">
        <v>0.07487613020664013</v>
      </c>
      <c r="J14">
        <v>0.07985369793874053</v>
      </c>
      <c r="K14">
        <v>0.1137482045750871</v>
      </c>
      <c r="L14">
        <v>0.1030250179981965</v>
      </c>
      <c r="M14">
        <v>0.08694969780947716</v>
      </c>
      <c r="N14">
        <v>0.09947999413656466</v>
      </c>
      <c r="O14">
        <v>0.07208047730178034</v>
      </c>
      <c r="P14">
        <v>0.05387425292371055</v>
      </c>
      <c r="Q14">
        <v>0.05063018183866148</v>
      </c>
      <c r="R14">
        <v>0.07384452400782461</v>
      </c>
      <c r="W14" s="2">
        <v>44920</v>
      </c>
      <c r="X14">
        <v>0.1000001292770795</v>
      </c>
      <c r="Y14">
        <v>0.09163769198623735</v>
      </c>
      <c r="Z14">
        <v>0.07487613020664013</v>
      </c>
      <c r="AA14">
        <v>0.07985369793874053</v>
      </c>
      <c r="AB14">
        <v>0.1137482045750871</v>
      </c>
      <c r="AC14">
        <v>0.1030250179981965</v>
      </c>
      <c r="AD14">
        <v>0.08694969780947716</v>
      </c>
      <c r="AE14">
        <v>0.09947999413656466</v>
      </c>
      <c r="AF14">
        <v>0.07208047730178034</v>
      </c>
      <c r="AG14">
        <v>0.05387425292371055</v>
      </c>
      <c r="AH14">
        <v>0.05063018183866148</v>
      </c>
      <c r="AI14">
        <v>0.07384452400782461</v>
      </c>
      <c r="AN14" s="2">
        <v>44860</v>
      </c>
      <c r="AO14">
        <v>0.00524615462087048</v>
      </c>
      <c r="AP14">
        <v>251.2560856211269</v>
      </c>
      <c r="AQ14">
        <v>12.02657303841802</v>
      </c>
      <c r="AR14">
        <v>0.0500129390921143</v>
      </c>
      <c r="AS14">
        <v>27.00168744379671</v>
      </c>
      <c r="AT14">
        <v>0.4633482565506232</v>
      </c>
      <c r="AU14">
        <v>11.87401090196197</v>
      </c>
      <c r="AV14">
        <v>13.41731201654813</v>
      </c>
      <c r="AW14">
        <v>0.750522977528254</v>
      </c>
      <c r="AX14">
        <v>71.6776139106353</v>
      </c>
      <c r="AY14">
        <v>2.443207888139647</v>
      </c>
      <c r="AZ14">
        <v>4.157791231182602</v>
      </c>
    </row>
    <row r="15" spans="1:52">
      <c r="A15" s="2">
        <v>44861</v>
      </c>
      <c r="B15">
        <v>1075.921685455468</v>
      </c>
      <c r="C15">
        <v>0.02059369809680223</v>
      </c>
      <c r="F15" s="2">
        <v>44927</v>
      </c>
      <c r="G15">
        <v>0.1000000141772387</v>
      </c>
      <c r="H15">
        <v>0.09154147993403232</v>
      </c>
      <c r="I15">
        <v>0.07527579391724568</v>
      </c>
      <c r="J15">
        <v>0.08082853329381387</v>
      </c>
      <c r="K15">
        <v>0.112217815936231</v>
      </c>
      <c r="L15">
        <v>0.1021587811669494</v>
      </c>
      <c r="M15">
        <v>0.08832486161444895</v>
      </c>
      <c r="N15">
        <v>0.09987803162892528</v>
      </c>
      <c r="O15">
        <v>0.07214661679887685</v>
      </c>
      <c r="P15">
        <v>0.05352006259672267</v>
      </c>
      <c r="Q15">
        <v>0.05000000339566536</v>
      </c>
      <c r="R15">
        <v>0.07410800553984992</v>
      </c>
      <c r="W15" s="2">
        <v>44927</v>
      </c>
      <c r="X15">
        <v>0.1000000141772387</v>
      </c>
      <c r="Y15">
        <v>0.09154147993403232</v>
      </c>
      <c r="Z15">
        <v>0.07527579391724568</v>
      </c>
      <c r="AA15">
        <v>0.08082853329381387</v>
      </c>
      <c r="AB15">
        <v>0.112217815936231</v>
      </c>
      <c r="AC15">
        <v>0.1021587811669494</v>
      </c>
      <c r="AD15">
        <v>0.08832486161444895</v>
      </c>
      <c r="AE15">
        <v>0.09987803162892528</v>
      </c>
      <c r="AF15">
        <v>0.07214661679887685</v>
      </c>
      <c r="AG15">
        <v>0.05352006259672267</v>
      </c>
      <c r="AH15">
        <v>0.05000000339566536</v>
      </c>
      <c r="AI15">
        <v>0.07410800553984992</v>
      </c>
      <c r="AN15" s="2">
        <v>44861</v>
      </c>
      <c r="AO15">
        <v>0.005173444609342196</v>
      </c>
      <c r="AP15">
        <v>256.1692132175593</v>
      </c>
      <c r="AQ15">
        <v>12.12089264555946</v>
      </c>
      <c r="AR15">
        <v>0.04747050523343493</v>
      </c>
      <c r="AS15">
        <v>27.14473747252413</v>
      </c>
      <c r="AT15">
        <v>0.464386873851359</v>
      </c>
      <c r="AU15">
        <v>11.85707142554502</v>
      </c>
      <c r="AV15">
        <v>13.64626564071013</v>
      </c>
      <c r="AW15">
        <v>0.7538666631022607</v>
      </c>
      <c r="AX15">
        <v>71.61406553034</v>
      </c>
      <c r="AY15">
        <v>2.463052177614306</v>
      </c>
      <c r="AZ15">
        <v>4.152289088939442</v>
      </c>
    </row>
    <row r="16" spans="1:52">
      <c r="A16" s="2">
        <v>44862</v>
      </c>
      <c r="B16">
        <v>1054.0635379294</v>
      </c>
      <c r="C16">
        <v>-0.0203157421414133</v>
      </c>
      <c r="F16" s="2">
        <v>44934</v>
      </c>
      <c r="G16">
        <v>0.1000000177397729</v>
      </c>
      <c r="H16">
        <v>0.09104733942742478</v>
      </c>
      <c r="I16">
        <v>0.07661926636347471</v>
      </c>
      <c r="J16">
        <v>0.07965588811213069</v>
      </c>
      <c r="K16">
        <v>0.1143158881076609</v>
      </c>
      <c r="L16">
        <v>0.1014156688346293</v>
      </c>
      <c r="M16">
        <v>0.08975474192078035</v>
      </c>
      <c r="N16">
        <v>0.100538041906739</v>
      </c>
      <c r="O16">
        <v>0.0711129796137194</v>
      </c>
      <c r="P16">
        <v>0.05257584293554134</v>
      </c>
      <c r="Q16">
        <v>0.05000000151109037</v>
      </c>
      <c r="R16">
        <v>0.07296432352703625</v>
      </c>
      <c r="W16" s="2">
        <v>44934</v>
      </c>
      <c r="X16">
        <v>0.1000000177397729</v>
      </c>
      <c r="Y16">
        <v>0.09104733942742478</v>
      </c>
      <c r="Z16">
        <v>0.07661926636347471</v>
      </c>
      <c r="AA16">
        <v>0.07965588811213069</v>
      </c>
      <c r="AB16">
        <v>0.1143158881076609</v>
      </c>
      <c r="AC16">
        <v>0.1014156688346293</v>
      </c>
      <c r="AD16">
        <v>0.08975474192078035</v>
      </c>
      <c r="AE16">
        <v>0.100538041906739</v>
      </c>
      <c r="AF16">
        <v>0.0711129796137194</v>
      </c>
      <c r="AG16">
        <v>0.05257584293554134</v>
      </c>
      <c r="AH16">
        <v>0.05000000151109037</v>
      </c>
      <c r="AI16">
        <v>0.07296432352703625</v>
      </c>
      <c r="AN16" s="2">
        <v>44862</v>
      </c>
      <c r="AO16">
        <v>0.005197512802095657</v>
      </c>
      <c r="AP16">
        <v>260.2345160873026</v>
      </c>
      <c r="AQ16">
        <v>12.30578331107723</v>
      </c>
      <c r="AR16">
        <v>0.04824002210996431</v>
      </c>
      <c r="AS16">
        <v>27.03508220001459</v>
      </c>
      <c r="AT16">
        <v>0.4609026231910049</v>
      </c>
      <c r="AU16">
        <v>11.41257461548034</v>
      </c>
      <c r="AV16">
        <v>13.64208662864891</v>
      </c>
      <c r="AW16">
        <v>0.756256177193208</v>
      </c>
      <c r="AX16">
        <v>72.83695124157485</v>
      </c>
      <c r="AY16">
        <v>2.463299511611761</v>
      </c>
      <c r="AZ16">
        <v>4.08964675718796</v>
      </c>
    </row>
    <row r="17" spans="1:52">
      <c r="A17" s="2">
        <v>44863</v>
      </c>
      <c r="B17">
        <v>1089.369802929801</v>
      </c>
      <c r="C17">
        <v>0.03349538593257551</v>
      </c>
      <c r="F17" s="2">
        <v>44941</v>
      </c>
      <c r="G17">
        <v>0.1000000190979302</v>
      </c>
      <c r="H17">
        <v>0.09125678380398597</v>
      </c>
      <c r="I17">
        <v>0.07792928909627939</v>
      </c>
      <c r="J17">
        <v>0.08144767475093599</v>
      </c>
      <c r="K17">
        <v>0.1144627514267243</v>
      </c>
      <c r="L17">
        <v>0.1017998080890511</v>
      </c>
      <c r="M17">
        <v>0.09177782870231617</v>
      </c>
      <c r="N17">
        <v>0.09657045708527667</v>
      </c>
      <c r="O17">
        <v>0.07034662340922979</v>
      </c>
      <c r="P17">
        <v>0.05321702597649419</v>
      </c>
      <c r="Q17">
        <v>0.04999999773801832</v>
      </c>
      <c r="R17">
        <v>0.07119174082375802</v>
      </c>
      <c r="W17" s="2">
        <v>44941</v>
      </c>
      <c r="X17">
        <v>0.1000000190979302</v>
      </c>
      <c r="Y17">
        <v>0.09125678380398597</v>
      </c>
      <c r="Z17">
        <v>0.07792928909627939</v>
      </c>
      <c r="AA17">
        <v>0.08144767475093599</v>
      </c>
      <c r="AB17">
        <v>0.1144627514267243</v>
      </c>
      <c r="AC17">
        <v>0.1017998080890511</v>
      </c>
      <c r="AD17">
        <v>0.09177782870231617</v>
      </c>
      <c r="AE17">
        <v>0.09657045708527667</v>
      </c>
      <c r="AF17">
        <v>0.07034662340922979</v>
      </c>
      <c r="AG17">
        <v>0.05321702597649419</v>
      </c>
      <c r="AH17">
        <v>0.04999999773801832</v>
      </c>
      <c r="AI17">
        <v>0.07119174082375802</v>
      </c>
      <c r="AN17" s="2">
        <v>44863</v>
      </c>
      <c r="AO17">
        <v>0.005287024596456674</v>
      </c>
      <c r="AP17">
        <v>258.6259938553544</v>
      </c>
      <c r="AQ17">
        <v>12.34689264180193</v>
      </c>
      <c r="AR17">
        <v>0.04853621284878531</v>
      </c>
      <c r="AS17">
        <v>27.34245943960133</v>
      </c>
      <c r="AT17">
        <v>0.4585373566655014</v>
      </c>
      <c r="AU17">
        <v>11.74146443522559</v>
      </c>
      <c r="AV17">
        <v>13.7017702482789</v>
      </c>
      <c r="AW17">
        <v>0.757269922581044</v>
      </c>
      <c r="AX17">
        <v>72.19741450144407</v>
      </c>
      <c r="AY17">
        <v>2.428173906116179</v>
      </c>
      <c r="AZ17">
        <v>3.902941425606544</v>
      </c>
    </row>
    <row r="18" spans="1:52">
      <c r="A18" s="2">
        <v>44864</v>
      </c>
      <c r="B18">
        <v>1113.039625930938</v>
      </c>
      <c r="C18">
        <v>0.02172799625754118</v>
      </c>
      <c r="F18" s="2">
        <v>44948</v>
      </c>
      <c r="G18">
        <v>0.1000000175870412</v>
      </c>
      <c r="H18">
        <v>0.09033798896952808</v>
      </c>
      <c r="I18">
        <v>0.07820013897273846</v>
      </c>
      <c r="J18">
        <v>0.08316277322787222</v>
      </c>
      <c r="K18">
        <v>0.1135554024562167</v>
      </c>
      <c r="L18">
        <v>0.1010600428122232</v>
      </c>
      <c r="M18">
        <v>0.09238174934136863</v>
      </c>
      <c r="N18">
        <v>0.09545353577407575</v>
      </c>
      <c r="O18">
        <v>0.07182281946076231</v>
      </c>
      <c r="P18">
        <v>0.05341825727239961</v>
      </c>
      <c r="Q18">
        <v>0.04999999594133</v>
      </c>
      <c r="R18">
        <v>0.07060727818444383</v>
      </c>
      <c r="W18" s="2">
        <v>44948</v>
      </c>
      <c r="X18">
        <v>0.1000000175870412</v>
      </c>
      <c r="Y18">
        <v>0.09033798896952808</v>
      </c>
      <c r="Z18">
        <v>0.07820013897273846</v>
      </c>
      <c r="AA18">
        <v>0.08316277322787222</v>
      </c>
      <c r="AB18">
        <v>0.1135554024562167</v>
      </c>
      <c r="AC18">
        <v>0.1010600428122232</v>
      </c>
      <c r="AD18">
        <v>0.09238174934136863</v>
      </c>
      <c r="AE18">
        <v>0.09545353577407575</v>
      </c>
      <c r="AF18">
        <v>0.07182281946076231</v>
      </c>
      <c r="AG18">
        <v>0.05341825727239961</v>
      </c>
      <c r="AH18">
        <v>0.04999999594133</v>
      </c>
      <c r="AI18">
        <v>0.07060727818444383</v>
      </c>
      <c r="AN18" s="2">
        <v>44864</v>
      </c>
      <c r="AO18">
        <v>0.005350154412904795</v>
      </c>
      <c r="AP18">
        <v>240.1447694567963</v>
      </c>
      <c r="AQ18">
        <v>11.90845309698446</v>
      </c>
      <c r="AR18">
        <v>0.04685710987284655</v>
      </c>
      <c r="AS18">
        <v>28.14368683711909</v>
      </c>
      <c r="AT18">
        <v>0.456354537905694</v>
      </c>
      <c r="AU18">
        <v>11.77058001442524</v>
      </c>
      <c r="AV18">
        <v>13.69184419922398</v>
      </c>
      <c r="AW18">
        <v>0.7964302756301836</v>
      </c>
      <c r="AX18">
        <v>76.38091346921624</v>
      </c>
      <c r="AY18">
        <v>2.42541878224994</v>
      </c>
      <c r="AZ18">
        <v>4.031562871227892</v>
      </c>
    </row>
    <row r="19" spans="1:52">
      <c r="A19" s="2">
        <v>44865</v>
      </c>
      <c r="B19">
        <v>1112.10963865857</v>
      </c>
      <c r="C19">
        <v>-0.0008355383318815468</v>
      </c>
      <c r="F19" s="2">
        <v>44955</v>
      </c>
      <c r="G19">
        <v>0.1000000195085173</v>
      </c>
      <c r="H19">
        <v>0.08990817404149898</v>
      </c>
      <c r="I19">
        <v>0.07721212491197618</v>
      </c>
      <c r="J19">
        <v>0.083962124952958</v>
      </c>
      <c r="K19">
        <v>0.1152879260986451</v>
      </c>
      <c r="L19">
        <v>0.1026304789720612</v>
      </c>
      <c r="M19">
        <v>0.09238757320189687</v>
      </c>
      <c r="N19">
        <v>0.09518518956966575</v>
      </c>
      <c r="O19">
        <v>0.07128023023767723</v>
      </c>
      <c r="P19">
        <v>0.05338814891625031</v>
      </c>
      <c r="Q19">
        <v>0.04999999618838762</v>
      </c>
      <c r="R19">
        <v>0.0687580134004656</v>
      </c>
      <c r="W19" s="2">
        <v>44955</v>
      </c>
      <c r="X19">
        <v>0.1000000195085173</v>
      </c>
      <c r="Y19">
        <v>0.08990817404149898</v>
      </c>
      <c r="Z19">
        <v>0.07721212491197618</v>
      </c>
      <c r="AA19">
        <v>0.083962124952958</v>
      </c>
      <c r="AB19">
        <v>0.1152879260986451</v>
      </c>
      <c r="AC19">
        <v>0.1026304789720612</v>
      </c>
      <c r="AD19">
        <v>0.09238757320189687</v>
      </c>
      <c r="AE19">
        <v>0.09518518956966575</v>
      </c>
      <c r="AF19">
        <v>0.07128023023767723</v>
      </c>
      <c r="AG19">
        <v>0.05338814891625031</v>
      </c>
      <c r="AH19">
        <v>0.04999999618838762</v>
      </c>
      <c r="AI19">
        <v>0.0687580134004656</v>
      </c>
      <c r="AN19" s="2">
        <v>44865</v>
      </c>
      <c r="AO19">
        <v>0.005394222156213475</v>
      </c>
      <c r="AP19">
        <v>247.8289319089883</v>
      </c>
      <c r="AQ19">
        <v>11.59962546192114</v>
      </c>
      <c r="AR19">
        <v>0.04768345715625222</v>
      </c>
      <c r="AS19">
        <v>27.5854365170402</v>
      </c>
      <c r="AT19">
        <v>0.4420345212536266</v>
      </c>
      <c r="AU19">
        <v>12.00998802066269</v>
      </c>
      <c r="AV19">
        <v>13.6487030588142</v>
      </c>
      <c r="AW19">
        <v>0.8090088180975515</v>
      </c>
      <c r="AX19">
        <v>78.47884375917253</v>
      </c>
      <c r="AY19">
        <v>2.422633566273921</v>
      </c>
      <c r="AZ19">
        <v>4.040930773669342</v>
      </c>
    </row>
    <row r="20" spans="1:52">
      <c r="A20" s="2">
        <v>44866</v>
      </c>
      <c r="B20">
        <v>1123.096551599487</v>
      </c>
      <c r="C20">
        <v>0.009879343330006618</v>
      </c>
      <c r="F20" s="2">
        <v>44962</v>
      </c>
      <c r="G20">
        <v>0.1000000206022905</v>
      </c>
      <c r="H20">
        <v>0.08940753728195824</v>
      </c>
      <c r="I20">
        <v>0.07801924309752627</v>
      </c>
      <c r="J20">
        <v>0.08442803439233811</v>
      </c>
      <c r="K20">
        <v>0.1157829481074934</v>
      </c>
      <c r="L20">
        <v>0.1031794074329346</v>
      </c>
      <c r="M20">
        <v>0.09222390049265849</v>
      </c>
      <c r="N20">
        <v>0.09381394634666586</v>
      </c>
      <c r="O20">
        <v>0.07080719061617075</v>
      </c>
      <c r="P20">
        <v>0.05326994840738022</v>
      </c>
      <c r="Q20">
        <v>0.04999999615974801</v>
      </c>
      <c r="R20">
        <v>0.06906782706283539</v>
      </c>
      <c r="W20" s="2">
        <v>44962</v>
      </c>
      <c r="X20">
        <v>0.1000000206022905</v>
      </c>
      <c r="Y20">
        <v>0.08940753728195824</v>
      </c>
      <c r="Z20">
        <v>0.07801924309752627</v>
      </c>
      <c r="AA20">
        <v>0.08442803439233811</v>
      </c>
      <c r="AB20">
        <v>0.1157829481074934</v>
      </c>
      <c r="AC20">
        <v>0.1031794074329346</v>
      </c>
      <c r="AD20">
        <v>0.09222390049265849</v>
      </c>
      <c r="AE20">
        <v>0.09381394634666586</v>
      </c>
      <c r="AF20">
        <v>0.07080719061617075</v>
      </c>
      <c r="AG20">
        <v>0.05326994840738022</v>
      </c>
      <c r="AH20">
        <v>0.04999999615974801</v>
      </c>
      <c r="AI20">
        <v>0.06906782706283539</v>
      </c>
      <c r="AN20" s="2">
        <v>44866</v>
      </c>
      <c r="AO20">
        <v>0.005480969590155613</v>
      </c>
      <c r="AP20">
        <v>249.7564829394848</v>
      </c>
      <c r="AQ20">
        <v>11.61209332625021</v>
      </c>
      <c r="AR20">
        <v>0.04871560479948667</v>
      </c>
      <c r="AS20">
        <v>27.66965295166348</v>
      </c>
      <c r="AT20">
        <v>0.4274188843792989</v>
      </c>
      <c r="AU20">
        <v>12.04559521688299</v>
      </c>
      <c r="AV20">
        <v>13.79947773606679</v>
      </c>
      <c r="AW20">
        <v>0.815894779737117</v>
      </c>
      <c r="AX20">
        <v>79.63570419652635</v>
      </c>
      <c r="AY20">
        <v>2.461647774884867</v>
      </c>
      <c r="AZ20">
        <v>3.843504114719809</v>
      </c>
    </row>
    <row r="21" spans="1:52">
      <c r="A21" s="2">
        <v>44867</v>
      </c>
      <c r="B21">
        <v>1110.168721639678</v>
      </c>
      <c r="C21">
        <v>-0.0115108802902103</v>
      </c>
      <c r="F21" s="2">
        <v>44969</v>
      </c>
      <c r="G21">
        <v>0.1000000210230212</v>
      </c>
      <c r="H21">
        <v>0.08948028522243338</v>
      </c>
      <c r="I21">
        <v>0.08056295683700106</v>
      </c>
      <c r="J21">
        <v>0.08519026607250245</v>
      </c>
      <c r="K21">
        <v>0.1130299506873191</v>
      </c>
      <c r="L21">
        <v>0.1041553976834237</v>
      </c>
      <c r="M21">
        <v>0.09280793577510328</v>
      </c>
      <c r="N21">
        <v>0.09245072871028365</v>
      </c>
      <c r="O21">
        <v>0.07014878424064454</v>
      </c>
      <c r="P21">
        <v>0.05416578721587067</v>
      </c>
      <c r="Q21">
        <v>0.04999999652635302</v>
      </c>
      <c r="R21">
        <v>0.06800789000604392</v>
      </c>
      <c r="W21" s="2">
        <v>44969</v>
      </c>
      <c r="X21">
        <v>0.1000000210230212</v>
      </c>
      <c r="Y21">
        <v>0.08948028522243338</v>
      </c>
      <c r="Z21">
        <v>0.08056295683700106</v>
      </c>
      <c r="AA21">
        <v>0.08519026607250245</v>
      </c>
      <c r="AB21">
        <v>0.1130299506873191</v>
      </c>
      <c r="AC21">
        <v>0.1041553976834237</v>
      </c>
      <c r="AD21">
        <v>0.09280793577510328</v>
      </c>
      <c r="AE21">
        <v>0.09245072871028365</v>
      </c>
      <c r="AF21">
        <v>0.07014878424064454</v>
      </c>
      <c r="AG21">
        <v>0.05416578721587067</v>
      </c>
      <c r="AH21">
        <v>0.04999999652635302</v>
      </c>
      <c r="AI21">
        <v>0.06800789000604392</v>
      </c>
      <c r="AN21" s="2">
        <v>44867</v>
      </c>
      <c r="AO21">
        <v>0.005419701602878424</v>
      </c>
      <c r="AP21">
        <v>249.9427558747585</v>
      </c>
      <c r="AQ21">
        <v>11.73718311037049</v>
      </c>
      <c r="AR21">
        <v>0.04787900306919668</v>
      </c>
      <c r="AS21">
        <v>28.21800330028115</v>
      </c>
      <c r="AT21">
        <v>0.4255635695612003</v>
      </c>
      <c r="AU21">
        <v>11.60718404713114</v>
      </c>
      <c r="AV21">
        <v>13.97544067278679</v>
      </c>
      <c r="AW21">
        <v>0.8019888474707333</v>
      </c>
      <c r="AX21">
        <v>81.10141532450271</v>
      </c>
      <c r="AY21">
        <v>2.461754406742205</v>
      </c>
      <c r="AZ21">
        <v>3.935275803366375</v>
      </c>
    </row>
    <row r="22" spans="1:52">
      <c r="A22" s="2">
        <v>44868</v>
      </c>
      <c r="B22">
        <v>1080.615662133409</v>
      </c>
      <c r="C22">
        <v>-0.02662033160384802</v>
      </c>
      <c r="F22" s="2">
        <v>44976</v>
      </c>
      <c r="G22">
        <v>0.1000000189110072</v>
      </c>
      <c r="H22">
        <v>0.08915463668798153</v>
      </c>
      <c r="I22">
        <v>0.08060229665227024</v>
      </c>
      <c r="J22">
        <v>0.08626256175720763</v>
      </c>
      <c r="K22">
        <v>0.1112717315195658</v>
      </c>
      <c r="L22">
        <v>0.1039501753549306</v>
      </c>
      <c r="M22">
        <v>0.0937734488318918</v>
      </c>
      <c r="N22">
        <v>0.08998240097899367</v>
      </c>
      <c r="O22">
        <v>0.07167000222131037</v>
      </c>
      <c r="P22">
        <v>0.05519310333776679</v>
      </c>
      <c r="Q22">
        <v>0.04999999739985921</v>
      </c>
      <c r="R22">
        <v>0.06813962634721531</v>
      </c>
      <c r="W22" s="2">
        <v>44976</v>
      </c>
      <c r="X22">
        <v>0.1000000189110072</v>
      </c>
      <c r="Y22">
        <v>0.08915463668798153</v>
      </c>
      <c r="Z22">
        <v>0.08060229665227024</v>
      </c>
      <c r="AA22">
        <v>0.08626256175720763</v>
      </c>
      <c r="AB22">
        <v>0.1112717315195658</v>
      </c>
      <c r="AC22">
        <v>0.1039501753549306</v>
      </c>
      <c r="AD22">
        <v>0.0937734488318918</v>
      </c>
      <c r="AE22">
        <v>0.08998240097899367</v>
      </c>
      <c r="AF22">
        <v>0.07167000222131037</v>
      </c>
      <c r="AG22">
        <v>0.05519310333776679</v>
      </c>
      <c r="AH22">
        <v>0.04999999739985921</v>
      </c>
      <c r="AI22">
        <v>0.06813962634721531</v>
      </c>
      <c r="AN22" s="2">
        <v>44868</v>
      </c>
      <c r="AO22">
        <v>0.005363318994500646</v>
      </c>
      <c r="AP22">
        <v>253.1534552845368</v>
      </c>
      <c r="AQ22">
        <v>11.81029505794121</v>
      </c>
      <c r="AR22">
        <v>0.04846541841496967</v>
      </c>
      <c r="AS22">
        <v>27.85607347371133</v>
      </c>
      <c r="AT22">
        <v>0.4202934078601682</v>
      </c>
      <c r="AU22">
        <v>11.36913724624615</v>
      </c>
      <c r="AV22">
        <v>14.11588341102185</v>
      </c>
      <c r="AW22">
        <v>0.8199117210848756</v>
      </c>
      <c r="AX22">
        <v>79.59542926641571</v>
      </c>
      <c r="AY22">
        <v>2.511736018203636</v>
      </c>
      <c r="AZ22">
        <v>3.999598512917249</v>
      </c>
    </row>
    <row r="23" spans="1:52">
      <c r="A23" s="2">
        <v>44869</v>
      </c>
      <c r="B23">
        <v>1102.319989766875</v>
      </c>
      <c r="C23">
        <v>0.02008514996961575</v>
      </c>
      <c r="F23" s="2">
        <v>44983</v>
      </c>
      <c r="G23">
        <v>0.1000000190250907</v>
      </c>
      <c r="H23">
        <v>0.09149525125770332</v>
      </c>
      <c r="I23">
        <v>0.07938605157826555</v>
      </c>
      <c r="J23">
        <v>0.08860838735875486</v>
      </c>
      <c r="K23">
        <v>0.1105078399635203</v>
      </c>
      <c r="L23">
        <v>0.1046824936390767</v>
      </c>
      <c r="M23">
        <v>0.09268737670753249</v>
      </c>
      <c r="N23">
        <v>0.08953786453072231</v>
      </c>
      <c r="O23">
        <v>0.07029086830551391</v>
      </c>
      <c r="P23">
        <v>0.05453722151781836</v>
      </c>
      <c r="Q23">
        <v>0.04999999736974051</v>
      </c>
      <c r="R23">
        <v>0.06826662874626101</v>
      </c>
      <c r="W23" s="2">
        <v>44983</v>
      </c>
      <c r="X23">
        <v>0.1000000190250907</v>
      </c>
      <c r="Y23">
        <v>0.09149525125770332</v>
      </c>
      <c r="Z23">
        <v>0.07938605157826555</v>
      </c>
      <c r="AA23">
        <v>0.08860838735875486</v>
      </c>
      <c r="AB23">
        <v>0.1105078399635203</v>
      </c>
      <c r="AC23">
        <v>0.1046824936390767</v>
      </c>
      <c r="AD23">
        <v>0.09268737670753249</v>
      </c>
      <c r="AE23">
        <v>0.08953786453072231</v>
      </c>
      <c r="AF23">
        <v>0.07029086830551391</v>
      </c>
      <c r="AG23">
        <v>0.05453722151781836</v>
      </c>
      <c r="AH23">
        <v>0.04999999736974051</v>
      </c>
      <c r="AI23">
        <v>0.06826662874626101</v>
      </c>
      <c r="AN23" s="2">
        <v>44869</v>
      </c>
      <c r="AO23">
        <v>0.005457545571077048</v>
      </c>
      <c r="AP23">
        <v>255.8355290883846</v>
      </c>
      <c r="AQ23">
        <v>11.61758071519201</v>
      </c>
      <c r="AR23">
        <v>0.04910860407277584</v>
      </c>
      <c r="AS23">
        <v>27.9155423095717</v>
      </c>
      <c r="AT23">
        <v>0.416949544486676</v>
      </c>
      <c r="AU23">
        <v>11.86209840151525</v>
      </c>
      <c r="AV23">
        <v>13.98227234403932</v>
      </c>
      <c r="AW23">
        <v>0.8035491284725623</v>
      </c>
      <c r="AX23">
        <v>74.30826361277366</v>
      </c>
      <c r="AY23">
        <v>2.560496175286276</v>
      </c>
      <c r="AZ23">
        <v>4.051215119678577</v>
      </c>
    </row>
    <row r="24" spans="1:52">
      <c r="A24" s="2">
        <v>44870</v>
      </c>
      <c r="B24">
        <v>1206.99866811074</v>
      </c>
      <c r="C24">
        <v>0.09496215193013358</v>
      </c>
      <c r="F24" s="2">
        <v>44990</v>
      </c>
      <c r="G24">
        <v>0.1000000166831738</v>
      </c>
      <c r="H24">
        <v>0.09160992168494915</v>
      </c>
      <c r="I24">
        <v>0.08149225813212023</v>
      </c>
      <c r="J24">
        <v>0.0875467304962359</v>
      </c>
      <c r="K24">
        <v>0.1100112236522784</v>
      </c>
      <c r="L24">
        <v>0.105063826478333</v>
      </c>
      <c r="M24">
        <v>0.09052565578473025</v>
      </c>
      <c r="N24">
        <v>0.08962645993125705</v>
      </c>
      <c r="O24">
        <v>0.07068416952444825</v>
      </c>
      <c r="P24">
        <v>0.05668681979804763</v>
      </c>
      <c r="Q24">
        <v>0.0499999968039319</v>
      </c>
      <c r="R24">
        <v>0.06675292103049461</v>
      </c>
      <c r="W24" s="2">
        <v>44990</v>
      </c>
      <c r="X24">
        <v>0.1000000166831738</v>
      </c>
      <c r="Y24">
        <v>0.09160992168494915</v>
      </c>
      <c r="Z24">
        <v>0.08149225813212023</v>
      </c>
      <c r="AA24">
        <v>0.0875467304962359</v>
      </c>
      <c r="AB24">
        <v>0.1100112236522784</v>
      </c>
      <c r="AC24">
        <v>0.105063826478333</v>
      </c>
      <c r="AD24">
        <v>0.09052565578473025</v>
      </c>
      <c r="AE24">
        <v>0.08962645993125705</v>
      </c>
      <c r="AF24">
        <v>0.07068416952444825</v>
      </c>
      <c r="AG24">
        <v>0.05668681979804763</v>
      </c>
      <c r="AH24">
        <v>0.0499999968039319</v>
      </c>
      <c r="AI24">
        <v>0.06675292103049461</v>
      </c>
      <c r="AN24" s="2">
        <v>44870</v>
      </c>
      <c r="AO24">
        <v>0.005704901146236999</v>
      </c>
      <c r="AP24">
        <v>258.6687695316397</v>
      </c>
      <c r="AQ24">
        <v>11.19407592346908</v>
      </c>
      <c r="AR24">
        <v>0.0500133922297593</v>
      </c>
      <c r="AS24">
        <v>28.64438673178343</v>
      </c>
      <c r="AT24">
        <v>0.4248586196387859</v>
      </c>
      <c r="AU24">
        <v>11.96418330217703</v>
      </c>
      <c r="AV24">
        <v>13.90472391386421</v>
      </c>
      <c r="AW24">
        <v>0.7784968688124778</v>
      </c>
      <c r="AX24">
        <v>66.11552443224539</v>
      </c>
      <c r="AY24">
        <v>2.556247871966649</v>
      </c>
      <c r="AZ24">
        <v>4.129368572296274</v>
      </c>
    </row>
    <row r="25" spans="1:52">
      <c r="A25" s="2">
        <v>44871</v>
      </c>
      <c r="B25">
        <v>1214.322171311773</v>
      </c>
      <c r="C25">
        <v>0.0060675321311634</v>
      </c>
      <c r="F25" s="2">
        <v>44997</v>
      </c>
      <c r="G25">
        <v>0.1000000213468851</v>
      </c>
      <c r="H25">
        <v>0.08703388869353124</v>
      </c>
      <c r="I25">
        <v>0.08159163265515286</v>
      </c>
      <c r="J25">
        <v>0.09632337344673901</v>
      </c>
      <c r="K25">
        <v>0.1082750735000151</v>
      </c>
      <c r="L25">
        <v>0.1074751228420875</v>
      </c>
      <c r="M25">
        <v>0.08977408087675263</v>
      </c>
      <c r="N25">
        <v>0.07516800182927236</v>
      </c>
      <c r="O25">
        <v>0.07219043842630515</v>
      </c>
      <c r="P25">
        <v>0.069059006079633</v>
      </c>
      <c r="Q25">
        <v>0.04999999830210969</v>
      </c>
      <c r="R25">
        <v>0.06310936200151641</v>
      </c>
      <c r="W25" s="2">
        <v>44997</v>
      </c>
      <c r="X25">
        <v>0.1000000213468851</v>
      </c>
      <c r="Y25">
        <v>0.08703388869353124</v>
      </c>
      <c r="Z25">
        <v>0.08159163265515286</v>
      </c>
      <c r="AA25">
        <v>0.09632337344673901</v>
      </c>
      <c r="AB25">
        <v>0.1082750735000151</v>
      </c>
      <c r="AC25">
        <v>0.1074751228420875</v>
      </c>
      <c r="AD25">
        <v>0.08977408087675263</v>
      </c>
      <c r="AE25">
        <v>0.07516800182927236</v>
      </c>
      <c r="AF25">
        <v>0.07219043842630515</v>
      </c>
      <c r="AG25">
        <v>0.069059006079633</v>
      </c>
      <c r="AH25">
        <v>0.04999999830210969</v>
      </c>
      <c r="AI25">
        <v>0.06310936200151641</v>
      </c>
      <c r="AN25" s="2">
        <v>44871</v>
      </c>
      <c r="AO25">
        <v>0.005705471263658738</v>
      </c>
      <c r="AP25">
        <v>254.9024972465405</v>
      </c>
      <c r="AQ25">
        <v>10.91824886381739</v>
      </c>
      <c r="AR25">
        <v>0.05234690443475543</v>
      </c>
      <c r="AS25">
        <v>29.47896636494492</v>
      </c>
      <c r="AT25">
        <v>0.4311543433020773</v>
      </c>
      <c r="AU25">
        <v>12.13360386632168</v>
      </c>
      <c r="AV25">
        <v>14.0282788523641</v>
      </c>
      <c r="AW25">
        <v>0.7855510087124752</v>
      </c>
      <c r="AX25">
        <v>61.59786520953813</v>
      </c>
      <c r="AY25">
        <v>2.414974567177677</v>
      </c>
      <c r="AZ25">
        <v>4.225665550564523</v>
      </c>
    </row>
    <row r="26" spans="1:52">
      <c r="A26" s="2">
        <v>44872</v>
      </c>
      <c r="B26">
        <v>1160.129816950771</v>
      </c>
      <c r="C26">
        <v>-0.0446276578335556</v>
      </c>
      <c r="F26" s="2">
        <v>45004</v>
      </c>
      <c r="G26">
        <v>0.1000000944932775</v>
      </c>
      <c r="H26">
        <v>0.08471403874412672</v>
      </c>
      <c r="I26">
        <v>0.08349973443900995</v>
      </c>
      <c r="J26">
        <v>0.09410832428166176</v>
      </c>
      <c r="K26">
        <v>0.1104570383553254</v>
      </c>
      <c r="L26">
        <v>0.1082322535995752</v>
      </c>
      <c r="M26">
        <v>0.09093894369723854</v>
      </c>
      <c r="N26">
        <v>0.07182463123050994</v>
      </c>
      <c r="O26">
        <v>0.07308930421811827</v>
      </c>
      <c r="P26">
        <v>0.07210322394083674</v>
      </c>
      <c r="Q26">
        <v>0.05000000055370843</v>
      </c>
      <c r="R26">
        <v>0.0610324124466116</v>
      </c>
      <c r="W26" s="2">
        <v>45004</v>
      </c>
      <c r="X26">
        <v>0.1000000944932775</v>
      </c>
      <c r="Y26">
        <v>0.08471403874412672</v>
      </c>
      <c r="Z26">
        <v>0.08349973443900995</v>
      </c>
      <c r="AA26">
        <v>0.09410832428166176</v>
      </c>
      <c r="AB26">
        <v>0.1104570383553254</v>
      </c>
      <c r="AC26">
        <v>0.1082322535995752</v>
      </c>
      <c r="AD26">
        <v>0.09093894369723854</v>
      </c>
      <c r="AE26">
        <v>0.07182463123050994</v>
      </c>
      <c r="AF26">
        <v>0.07308930421811827</v>
      </c>
      <c r="AG26">
        <v>0.07210322394083674</v>
      </c>
      <c r="AH26">
        <v>0.05000000055370843</v>
      </c>
      <c r="AI26">
        <v>0.0610324124466116</v>
      </c>
      <c r="AN26" s="2">
        <v>44872</v>
      </c>
      <c r="AO26">
        <v>0.005538458501031141</v>
      </c>
      <c r="AP26">
        <v>257.241988872377</v>
      </c>
      <c r="AQ26">
        <v>11.12415358638348</v>
      </c>
      <c r="AR26">
        <v>0.05167388395676115</v>
      </c>
      <c r="AS26">
        <v>28.25449854358141</v>
      </c>
      <c r="AT26">
        <v>0.4204525026026067</v>
      </c>
      <c r="AU26">
        <v>12.53229481023692</v>
      </c>
      <c r="AV26">
        <v>13.78873733400168</v>
      </c>
      <c r="AW26">
        <v>0.8298251315267953</v>
      </c>
      <c r="AX26">
        <v>60.76104596799869</v>
      </c>
      <c r="AY26">
        <v>2.593294475263957</v>
      </c>
      <c r="AZ26">
        <v>4.32348846633083</v>
      </c>
    </row>
    <row r="27" spans="1:52">
      <c r="A27" s="2">
        <v>44873</v>
      </c>
      <c r="B27">
        <v>1162.149708468542</v>
      </c>
      <c r="C27">
        <v>0.001741090943667256</v>
      </c>
      <c r="F27" s="2">
        <v>45011</v>
      </c>
      <c r="G27">
        <v>0.1000000796873125</v>
      </c>
      <c r="H27">
        <v>0.08095719320183545</v>
      </c>
      <c r="I27">
        <v>0.08384256518376496</v>
      </c>
      <c r="J27">
        <v>0.09358395560087715</v>
      </c>
      <c r="K27">
        <v>0.1128189919494647</v>
      </c>
      <c r="L27">
        <v>0.1167488172753089</v>
      </c>
      <c r="M27">
        <v>0.0894080286650874</v>
      </c>
      <c r="N27">
        <v>0.06942724930873631</v>
      </c>
      <c r="O27">
        <v>0.070384013341365</v>
      </c>
      <c r="P27">
        <v>0.07217874899863509</v>
      </c>
      <c r="Q27">
        <v>0.05000001701187532</v>
      </c>
      <c r="R27">
        <v>0.06065033977573736</v>
      </c>
      <c r="W27" s="2">
        <v>45011</v>
      </c>
      <c r="X27">
        <v>0.1000000796873125</v>
      </c>
      <c r="Y27">
        <v>0.08095719320183545</v>
      </c>
      <c r="Z27">
        <v>0.08384256518376496</v>
      </c>
      <c r="AA27">
        <v>0.09358395560087715</v>
      </c>
      <c r="AB27">
        <v>0.1128189919494647</v>
      </c>
      <c r="AC27">
        <v>0.1167488172753089</v>
      </c>
      <c r="AD27">
        <v>0.0894080286650874</v>
      </c>
      <c r="AE27">
        <v>0.06942724930873631</v>
      </c>
      <c r="AF27">
        <v>0.070384013341365</v>
      </c>
      <c r="AG27">
        <v>0.07217874899863509</v>
      </c>
      <c r="AH27">
        <v>0.05000001701187532</v>
      </c>
      <c r="AI27">
        <v>0.06065033977573736</v>
      </c>
      <c r="AN27" s="2">
        <v>44873</v>
      </c>
      <c r="AO27">
        <v>0.005650126192938159</v>
      </c>
      <c r="AP27">
        <v>258.0287187458894</v>
      </c>
      <c r="AQ27">
        <v>10.21863846211574</v>
      </c>
      <c r="AR27">
        <v>0.05201188991029702</v>
      </c>
      <c r="AS27">
        <v>28.61182659748524</v>
      </c>
      <c r="AT27">
        <v>0.4278757053426377</v>
      </c>
      <c r="AU27">
        <v>12.71811047888882</v>
      </c>
      <c r="AV27">
        <v>13.23549455245848</v>
      </c>
      <c r="AW27">
        <v>0.8275889626093066</v>
      </c>
      <c r="AX27">
        <v>55.89100988305613</v>
      </c>
      <c r="AY27">
        <v>2.880261059233022</v>
      </c>
      <c r="AZ27">
        <v>4.398036187111347</v>
      </c>
    </row>
    <row r="28" spans="1:52">
      <c r="A28" s="2">
        <v>44874</v>
      </c>
      <c r="B28">
        <v>1036.444125922185</v>
      </c>
      <c r="C28">
        <v>-0.1081664278107591</v>
      </c>
      <c r="F28" s="2">
        <v>45018</v>
      </c>
      <c r="G28">
        <v>0.1000000741741783</v>
      </c>
      <c r="H28">
        <v>0.07866540973428809</v>
      </c>
      <c r="I28">
        <v>0.08019917824092729</v>
      </c>
      <c r="J28">
        <v>0.09530506677313579</v>
      </c>
      <c r="K28">
        <v>0.1126331078421297</v>
      </c>
      <c r="L28">
        <v>0.1170747136519655</v>
      </c>
      <c r="M28">
        <v>0.09154023113334644</v>
      </c>
      <c r="N28">
        <v>0.06938267337976037</v>
      </c>
      <c r="O28">
        <v>0.07078360912046236</v>
      </c>
      <c r="P28">
        <v>0.07330154519925991</v>
      </c>
      <c r="Q28">
        <v>0.05000001719412339</v>
      </c>
      <c r="R28">
        <v>0.06111437355642284</v>
      </c>
      <c r="W28" s="2">
        <v>45018</v>
      </c>
      <c r="X28">
        <v>0.1000000741741783</v>
      </c>
      <c r="Y28">
        <v>0.07866540973428809</v>
      </c>
      <c r="Z28">
        <v>0.08019917824092729</v>
      </c>
      <c r="AA28">
        <v>0.09530506677313579</v>
      </c>
      <c r="AB28">
        <v>0.1126331078421297</v>
      </c>
      <c r="AC28">
        <v>0.1170747136519655</v>
      </c>
      <c r="AD28">
        <v>0.09154023113334644</v>
      </c>
      <c r="AE28">
        <v>0.06938267337976037</v>
      </c>
      <c r="AF28">
        <v>0.07078360912046236</v>
      </c>
      <c r="AG28">
        <v>0.07330154519925991</v>
      </c>
      <c r="AH28">
        <v>0.05000001719412339</v>
      </c>
      <c r="AI28">
        <v>0.06111437355642284</v>
      </c>
      <c r="AN28" s="2">
        <v>44874</v>
      </c>
      <c r="AO28">
        <v>0.005596057973613346</v>
      </c>
      <c r="AP28">
        <v>249.3944730947985</v>
      </c>
      <c r="AQ28">
        <v>10.50121755304096</v>
      </c>
      <c r="AR28">
        <v>0.05459125245960375</v>
      </c>
      <c r="AS28">
        <v>26.78084892384043</v>
      </c>
      <c r="AT28">
        <v>0.3929811285014003</v>
      </c>
      <c r="AU28">
        <v>13.10394662875998</v>
      </c>
      <c r="AV28">
        <v>13.32283869375116</v>
      </c>
      <c r="AW28">
        <v>0.894500974746565</v>
      </c>
      <c r="AX28">
        <v>59.42766091629612</v>
      </c>
      <c r="AY28">
        <v>3.155050046432493</v>
      </c>
      <c r="AZ28">
        <v>4.429541957261431</v>
      </c>
    </row>
    <row r="29" spans="1:52">
      <c r="A29" s="2">
        <v>44875</v>
      </c>
      <c r="B29">
        <v>832.4847689227472</v>
      </c>
      <c r="C29">
        <v>-0.1967876047519332</v>
      </c>
      <c r="F29" s="2">
        <v>45025</v>
      </c>
      <c r="G29">
        <v>0.1000000722025799</v>
      </c>
      <c r="H29">
        <v>0.07781661725712706</v>
      </c>
      <c r="I29">
        <v>0.08063843142372304</v>
      </c>
      <c r="J29">
        <v>0.09634463610811819</v>
      </c>
      <c r="K29">
        <v>0.1123310818157389</v>
      </c>
      <c r="L29">
        <v>0.117043394858583</v>
      </c>
      <c r="M29">
        <v>0.09111838599520029</v>
      </c>
      <c r="N29">
        <v>0.06971618271224003</v>
      </c>
      <c r="O29">
        <v>0.07109402208394183</v>
      </c>
      <c r="P29">
        <v>0.07341067572448404</v>
      </c>
      <c r="Q29">
        <v>0.05000001465771632</v>
      </c>
      <c r="R29">
        <v>0.06048648516054746</v>
      </c>
      <c r="W29" s="2">
        <v>45025</v>
      </c>
      <c r="X29">
        <v>0.1000000722025799</v>
      </c>
      <c r="Y29">
        <v>0.07781661725712706</v>
      </c>
      <c r="Z29">
        <v>0.08063843142372304</v>
      </c>
      <c r="AA29">
        <v>0.09634463610811819</v>
      </c>
      <c r="AB29">
        <v>0.1123310818157389</v>
      </c>
      <c r="AC29">
        <v>0.117043394858583</v>
      </c>
      <c r="AD29">
        <v>0.09111838599520029</v>
      </c>
      <c r="AE29">
        <v>0.06971618271224003</v>
      </c>
      <c r="AF29">
        <v>0.07109402208394183</v>
      </c>
      <c r="AG29">
        <v>0.07341067572448404</v>
      </c>
      <c r="AH29">
        <v>0.05000001465771632</v>
      </c>
      <c r="AI29">
        <v>0.06048648516054746</v>
      </c>
      <c r="AN29" s="2">
        <v>44875</v>
      </c>
      <c r="AO29">
        <v>0.005282837337304421</v>
      </c>
      <c r="AP29">
        <v>236.3818902127759</v>
      </c>
      <c r="AQ29">
        <v>10.47214286842268</v>
      </c>
      <c r="AR29">
        <v>0.05343117531201655</v>
      </c>
      <c r="AS29">
        <v>25.76654418250218</v>
      </c>
      <c r="AT29">
        <v>0.3900962156116559</v>
      </c>
      <c r="AU29">
        <v>13.16316009217533</v>
      </c>
      <c r="AV29">
        <v>12.52413199452854</v>
      </c>
      <c r="AW29">
        <v>0.8960979439245923</v>
      </c>
      <c r="AX29">
        <v>62.08082532871717</v>
      </c>
      <c r="AY29">
        <v>4.376814589037292</v>
      </c>
      <c r="AZ29">
        <v>4.433956614560191</v>
      </c>
    </row>
    <row r="30" spans="1:52">
      <c r="A30" s="2">
        <v>44876</v>
      </c>
      <c r="B30">
        <v>978.4193833594014</v>
      </c>
      <c r="C30">
        <v>0.1753000413755277</v>
      </c>
      <c r="F30" s="2">
        <v>45032</v>
      </c>
      <c r="G30">
        <v>0.1000000335042122</v>
      </c>
      <c r="H30">
        <v>0.07829929611512747</v>
      </c>
      <c r="I30">
        <v>0.07949498968266272</v>
      </c>
      <c r="J30">
        <v>0.09420296757757497</v>
      </c>
      <c r="K30">
        <v>0.1165164803462349</v>
      </c>
      <c r="L30">
        <v>0.1223581287228224</v>
      </c>
      <c r="M30">
        <v>0.0889662526137988</v>
      </c>
      <c r="N30">
        <v>0.06850582644838196</v>
      </c>
      <c r="O30">
        <v>0.07003276276443351</v>
      </c>
      <c r="P30">
        <v>0.07199282525657537</v>
      </c>
      <c r="Q30">
        <v>0.05000000319626262</v>
      </c>
      <c r="R30">
        <v>0.05963043377191299</v>
      </c>
      <c r="W30" s="2">
        <v>45032</v>
      </c>
      <c r="X30">
        <v>0.1000000335042122</v>
      </c>
      <c r="Y30">
        <v>0.07829929611512747</v>
      </c>
      <c r="Z30">
        <v>0.07949498968266272</v>
      </c>
      <c r="AA30">
        <v>0.09420296757757497</v>
      </c>
      <c r="AB30">
        <v>0.1165164803462349</v>
      </c>
      <c r="AC30">
        <v>0.1223581287228224</v>
      </c>
      <c r="AD30">
        <v>0.0889662526137988</v>
      </c>
      <c r="AE30">
        <v>0.06850582644838196</v>
      </c>
      <c r="AF30">
        <v>0.07003276276443351</v>
      </c>
      <c r="AG30">
        <v>0.07199282525657537</v>
      </c>
      <c r="AH30">
        <v>0.05000000319626262</v>
      </c>
      <c r="AI30">
        <v>0.05963043377191299</v>
      </c>
      <c r="AN30" s="2">
        <v>44876</v>
      </c>
      <c r="AO30">
        <v>0.005577722370268338</v>
      </c>
      <c r="AP30">
        <v>238.3967304850071</v>
      </c>
      <c r="AQ30">
        <v>10.60100918114966</v>
      </c>
      <c r="AR30">
        <v>0.05289752864888925</v>
      </c>
      <c r="AS30">
        <v>26.63776814700147</v>
      </c>
      <c r="AT30">
        <v>0.4003745370934179</v>
      </c>
      <c r="AU30">
        <v>13.06323048199033</v>
      </c>
      <c r="AV30">
        <v>13.3791656656141</v>
      </c>
      <c r="AW30">
        <v>0.8969773502976083</v>
      </c>
      <c r="AX30">
        <v>52.31362080651315</v>
      </c>
      <c r="AY30">
        <v>4.079916117250234</v>
      </c>
      <c r="AZ30">
        <v>4.354189208138223</v>
      </c>
    </row>
    <row r="31" spans="1:52">
      <c r="A31" s="2">
        <v>44877</v>
      </c>
      <c r="B31">
        <v>938.1317189397736</v>
      </c>
      <c r="C31">
        <v>-0.04117627379917621</v>
      </c>
      <c r="F31" s="2">
        <v>45039</v>
      </c>
      <c r="G31">
        <v>0.1000000188508286</v>
      </c>
      <c r="H31">
        <v>0.07777565731724258</v>
      </c>
      <c r="I31">
        <v>0.07730735069141768</v>
      </c>
      <c r="J31">
        <v>0.09181986987360748</v>
      </c>
      <c r="K31">
        <v>0.119989764439923</v>
      </c>
      <c r="L31">
        <v>0.1264175503218517</v>
      </c>
      <c r="M31">
        <v>0.08896455594927644</v>
      </c>
      <c r="N31">
        <v>0.06774472081051024</v>
      </c>
      <c r="O31">
        <v>0.06879759467361982</v>
      </c>
      <c r="P31">
        <v>0.07255004965050853</v>
      </c>
      <c r="Q31">
        <v>0.05000000610156137</v>
      </c>
      <c r="R31">
        <v>0.05863286131965254</v>
      </c>
      <c r="W31" s="2">
        <v>45039</v>
      </c>
      <c r="X31">
        <v>0.1000000188508286</v>
      </c>
      <c r="Y31">
        <v>0.07777565731724258</v>
      </c>
      <c r="Z31">
        <v>0.07730735069141768</v>
      </c>
      <c r="AA31">
        <v>0.09181986987360748</v>
      </c>
      <c r="AB31">
        <v>0.119989764439923</v>
      </c>
      <c r="AC31">
        <v>0.1264175503218517</v>
      </c>
      <c r="AD31">
        <v>0.08896455594927644</v>
      </c>
      <c r="AE31">
        <v>0.06774472081051024</v>
      </c>
      <c r="AF31">
        <v>0.06879759467361982</v>
      </c>
      <c r="AG31">
        <v>0.07255004965050853</v>
      </c>
      <c r="AH31">
        <v>0.05000000610156137</v>
      </c>
      <c r="AI31">
        <v>0.05863286131965254</v>
      </c>
      <c r="AN31" s="2">
        <v>44877</v>
      </c>
      <c r="AO31">
        <v>0.005545546757531244</v>
      </c>
      <c r="AP31">
        <v>238.5802252683093</v>
      </c>
      <c r="AQ31">
        <v>10.4869688316191</v>
      </c>
      <c r="AR31">
        <v>0.05137907730778871</v>
      </c>
      <c r="AS31">
        <v>26.91042477143177</v>
      </c>
      <c r="AT31">
        <v>0.4028909605265505</v>
      </c>
      <c r="AU31">
        <v>11.96774166396707</v>
      </c>
      <c r="AV31">
        <v>13.27564633465644</v>
      </c>
      <c r="AW31">
        <v>0.9209097247499587</v>
      </c>
      <c r="AX31">
        <v>53.42169815762358</v>
      </c>
      <c r="AY31">
        <v>4.26444511446728</v>
      </c>
      <c r="AZ31">
        <v>4.575208174787039</v>
      </c>
    </row>
    <row r="32" spans="1:52">
      <c r="A32" s="2">
        <v>44878</v>
      </c>
      <c r="B32">
        <v>892.3010260588296</v>
      </c>
      <c r="C32">
        <v>-0.04885315351317554</v>
      </c>
      <c r="F32" s="2">
        <v>45046</v>
      </c>
      <c r="G32">
        <v>0.1000000137624984</v>
      </c>
      <c r="H32">
        <v>0.07908333219992794</v>
      </c>
      <c r="I32">
        <v>0.07756623840356125</v>
      </c>
      <c r="J32">
        <v>0.09226541075631568</v>
      </c>
      <c r="K32">
        <v>0.1161193025638603</v>
      </c>
      <c r="L32">
        <v>0.1261151758570667</v>
      </c>
      <c r="M32">
        <v>0.08914222608094921</v>
      </c>
      <c r="N32">
        <v>0.06844814492690166</v>
      </c>
      <c r="O32">
        <v>0.06979284290253045</v>
      </c>
      <c r="P32">
        <v>0.07267179338253116</v>
      </c>
      <c r="Q32">
        <v>0.05000001603429816</v>
      </c>
      <c r="R32">
        <v>0.05879550312955892</v>
      </c>
      <c r="W32" s="2">
        <v>45046</v>
      </c>
      <c r="X32">
        <v>0.1000000137624984</v>
      </c>
      <c r="Y32">
        <v>0.07908333219992794</v>
      </c>
      <c r="Z32">
        <v>0.07756623840356125</v>
      </c>
      <c r="AA32">
        <v>0.09226541075631568</v>
      </c>
      <c r="AB32">
        <v>0.1161193025638603</v>
      </c>
      <c r="AC32">
        <v>0.1261151758570667</v>
      </c>
      <c r="AD32">
        <v>0.08914222608094921</v>
      </c>
      <c r="AE32">
        <v>0.06844814492690166</v>
      </c>
      <c r="AF32">
        <v>0.06979284290253045</v>
      </c>
      <c r="AG32">
        <v>0.07267179338253116</v>
      </c>
      <c r="AH32">
        <v>0.05000001603429816</v>
      </c>
      <c r="AI32">
        <v>0.05879550312955892</v>
      </c>
      <c r="AN32" s="2">
        <v>44878</v>
      </c>
      <c r="AO32">
        <v>0.005320429705578952</v>
      </c>
      <c r="AP32">
        <v>244.808801831642</v>
      </c>
      <c r="AQ32">
        <v>10.75985039120172</v>
      </c>
      <c r="AR32">
        <v>0.05257582509204763</v>
      </c>
      <c r="AS32">
        <v>26.24607837343137</v>
      </c>
      <c r="AT32">
        <v>0.3721177803900096</v>
      </c>
      <c r="AU32">
        <v>13.49280830508787</v>
      </c>
      <c r="AV32">
        <v>14.40643885749898</v>
      </c>
      <c r="AW32">
        <v>1.047353560294262</v>
      </c>
      <c r="AX32">
        <v>50.8722017529715</v>
      </c>
      <c r="AY32">
        <v>3.36282667717769</v>
      </c>
      <c r="AZ32">
        <v>4.822586628149191</v>
      </c>
    </row>
    <row r="33" spans="1:52">
      <c r="A33" s="2">
        <v>44879</v>
      </c>
      <c r="B33">
        <v>874.9204822758741</v>
      </c>
      <c r="C33">
        <v>-0.01947834113754532</v>
      </c>
      <c r="F33" s="2">
        <v>45053</v>
      </c>
      <c r="G33">
        <v>0.09999999886691728</v>
      </c>
      <c r="H33">
        <v>0.07994743634211256</v>
      </c>
      <c r="I33">
        <v>0.07740305965847447</v>
      </c>
      <c r="J33">
        <v>0.09023507193539905</v>
      </c>
      <c r="K33">
        <v>0.1119217700695928</v>
      </c>
      <c r="L33">
        <v>0.1302401030012786</v>
      </c>
      <c r="M33">
        <v>0.08876035594201589</v>
      </c>
      <c r="N33">
        <v>0.06816286903413152</v>
      </c>
      <c r="O33">
        <v>0.07042118448753892</v>
      </c>
      <c r="P33">
        <v>0.07353477084478452</v>
      </c>
      <c r="Q33">
        <v>0.05000002313882078</v>
      </c>
      <c r="R33">
        <v>0.05937335667893338</v>
      </c>
      <c r="W33" s="2">
        <v>45053</v>
      </c>
      <c r="X33">
        <v>0.09999999886691728</v>
      </c>
      <c r="Y33">
        <v>0.07994743634211256</v>
      </c>
      <c r="Z33">
        <v>0.07740305965847447</v>
      </c>
      <c r="AA33">
        <v>0.09023507193539905</v>
      </c>
      <c r="AB33">
        <v>0.1119217700695928</v>
      </c>
      <c r="AC33">
        <v>0.1302401030012786</v>
      </c>
      <c r="AD33">
        <v>0.08876035594201589</v>
      </c>
      <c r="AE33">
        <v>0.06816286903413152</v>
      </c>
      <c r="AF33">
        <v>0.07042118448753892</v>
      </c>
      <c r="AG33">
        <v>0.07353477084478452</v>
      </c>
      <c r="AH33">
        <v>0.05000002313882078</v>
      </c>
      <c r="AI33">
        <v>0.05937335667893338</v>
      </c>
      <c r="AN33" s="2">
        <v>44879</v>
      </c>
      <c r="AO33">
        <v>0.005360875586082916</v>
      </c>
      <c r="AP33">
        <v>247.8851286513485</v>
      </c>
      <c r="AQ33">
        <v>10.92361122603502</v>
      </c>
      <c r="AR33">
        <v>0.05289768777395194</v>
      </c>
      <c r="AS33">
        <v>25.61461150001863</v>
      </c>
      <c r="AT33">
        <v>0.3723175327191343</v>
      </c>
      <c r="AU33">
        <v>12.69984702953077</v>
      </c>
      <c r="AV33">
        <v>14.24249335047199</v>
      </c>
      <c r="AW33">
        <v>1.051235164423986</v>
      </c>
      <c r="AX33">
        <v>52.9308570095344</v>
      </c>
      <c r="AY33">
        <v>3.644544397625629</v>
      </c>
      <c r="AZ33">
        <v>4.772672200524453</v>
      </c>
    </row>
    <row r="34" spans="1:52">
      <c r="A34" s="2">
        <v>44880</v>
      </c>
      <c r="B34">
        <v>894.7765873241731</v>
      </c>
      <c r="C34">
        <v>0.02269475392397791</v>
      </c>
      <c r="F34" s="2">
        <v>45060</v>
      </c>
      <c r="G34">
        <v>0.1000000064042453</v>
      </c>
      <c r="H34">
        <v>0.08179233574780462</v>
      </c>
      <c r="I34">
        <v>0.07614185727110014</v>
      </c>
      <c r="J34">
        <v>0.09104476836399332</v>
      </c>
      <c r="K34">
        <v>0.1063232209009816</v>
      </c>
      <c r="L34">
        <v>0.1320156193197939</v>
      </c>
      <c r="M34">
        <v>0.08862306373586613</v>
      </c>
      <c r="N34">
        <v>0.06783553059518417</v>
      </c>
      <c r="O34">
        <v>0.07143818959154659</v>
      </c>
      <c r="P34">
        <v>0.07207876736457998</v>
      </c>
      <c r="Q34">
        <v>0.05124393070112905</v>
      </c>
      <c r="R34">
        <v>0.06146271000377521</v>
      </c>
      <c r="W34" s="2">
        <v>45060</v>
      </c>
      <c r="X34">
        <v>0.1000000064042453</v>
      </c>
      <c r="Y34">
        <v>0.08179233574780462</v>
      </c>
      <c r="Z34">
        <v>0.07614185727110014</v>
      </c>
      <c r="AA34">
        <v>0.09104476836399332</v>
      </c>
      <c r="AB34">
        <v>0.1063232209009816</v>
      </c>
      <c r="AC34">
        <v>0.1320156193197939</v>
      </c>
      <c r="AD34">
        <v>0.08862306373586613</v>
      </c>
      <c r="AE34">
        <v>0.06783553059518417</v>
      </c>
      <c r="AF34">
        <v>0.07143818959154659</v>
      </c>
      <c r="AG34">
        <v>0.07207876736457998</v>
      </c>
      <c r="AH34">
        <v>0.05124393070112905</v>
      </c>
      <c r="AI34">
        <v>0.06146271000377521</v>
      </c>
      <c r="AN34" s="2">
        <v>44880</v>
      </c>
      <c r="AO34">
        <v>0.005380672317275845</v>
      </c>
      <c r="AP34">
        <v>250.7757852146786</v>
      </c>
      <c r="AQ34">
        <v>10.76011814749666</v>
      </c>
      <c r="AR34">
        <v>0.05320099045766023</v>
      </c>
      <c r="AS34">
        <v>26.43106528442032</v>
      </c>
      <c r="AT34">
        <v>0.3775067582703852</v>
      </c>
      <c r="AU34">
        <v>12.34502818097122</v>
      </c>
      <c r="AV34">
        <v>14.23351885635775</v>
      </c>
      <c r="AW34">
        <v>1.030462641152226</v>
      </c>
      <c r="AX34">
        <v>52.12834562677907</v>
      </c>
      <c r="AY34">
        <v>3.527214538552914</v>
      </c>
      <c r="AZ34">
        <v>4.822887218823015</v>
      </c>
    </row>
    <row r="35" spans="1:52">
      <c r="A35" s="2">
        <v>44881</v>
      </c>
      <c r="B35">
        <v>907.3502961971114</v>
      </c>
      <c r="C35">
        <v>0.0140523445193621</v>
      </c>
      <c r="F35" s="2">
        <v>45067</v>
      </c>
      <c r="G35">
        <v>0.1000000062042179</v>
      </c>
      <c r="H35">
        <v>0.07899146154569819</v>
      </c>
      <c r="I35">
        <v>0.0744097805291648</v>
      </c>
      <c r="J35">
        <v>0.09144326306920625</v>
      </c>
      <c r="K35">
        <v>0.1055200256126091</v>
      </c>
      <c r="L35">
        <v>0.1298956685065362</v>
      </c>
      <c r="M35">
        <v>0.08716733467525839</v>
      </c>
      <c r="N35">
        <v>0.06930739527364879</v>
      </c>
      <c r="O35">
        <v>0.06939256028881902</v>
      </c>
      <c r="P35">
        <v>0.07123341236919806</v>
      </c>
      <c r="Q35">
        <v>0.06214101889853069</v>
      </c>
      <c r="R35">
        <v>0.06049807302711276</v>
      </c>
      <c r="W35" s="2">
        <v>45067</v>
      </c>
      <c r="X35">
        <v>0.1000000062042179</v>
      </c>
      <c r="Y35">
        <v>0.07899146154569819</v>
      </c>
      <c r="Z35">
        <v>0.0744097805291648</v>
      </c>
      <c r="AA35">
        <v>0.09144326306920625</v>
      </c>
      <c r="AB35">
        <v>0.1055200256126091</v>
      </c>
      <c r="AC35">
        <v>0.1298956685065362</v>
      </c>
      <c r="AD35">
        <v>0.08716733467525839</v>
      </c>
      <c r="AE35">
        <v>0.06930739527364879</v>
      </c>
      <c r="AF35">
        <v>0.06939256028881902</v>
      </c>
      <c r="AG35">
        <v>0.07123341236919806</v>
      </c>
      <c r="AH35">
        <v>0.06214101889853069</v>
      </c>
      <c r="AI35">
        <v>0.06049807302711276</v>
      </c>
      <c r="AN35" s="2">
        <v>44881</v>
      </c>
      <c r="AO35">
        <v>0.005383088120022344</v>
      </c>
      <c r="AP35">
        <v>250.4881836495096</v>
      </c>
      <c r="AQ35">
        <v>10.65031904934416</v>
      </c>
      <c r="AR35">
        <v>0.05356762174405152</v>
      </c>
      <c r="AS35">
        <v>27.02371278480818</v>
      </c>
      <c r="AT35">
        <v>0.3854783241792961</v>
      </c>
      <c r="AU35">
        <v>12.10404191836452</v>
      </c>
      <c r="AV35">
        <v>14.28881847067468</v>
      </c>
      <c r="AW35">
        <v>1.010911950158466</v>
      </c>
      <c r="AX35">
        <v>51.64658924870772</v>
      </c>
      <c r="AY35">
        <v>3.502709945467869</v>
      </c>
      <c r="AZ35">
        <v>4.757915734558917</v>
      </c>
    </row>
    <row r="36" spans="1:52">
      <c r="A36" s="2">
        <v>44882</v>
      </c>
      <c r="B36">
        <v>884.0530102567097</v>
      </c>
      <c r="C36">
        <v>-0.0256761760458396</v>
      </c>
      <c r="F36" s="2">
        <v>45074</v>
      </c>
      <c r="G36">
        <v>0.09886903954513659</v>
      </c>
      <c r="H36">
        <v>0.07917380777223892</v>
      </c>
      <c r="I36">
        <v>0.07533616242095223</v>
      </c>
      <c r="J36">
        <v>0.09082028892965889</v>
      </c>
      <c r="K36">
        <v>0.1012872776840307</v>
      </c>
      <c r="L36">
        <v>0.1276585485087494</v>
      </c>
      <c r="M36">
        <v>0.08820382145075788</v>
      </c>
      <c r="N36">
        <v>0.06966351223480755</v>
      </c>
      <c r="O36">
        <v>0.07114025617967235</v>
      </c>
      <c r="P36">
        <v>0.07292124159647206</v>
      </c>
      <c r="Q36">
        <v>0.06218286884555275</v>
      </c>
      <c r="R36">
        <v>0.06274317483197069</v>
      </c>
      <c r="W36" s="2">
        <v>45074</v>
      </c>
      <c r="X36">
        <v>0.09886903954513659</v>
      </c>
      <c r="Y36">
        <v>0.07917380777223892</v>
      </c>
      <c r="Z36">
        <v>0.07533616242095223</v>
      </c>
      <c r="AA36">
        <v>0.09082028892965889</v>
      </c>
      <c r="AB36">
        <v>0.1012872776840307</v>
      </c>
      <c r="AC36">
        <v>0.1276585485087494</v>
      </c>
      <c r="AD36">
        <v>0.08820382145075788</v>
      </c>
      <c r="AE36">
        <v>0.06966351223480755</v>
      </c>
      <c r="AF36">
        <v>0.07114025617967235</v>
      </c>
      <c r="AG36">
        <v>0.07292124159647206</v>
      </c>
      <c r="AH36">
        <v>0.06218286884555275</v>
      </c>
      <c r="AI36">
        <v>0.06274317483197069</v>
      </c>
      <c r="AN36" s="2">
        <v>44882</v>
      </c>
      <c r="AO36">
        <v>0.005306572873986911</v>
      </c>
      <c r="AP36">
        <v>247.0658124844019</v>
      </c>
      <c r="AQ36">
        <v>10.76444647761563</v>
      </c>
      <c r="AR36">
        <v>0.05368541368062572</v>
      </c>
      <c r="AS36">
        <v>26.90904443006346</v>
      </c>
      <c r="AT36">
        <v>0.382092485058903</v>
      </c>
      <c r="AU36">
        <v>12.43154785811524</v>
      </c>
      <c r="AV36">
        <v>14.40707464949008</v>
      </c>
      <c r="AW36">
        <v>1.026858253289383</v>
      </c>
      <c r="AX36">
        <v>52.41194625487569</v>
      </c>
      <c r="AY36">
        <v>3.405077578402262</v>
      </c>
      <c r="AZ36">
        <v>4.777002752926219</v>
      </c>
    </row>
    <row r="37" spans="1:52">
      <c r="A37" s="2">
        <v>44883</v>
      </c>
      <c r="B37">
        <v>870.7324357253646</v>
      </c>
      <c r="C37">
        <v>-0.01506761967529202</v>
      </c>
      <c r="F37" s="2">
        <v>45081</v>
      </c>
      <c r="G37">
        <v>0.09602585275232205</v>
      </c>
      <c r="H37">
        <v>0.07858482979414486</v>
      </c>
      <c r="I37">
        <v>0.07535571045661006</v>
      </c>
      <c r="J37">
        <v>0.09063428401807958</v>
      </c>
      <c r="K37">
        <v>0.0966170234866444</v>
      </c>
      <c r="L37">
        <v>0.1291210660695804</v>
      </c>
      <c r="M37">
        <v>0.08922828758951251</v>
      </c>
      <c r="N37">
        <v>0.07056421009587309</v>
      </c>
      <c r="O37">
        <v>0.07215535935971698</v>
      </c>
      <c r="P37">
        <v>0.07566830072364095</v>
      </c>
      <c r="Q37">
        <v>0.06369989169235683</v>
      </c>
      <c r="R37">
        <v>0.06234518396151844</v>
      </c>
      <c r="W37" s="2">
        <v>45081</v>
      </c>
      <c r="X37">
        <v>0.09602585275232205</v>
      </c>
      <c r="Y37">
        <v>0.07858482979414486</v>
      </c>
      <c r="Z37">
        <v>0.07535571045661006</v>
      </c>
      <c r="AA37">
        <v>0.09063428401807958</v>
      </c>
      <c r="AB37">
        <v>0.0966170234866444</v>
      </c>
      <c r="AC37">
        <v>0.1291210660695804</v>
      </c>
      <c r="AD37">
        <v>0.08922828758951251</v>
      </c>
      <c r="AE37">
        <v>0.07056421009587309</v>
      </c>
      <c r="AF37">
        <v>0.07215535935971698</v>
      </c>
      <c r="AG37">
        <v>0.07566830072364095</v>
      </c>
      <c r="AH37">
        <v>0.06369989169235683</v>
      </c>
      <c r="AI37">
        <v>0.06234518396151844</v>
      </c>
      <c r="AN37" s="2">
        <v>44883</v>
      </c>
      <c r="AO37">
        <v>0.005221734398666024</v>
      </c>
      <c r="AP37">
        <v>249.3856367374074</v>
      </c>
      <c r="AQ37">
        <v>10.52379423380014</v>
      </c>
      <c r="AR37">
        <v>0.05354073837470111</v>
      </c>
      <c r="AS37">
        <v>27.02389223311996</v>
      </c>
      <c r="AT37">
        <v>0.3822281101084246</v>
      </c>
      <c r="AU37">
        <v>12.72334884056092</v>
      </c>
      <c r="AV37">
        <v>14.30619830481577</v>
      </c>
      <c r="AW37">
        <v>1.006541204305356</v>
      </c>
      <c r="AX37">
        <v>53.1767152760544</v>
      </c>
      <c r="AY37">
        <v>3.516502252452439</v>
      </c>
      <c r="AZ37">
        <v>4.772325503325998</v>
      </c>
    </row>
    <row r="38" spans="1:52">
      <c r="A38" s="2">
        <v>44884</v>
      </c>
      <c r="B38">
        <v>874.2622636882753</v>
      </c>
      <c r="C38">
        <v>0.00405386065579405</v>
      </c>
      <c r="F38" s="2">
        <v>45088</v>
      </c>
      <c r="G38">
        <v>0.09999999282294773</v>
      </c>
      <c r="H38">
        <v>0.07926399814710257</v>
      </c>
      <c r="I38">
        <v>0.07159225022208149</v>
      </c>
      <c r="J38">
        <v>0.09652691041846657</v>
      </c>
      <c r="K38">
        <v>0.09524325658355016</v>
      </c>
      <c r="L38">
        <v>0.1170349420371626</v>
      </c>
      <c r="M38">
        <v>0.09081964820495773</v>
      </c>
      <c r="N38">
        <v>0.07495398721752043</v>
      </c>
      <c r="O38">
        <v>0.07509837958723749</v>
      </c>
      <c r="P38">
        <v>0.07115819555121672</v>
      </c>
      <c r="Q38">
        <v>0.0648469673100311</v>
      </c>
      <c r="R38">
        <v>0.06346147189772545</v>
      </c>
      <c r="W38" s="2">
        <v>45088</v>
      </c>
      <c r="X38">
        <v>0.09999999282294773</v>
      </c>
      <c r="Y38">
        <v>0.07926399814710257</v>
      </c>
      <c r="Z38">
        <v>0.07159225022208149</v>
      </c>
      <c r="AA38">
        <v>0.09652691041846657</v>
      </c>
      <c r="AB38">
        <v>0.09524325658355016</v>
      </c>
      <c r="AC38">
        <v>0.1170349420371626</v>
      </c>
      <c r="AD38">
        <v>0.09081964820495773</v>
      </c>
      <c r="AE38">
        <v>0.07495398721752043</v>
      </c>
      <c r="AF38">
        <v>0.07509837958723749</v>
      </c>
      <c r="AG38">
        <v>0.07115819555121672</v>
      </c>
      <c r="AH38">
        <v>0.0648469673100311</v>
      </c>
      <c r="AI38">
        <v>0.06346147189772545</v>
      </c>
      <c r="AN38" s="2">
        <v>44884</v>
      </c>
      <c r="AO38">
        <v>0.005247199752927656</v>
      </c>
      <c r="AP38">
        <v>249.7171199587991</v>
      </c>
      <c r="AQ38">
        <v>10.6551010936986</v>
      </c>
      <c r="AR38">
        <v>0.05332415031082266</v>
      </c>
      <c r="AS38">
        <v>26.73480702834417</v>
      </c>
      <c r="AT38">
        <v>0.3755909269099607</v>
      </c>
      <c r="AU38">
        <v>12.56215099332302</v>
      </c>
      <c r="AV38">
        <v>14.4646728529259</v>
      </c>
      <c r="AW38">
        <v>1.016464651089203</v>
      </c>
      <c r="AX38">
        <v>53.10825024613304</v>
      </c>
      <c r="AY38">
        <v>3.639159736806823</v>
      </c>
      <c r="AZ38">
        <v>4.766360201980559</v>
      </c>
    </row>
    <row r="39" spans="1:52">
      <c r="A39" s="2">
        <v>44885</v>
      </c>
      <c r="B39">
        <v>872.2648701449318</v>
      </c>
      <c r="C39">
        <v>-0.002284661738592098</v>
      </c>
      <c r="F39" s="2">
        <v>45095</v>
      </c>
      <c r="G39">
        <v>0.1000000035899382</v>
      </c>
      <c r="H39">
        <v>0.08023357134731657</v>
      </c>
      <c r="I39">
        <v>0.07225910267054421</v>
      </c>
      <c r="J39">
        <v>0.09498292338759239</v>
      </c>
      <c r="K39">
        <v>0.09585884442856045</v>
      </c>
      <c r="L39">
        <v>0.1171453430421561</v>
      </c>
      <c r="M39">
        <v>0.09109335357380216</v>
      </c>
      <c r="N39">
        <v>0.07804762535588697</v>
      </c>
      <c r="O39">
        <v>0.07116261422439581</v>
      </c>
      <c r="P39">
        <v>0.07108287666308759</v>
      </c>
      <c r="Q39">
        <v>0.06506734340159273</v>
      </c>
      <c r="R39">
        <v>0.06306639831512661</v>
      </c>
      <c r="W39" s="2">
        <v>45095</v>
      </c>
      <c r="X39">
        <v>0.1000000035899382</v>
      </c>
      <c r="Y39">
        <v>0.08023357134731657</v>
      </c>
      <c r="Z39">
        <v>0.07225910267054421</v>
      </c>
      <c r="AA39">
        <v>0.09498292338759239</v>
      </c>
      <c r="AB39">
        <v>0.09585884442856045</v>
      </c>
      <c r="AC39">
        <v>0.1171453430421561</v>
      </c>
      <c r="AD39">
        <v>0.09109335357380216</v>
      </c>
      <c r="AE39">
        <v>0.07804762535588697</v>
      </c>
      <c r="AF39">
        <v>0.07116261422439581</v>
      </c>
      <c r="AG39">
        <v>0.07108287666308759</v>
      </c>
      <c r="AH39">
        <v>0.06506734340159273</v>
      </c>
      <c r="AI39">
        <v>0.06306639831512661</v>
      </c>
      <c r="AN39" s="2">
        <v>44885</v>
      </c>
      <c r="AO39">
        <v>0.005224398907530898</v>
      </c>
      <c r="AP39">
        <v>246.922786228507</v>
      </c>
      <c r="AQ39">
        <v>10.57558664528713</v>
      </c>
      <c r="AR39">
        <v>0.05429085310373677</v>
      </c>
      <c r="AS39">
        <v>26.46581937999296</v>
      </c>
      <c r="AT39">
        <v>0.3700251678487171</v>
      </c>
      <c r="AU39">
        <v>12.38177035872402</v>
      </c>
      <c r="AV39">
        <v>14.5797654343898</v>
      </c>
      <c r="AW39">
        <v>0.9841003972598549</v>
      </c>
      <c r="AX39">
        <v>55.50256610728774</v>
      </c>
      <c r="AY39">
        <v>3.686164898699095</v>
      </c>
      <c r="AZ39">
        <v>4.992659275356559</v>
      </c>
    </row>
    <row r="40" spans="1:52">
      <c r="A40" s="2">
        <v>44886</v>
      </c>
      <c r="B40">
        <v>832.7045969643931</v>
      </c>
      <c r="C40">
        <v>-0.04535350962141305</v>
      </c>
      <c r="F40" s="2">
        <v>45102</v>
      </c>
      <c r="G40">
        <v>0.09850526687159017</v>
      </c>
      <c r="H40">
        <v>0.0794942152910605</v>
      </c>
      <c r="I40">
        <v>0.07192494203660434</v>
      </c>
      <c r="J40">
        <v>0.09382612803148023</v>
      </c>
      <c r="K40">
        <v>0.09571549304889718</v>
      </c>
      <c r="L40">
        <v>0.117682778987537</v>
      </c>
      <c r="M40">
        <v>0.09284117929199331</v>
      </c>
      <c r="N40">
        <v>0.078910733132704</v>
      </c>
      <c r="O40">
        <v>0.07293810818506329</v>
      </c>
      <c r="P40">
        <v>0.070421864161705</v>
      </c>
      <c r="Q40">
        <v>0.06570791139554248</v>
      </c>
      <c r="R40">
        <v>0.06203137956582248</v>
      </c>
      <c r="W40" s="2">
        <v>45102</v>
      </c>
      <c r="X40">
        <v>0.09850526687159017</v>
      </c>
      <c r="Y40">
        <v>0.0794942152910605</v>
      </c>
      <c r="Z40">
        <v>0.07192494203660434</v>
      </c>
      <c r="AA40">
        <v>0.09382612803148023</v>
      </c>
      <c r="AB40">
        <v>0.09571549304889718</v>
      </c>
      <c r="AC40">
        <v>0.117682778987537</v>
      </c>
      <c r="AD40">
        <v>0.09284117929199331</v>
      </c>
      <c r="AE40">
        <v>0.078910733132704</v>
      </c>
      <c r="AF40">
        <v>0.07293810818506329</v>
      </c>
      <c r="AG40">
        <v>0.070421864161705</v>
      </c>
      <c r="AH40">
        <v>0.06570791139554248</v>
      </c>
      <c r="AI40">
        <v>0.06203137956582248</v>
      </c>
      <c r="AN40" s="2">
        <v>44886</v>
      </c>
      <c r="AO40">
        <v>0.005125336957686497</v>
      </c>
      <c r="AP40">
        <v>248.2608075232057</v>
      </c>
      <c r="AQ40">
        <v>10.78451614113179</v>
      </c>
      <c r="AR40">
        <v>0.05541965488411384</v>
      </c>
      <c r="AS40">
        <v>25.40321054231274</v>
      </c>
      <c r="AT40">
        <v>0.3647192633055475</v>
      </c>
      <c r="AU40">
        <v>12.57602893578904</v>
      </c>
      <c r="AV40">
        <v>14.75096900420339</v>
      </c>
      <c r="AW40">
        <v>0.9820480432571711</v>
      </c>
      <c r="AX40">
        <v>57.58680721876352</v>
      </c>
      <c r="AY40">
        <v>3.700524043335604</v>
      </c>
      <c r="AZ40">
        <v>5.042456123372223</v>
      </c>
    </row>
    <row r="41" spans="1:52">
      <c r="A41" s="2">
        <v>44887</v>
      </c>
      <c r="B41">
        <v>811.5873274440254</v>
      </c>
      <c r="C41">
        <v>-0.02535985702174604</v>
      </c>
      <c r="F41" s="2">
        <v>45109</v>
      </c>
      <c r="G41">
        <v>0.100000058007971</v>
      </c>
      <c r="H41">
        <v>0.08018810252629344</v>
      </c>
      <c r="I41">
        <v>0.07443872109423773</v>
      </c>
      <c r="J41">
        <v>0.09943365625469809</v>
      </c>
      <c r="K41">
        <v>0.08825894184085969</v>
      </c>
      <c r="L41">
        <v>0.1219278859775939</v>
      </c>
      <c r="M41">
        <v>0.08679243997622789</v>
      </c>
      <c r="N41">
        <v>0.08141815255997806</v>
      </c>
      <c r="O41">
        <v>0.06479420281173096</v>
      </c>
      <c r="P41">
        <v>0.07151602229352218</v>
      </c>
      <c r="Q41">
        <v>0.0663064766740344</v>
      </c>
      <c r="R41">
        <v>0.06492533998285266</v>
      </c>
      <c r="W41" s="2">
        <v>45109</v>
      </c>
      <c r="X41">
        <v>0.100000058007971</v>
      </c>
      <c r="Y41">
        <v>0.08018810252629344</v>
      </c>
      <c r="Z41">
        <v>0.07443872109423773</v>
      </c>
      <c r="AA41">
        <v>0.09943365625469809</v>
      </c>
      <c r="AB41">
        <v>0.08825894184085969</v>
      </c>
      <c r="AC41">
        <v>0.1219278859775939</v>
      </c>
      <c r="AD41">
        <v>0.08679243997622789</v>
      </c>
      <c r="AE41">
        <v>0.08141815255997806</v>
      </c>
      <c r="AF41">
        <v>0.06479420281173096</v>
      </c>
      <c r="AG41">
        <v>0.07151602229352218</v>
      </c>
      <c r="AH41">
        <v>0.0663064766740344</v>
      </c>
      <c r="AI41">
        <v>0.06492533998285266</v>
      </c>
      <c r="AN41" s="2">
        <v>44887</v>
      </c>
      <c r="AO41">
        <v>0.00514379102064928</v>
      </c>
      <c r="AP41">
        <v>247.7476396934316</v>
      </c>
      <c r="AQ41">
        <v>10.33545322817788</v>
      </c>
      <c r="AR41">
        <v>0.05557475005572748</v>
      </c>
      <c r="AS41">
        <v>25.9702485350922</v>
      </c>
      <c r="AT41">
        <v>0.3691175865262989</v>
      </c>
      <c r="AU41">
        <v>12.83778451408859</v>
      </c>
      <c r="AV41">
        <v>14.63606695476387</v>
      </c>
      <c r="AW41">
        <v>0.960545578382763</v>
      </c>
      <c r="AX41">
        <v>56.77168074351714</v>
      </c>
      <c r="AY41">
        <v>3.717864252899205</v>
      </c>
      <c r="AZ41">
        <v>5.059374592761363</v>
      </c>
    </row>
    <row r="42" spans="1:52">
      <c r="A42" s="2">
        <v>44888</v>
      </c>
      <c r="B42">
        <v>841.6230390125058</v>
      </c>
      <c r="C42">
        <v>0.03700860098823067</v>
      </c>
      <c r="F42" s="2">
        <v>45116</v>
      </c>
      <c r="G42">
        <v>0.1000000731785426</v>
      </c>
      <c r="H42">
        <v>0.07953702802383995</v>
      </c>
      <c r="I42">
        <v>0.07510276490277887</v>
      </c>
      <c r="J42">
        <v>0.1002657806951008</v>
      </c>
      <c r="K42">
        <v>0.08561884710346954</v>
      </c>
      <c r="L42">
        <v>0.12001681103867</v>
      </c>
      <c r="M42">
        <v>0.0877704543205743</v>
      </c>
      <c r="N42">
        <v>0.0816618473549283</v>
      </c>
      <c r="O42">
        <v>0.06366626572367104</v>
      </c>
      <c r="P42">
        <v>0.07231331759622346</v>
      </c>
      <c r="Q42">
        <v>0.06862219046657533</v>
      </c>
      <c r="R42">
        <v>0.065424619595626</v>
      </c>
      <c r="W42" s="2">
        <v>45116</v>
      </c>
      <c r="X42">
        <v>0.1000000731785426</v>
      </c>
      <c r="Y42">
        <v>0.07953702802383995</v>
      </c>
      <c r="Z42">
        <v>0.07510276490277887</v>
      </c>
      <c r="AA42">
        <v>0.1002657806951008</v>
      </c>
      <c r="AB42">
        <v>0.08561884710346954</v>
      </c>
      <c r="AC42">
        <v>0.12001681103867</v>
      </c>
      <c r="AD42">
        <v>0.0877704543205743</v>
      </c>
      <c r="AE42">
        <v>0.0816618473549283</v>
      </c>
      <c r="AF42">
        <v>0.06366626572367104</v>
      </c>
      <c r="AG42">
        <v>0.07231331759622346</v>
      </c>
      <c r="AH42">
        <v>0.06862219046657533</v>
      </c>
      <c r="AI42">
        <v>0.065424619595626</v>
      </c>
      <c r="AN42" s="2">
        <v>44888</v>
      </c>
      <c r="AO42">
        <v>0.005203918545445514</v>
      </c>
      <c r="AP42">
        <v>250.8775723835066</v>
      </c>
      <c r="AQ42">
        <v>9.823769231159931</v>
      </c>
      <c r="AR42">
        <v>0.05625357027421903</v>
      </c>
      <c r="AS42">
        <v>26.14388826795916</v>
      </c>
      <c r="AT42">
        <v>0.365201135485148</v>
      </c>
      <c r="AU42">
        <v>13.00374643977263</v>
      </c>
      <c r="AV42">
        <v>14.94279334478129</v>
      </c>
      <c r="AW42">
        <v>0.9711518081078354</v>
      </c>
      <c r="AX42">
        <v>55.21642867953814</v>
      </c>
      <c r="AY42">
        <v>3.683923408742357</v>
      </c>
      <c r="AZ42">
        <v>5.039203760319148</v>
      </c>
    </row>
    <row r="43" spans="1:52">
      <c r="A43" s="2">
        <v>44889</v>
      </c>
      <c r="B43">
        <v>885.4339870267779</v>
      </c>
      <c r="C43">
        <v>0.05205530978058337</v>
      </c>
      <c r="F43" s="2">
        <v>45123</v>
      </c>
      <c r="G43">
        <v>0.1000000240663926</v>
      </c>
      <c r="H43">
        <v>0.06862429909959901</v>
      </c>
      <c r="I43">
        <v>0.07302453442557304</v>
      </c>
      <c r="J43">
        <v>0.104722081177063</v>
      </c>
      <c r="K43">
        <v>0.0823805285678763</v>
      </c>
      <c r="L43">
        <v>0.1215685029917324</v>
      </c>
      <c r="M43">
        <v>0.08876902431318846</v>
      </c>
      <c r="N43">
        <v>0.08607225548233916</v>
      </c>
      <c r="O43">
        <v>0.06852627276900142</v>
      </c>
      <c r="P43">
        <v>0.06692953430439998</v>
      </c>
      <c r="Q43">
        <v>0.06661145634018524</v>
      </c>
      <c r="R43">
        <v>0.07277148646264933</v>
      </c>
      <c r="W43" s="2">
        <v>45123</v>
      </c>
      <c r="X43">
        <v>0.1000000240663926</v>
      </c>
      <c r="Y43">
        <v>0.06862429909959901</v>
      </c>
      <c r="Z43">
        <v>0.07302453442557304</v>
      </c>
      <c r="AA43">
        <v>0.104722081177063</v>
      </c>
      <c r="AB43">
        <v>0.0823805285678763</v>
      </c>
      <c r="AC43">
        <v>0.1215685029917324</v>
      </c>
      <c r="AD43">
        <v>0.08876902431318846</v>
      </c>
      <c r="AE43">
        <v>0.08607225548233916</v>
      </c>
      <c r="AF43">
        <v>0.06852627276900142</v>
      </c>
      <c r="AG43">
        <v>0.06692953430439998</v>
      </c>
      <c r="AH43">
        <v>0.06661145634018524</v>
      </c>
      <c r="AI43">
        <v>0.07277148646264933</v>
      </c>
      <c r="AN43" s="2">
        <v>44889</v>
      </c>
      <c r="AO43">
        <v>0.00534229327590602</v>
      </c>
      <c r="AP43">
        <v>258.6697762341275</v>
      </c>
      <c r="AQ43">
        <v>9.840565928907084</v>
      </c>
      <c r="AR43">
        <v>0.05676124496180043</v>
      </c>
      <c r="AS43">
        <v>26.00820415554164</v>
      </c>
      <c r="AT43">
        <v>0.3436189164487537</v>
      </c>
      <c r="AU43">
        <v>13.18883793487614</v>
      </c>
      <c r="AV43">
        <v>15.25154800540422</v>
      </c>
      <c r="AW43">
        <v>1.003548765955097</v>
      </c>
      <c r="AX43">
        <v>57.38362684415969</v>
      </c>
      <c r="AY43">
        <v>3.360060959666904</v>
      </c>
      <c r="AZ43">
        <v>5.026678810052636</v>
      </c>
    </row>
    <row r="44" spans="1:52">
      <c r="A44" s="2">
        <v>44890</v>
      </c>
      <c r="B44">
        <v>888.1218978865647</v>
      </c>
      <c r="C44">
        <v>0.003035698763735661</v>
      </c>
      <c r="F44" s="2">
        <v>45130</v>
      </c>
      <c r="G44">
        <v>0.1000000280583907</v>
      </c>
      <c r="H44">
        <v>0.07068871018116724</v>
      </c>
      <c r="I44">
        <v>0.0693990620686417</v>
      </c>
      <c r="J44">
        <v>0.109782025736394</v>
      </c>
      <c r="K44">
        <v>0.07947683535657987</v>
      </c>
      <c r="L44">
        <v>0.1196729939493402</v>
      </c>
      <c r="M44">
        <v>0.08894144199176374</v>
      </c>
      <c r="N44">
        <v>0.08916849446372327</v>
      </c>
      <c r="O44">
        <v>0.06833974750561296</v>
      </c>
      <c r="P44">
        <v>0.06521226603137274</v>
      </c>
      <c r="Q44">
        <v>0.06592162726615654</v>
      </c>
      <c r="R44">
        <v>0.07339676739085711</v>
      </c>
      <c r="W44" s="2">
        <v>45130</v>
      </c>
      <c r="X44">
        <v>0.1000000280583907</v>
      </c>
      <c r="Y44">
        <v>0.07068871018116724</v>
      </c>
      <c r="Z44">
        <v>0.0693990620686417</v>
      </c>
      <c r="AA44">
        <v>0.109782025736394</v>
      </c>
      <c r="AB44">
        <v>0.07947683535657987</v>
      </c>
      <c r="AC44">
        <v>0.1196729939493402</v>
      </c>
      <c r="AD44">
        <v>0.08894144199176374</v>
      </c>
      <c r="AE44">
        <v>0.08916849446372327</v>
      </c>
      <c r="AF44">
        <v>0.06833974750561296</v>
      </c>
      <c r="AG44">
        <v>0.06521226603137274</v>
      </c>
      <c r="AH44">
        <v>0.06592162726615654</v>
      </c>
      <c r="AI44">
        <v>0.07339676739085711</v>
      </c>
      <c r="AN44" s="2">
        <v>44890</v>
      </c>
      <c r="AO44">
        <v>0.005355453284744044</v>
      </c>
      <c r="AP44">
        <v>261.2895438528385</v>
      </c>
      <c r="AQ44">
        <v>9.697160361783132</v>
      </c>
      <c r="AR44">
        <v>0.05600951467188468</v>
      </c>
      <c r="AS44">
        <v>25.66602556750175</v>
      </c>
      <c r="AT44">
        <v>0.3417797748013459</v>
      </c>
      <c r="AU44">
        <v>13.35560983660859</v>
      </c>
      <c r="AV44">
        <v>15.43974075610356</v>
      </c>
      <c r="AW44">
        <v>1.01025018820606</v>
      </c>
      <c r="AX44">
        <v>58.34552959040053</v>
      </c>
      <c r="AY44">
        <v>3.313110707165493</v>
      </c>
      <c r="AZ44">
        <v>5.065006025927265</v>
      </c>
    </row>
    <row r="45" spans="1:52">
      <c r="A45" s="2">
        <v>44891</v>
      </c>
      <c r="B45">
        <v>882.6099438918156</v>
      </c>
      <c r="C45">
        <v>-0.006206303445355554</v>
      </c>
      <c r="F45" s="2">
        <v>45137</v>
      </c>
      <c r="G45">
        <v>0.1000000290290539</v>
      </c>
      <c r="H45">
        <v>0.07172009252221706</v>
      </c>
      <c r="I45">
        <v>0.07026605581550519</v>
      </c>
      <c r="J45">
        <v>0.1103973665415421</v>
      </c>
      <c r="K45">
        <v>0.07869700296151211</v>
      </c>
      <c r="L45">
        <v>0.1200698411236107</v>
      </c>
      <c r="M45">
        <v>0.08673722844146448</v>
      </c>
      <c r="N45">
        <v>0.08964308426309696</v>
      </c>
      <c r="O45">
        <v>0.06841401227734943</v>
      </c>
      <c r="P45">
        <v>0.06560719844797472</v>
      </c>
      <c r="Q45">
        <v>0.06503152627276979</v>
      </c>
      <c r="R45">
        <v>0.0734165623039036</v>
      </c>
      <c r="W45" s="2">
        <v>45137</v>
      </c>
      <c r="X45">
        <v>0.1000000290290539</v>
      </c>
      <c r="Y45">
        <v>0.07172009252221706</v>
      </c>
      <c r="Z45">
        <v>0.07026605581550519</v>
      </c>
      <c r="AA45">
        <v>0.1103973665415421</v>
      </c>
      <c r="AB45">
        <v>0.07869700296151211</v>
      </c>
      <c r="AC45">
        <v>0.1200698411236107</v>
      </c>
      <c r="AD45">
        <v>0.08673722844146448</v>
      </c>
      <c r="AE45">
        <v>0.08964308426309696</v>
      </c>
      <c r="AF45">
        <v>0.06841401227734943</v>
      </c>
      <c r="AG45">
        <v>0.06560719844797472</v>
      </c>
      <c r="AH45">
        <v>0.06503152627276979</v>
      </c>
      <c r="AI45">
        <v>0.0734165623039036</v>
      </c>
      <c r="AN45" s="2">
        <v>44891</v>
      </c>
      <c r="AO45">
        <v>0.005341908793896167</v>
      </c>
      <c r="AP45">
        <v>260.4889235398949</v>
      </c>
      <c r="AQ45">
        <v>9.617796575280229</v>
      </c>
      <c r="AR45">
        <v>0.05583016206744839</v>
      </c>
      <c r="AS45">
        <v>25.90092831192045</v>
      </c>
      <c r="AT45">
        <v>0.3393271522572865</v>
      </c>
      <c r="AU45">
        <v>13.34916388740601</v>
      </c>
      <c r="AV45">
        <v>15.67076863698883</v>
      </c>
      <c r="AW45">
        <v>0.988328698534137</v>
      </c>
      <c r="AX45">
        <v>58.28486534375208</v>
      </c>
      <c r="AY45">
        <v>3.406828959314831</v>
      </c>
      <c r="AZ45">
        <v>5.069872394423999</v>
      </c>
    </row>
    <row r="46" spans="1:52">
      <c r="A46" s="2">
        <v>44892</v>
      </c>
      <c r="B46">
        <v>893.4260084158648</v>
      </c>
      <c r="C46">
        <v>0.01225463705559027</v>
      </c>
      <c r="F46" s="2">
        <v>45144</v>
      </c>
      <c r="G46">
        <v>0.1000000292952405</v>
      </c>
      <c r="H46">
        <v>0.07170756348744743</v>
      </c>
      <c r="I46">
        <v>0.06981207768837082</v>
      </c>
      <c r="J46">
        <v>0.1121290455682636</v>
      </c>
      <c r="K46">
        <v>0.07885462039471725</v>
      </c>
      <c r="L46">
        <v>0.1192371240528389</v>
      </c>
      <c r="M46">
        <v>0.08648227697692236</v>
      </c>
      <c r="N46">
        <v>0.08905510297724148</v>
      </c>
      <c r="O46">
        <v>0.06811504767239741</v>
      </c>
      <c r="P46">
        <v>0.06576606803392834</v>
      </c>
      <c r="Q46">
        <v>0.06476817713200141</v>
      </c>
      <c r="R46">
        <v>0.07407286672063036</v>
      </c>
      <c r="W46" s="2">
        <v>45144</v>
      </c>
      <c r="X46">
        <v>0.1000000292952405</v>
      </c>
      <c r="Y46">
        <v>0.07170756348744743</v>
      </c>
      <c r="Z46">
        <v>0.06981207768837082</v>
      </c>
      <c r="AA46">
        <v>0.1121290455682636</v>
      </c>
      <c r="AB46">
        <v>0.07885462039471725</v>
      </c>
      <c r="AC46">
        <v>0.1192371240528389</v>
      </c>
      <c r="AD46">
        <v>0.08648227697692236</v>
      </c>
      <c r="AE46">
        <v>0.08905510297724148</v>
      </c>
      <c r="AF46">
        <v>0.06811504767239741</v>
      </c>
      <c r="AG46">
        <v>0.06576606803392834</v>
      </c>
      <c r="AH46">
        <v>0.06476817713200141</v>
      </c>
      <c r="AI46">
        <v>0.07407286672063036</v>
      </c>
      <c r="AN46" s="2">
        <v>44892</v>
      </c>
      <c r="AO46">
        <v>0.005431615677222962</v>
      </c>
      <c r="AP46">
        <v>261.6843613397555</v>
      </c>
      <c r="AQ46">
        <v>9.155649005012021</v>
      </c>
      <c r="AR46">
        <v>0.05712941145645008</v>
      </c>
      <c r="AS46">
        <v>25.66093830054604</v>
      </c>
      <c r="AT46">
        <v>0.3148544269134436</v>
      </c>
      <c r="AU46">
        <v>14.34081285780755</v>
      </c>
      <c r="AV46">
        <v>16.13326096786712</v>
      </c>
      <c r="AW46">
        <v>0.98789360885195</v>
      </c>
      <c r="AX46">
        <v>58.880061839509</v>
      </c>
      <c r="AY46">
        <v>3.28122043499203</v>
      </c>
      <c r="AZ46">
        <v>5.23718371903716</v>
      </c>
    </row>
    <row r="47" spans="1:52">
      <c r="A47" s="2">
        <v>44893</v>
      </c>
      <c r="B47">
        <v>890.0863246832067</v>
      </c>
      <c r="C47">
        <v>-0.003738064149911735</v>
      </c>
      <c r="F47" s="2">
        <v>45151</v>
      </c>
      <c r="G47">
        <v>0.1000000303559238</v>
      </c>
      <c r="H47">
        <v>0.07201414286575408</v>
      </c>
      <c r="I47">
        <v>0.06958335486721484</v>
      </c>
      <c r="J47">
        <v>0.1151833998041242</v>
      </c>
      <c r="K47">
        <v>0.07760528619033684</v>
      </c>
      <c r="L47">
        <v>0.119001811583088</v>
      </c>
      <c r="M47">
        <v>0.08547735435580746</v>
      </c>
      <c r="N47">
        <v>0.08928938704476591</v>
      </c>
      <c r="O47">
        <v>0.06777834277490553</v>
      </c>
      <c r="P47">
        <v>0.06514035710120103</v>
      </c>
      <c r="Q47">
        <v>0.0647547541737869</v>
      </c>
      <c r="R47">
        <v>0.07417177888309158</v>
      </c>
      <c r="W47" s="2">
        <v>45151</v>
      </c>
      <c r="X47">
        <v>0.1000000303559238</v>
      </c>
      <c r="Y47">
        <v>0.07201414286575408</v>
      </c>
      <c r="Z47">
        <v>0.06958335486721484</v>
      </c>
      <c r="AA47">
        <v>0.1151833998041242</v>
      </c>
      <c r="AB47">
        <v>0.07760528619033684</v>
      </c>
      <c r="AC47">
        <v>0.119001811583088</v>
      </c>
      <c r="AD47">
        <v>0.08547735435580746</v>
      </c>
      <c r="AE47">
        <v>0.08928938704476591</v>
      </c>
      <c r="AF47">
        <v>0.06777834277490553</v>
      </c>
      <c r="AG47">
        <v>0.06514035710120103</v>
      </c>
      <c r="AH47">
        <v>0.0647547541737869</v>
      </c>
      <c r="AI47">
        <v>0.07417177888309158</v>
      </c>
      <c r="AN47" s="2">
        <v>44893</v>
      </c>
      <c r="AO47">
        <v>0.005415450597125959</v>
      </c>
      <c r="AP47">
        <v>261.2130875025027</v>
      </c>
      <c r="AQ47">
        <v>9.412945828668843</v>
      </c>
      <c r="AR47">
        <v>0.05729404181652736</v>
      </c>
      <c r="AS47">
        <v>25.7353629659696</v>
      </c>
      <c r="AT47">
        <v>0.3170505072545482</v>
      </c>
      <c r="AU47">
        <v>14.25999003239656</v>
      </c>
      <c r="AV47">
        <v>16.06603163438162</v>
      </c>
      <c r="AW47">
        <v>0.9840077135637983</v>
      </c>
      <c r="AX47">
        <v>58.67045840264763</v>
      </c>
      <c r="AY47">
        <v>3.278102409351689</v>
      </c>
      <c r="AZ47">
        <v>5.151439215958799</v>
      </c>
    </row>
    <row r="48" spans="1:52">
      <c r="A48" s="2">
        <v>44894</v>
      </c>
      <c r="B48">
        <v>868.8412367266819</v>
      </c>
      <c r="C48">
        <v>-0.02386857023568612</v>
      </c>
      <c r="F48" s="2">
        <v>45158</v>
      </c>
      <c r="G48">
        <v>0.1000000288335969</v>
      </c>
      <c r="H48">
        <v>0.07165540087058656</v>
      </c>
      <c r="I48">
        <v>0.06956123843487587</v>
      </c>
      <c r="J48">
        <v>0.1183498504791712</v>
      </c>
      <c r="K48">
        <v>0.07553842133670359</v>
      </c>
      <c r="L48">
        <v>0.1174675570729083</v>
      </c>
      <c r="M48">
        <v>0.08199624092022303</v>
      </c>
      <c r="N48">
        <v>0.09276456897898942</v>
      </c>
      <c r="O48">
        <v>0.06738392998623915</v>
      </c>
      <c r="P48">
        <v>0.06356607919392282</v>
      </c>
      <c r="Q48">
        <v>0.06460322832588943</v>
      </c>
      <c r="R48">
        <v>0.07711345556689371</v>
      </c>
      <c r="W48" s="2">
        <v>45158</v>
      </c>
      <c r="X48">
        <v>0.1000000288335969</v>
      </c>
      <c r="Y48">
        <v>0.07165540087058656</v>
      </c>
      <c r="Z48">
        <v>0.06956123843487587</v>
      </c>
      <c r="AA48">
        <v>0.1183498504791712</v>
      </c>
      <c r="AB48">
        <v>0.07553842133670359</v>
      </c>
      <c r="AC48">
        <v>0.1174675570729083</v>
      </c>
      <c r="AD48">
        <v>0.08199624092022303</v>
      </c>
      <c r="AE48">
        <v>0.09276456897898942</v>
      </c>
      <c r="AF48">
        <v>0.06738392998623915</v>
      </c>
      <c r="AG48">
        <v>0.06356607919392282</v>
      </c>
      <c r="AH48">
        <v>0.06460322832588943</v>
      </c>
      <c r="AI48">
        <v>0.07711345556689371</v>
      </c>
      <c r="AN48" s="2">
        <v>44894</v>
      </c>
      <c r="AO48">
        <v>0.005359061331664189</v>
      </c>
      <c r="AP48">
        <v>260.3586746159851</v>
      </c>
      <c r="AQ48">
        <v>8.816441406391437</v>
      </c>
      <c r="AR48">
        <v>0.05726375851547551</v>
      </c>
      <c r="AS48">
        <v>25.86361266414778</v>
      </c>
      <c r="AT48">
        <v>0.3249158973550975</v>
      </c>
      <c r="AU48">
        <v>14.2516300354497</v>
      </c>
      <c r="AV48">
        <v>16.18757141456037</v>
      </c>
      <c r="AW48">
        <v>0.9826895273794445</v>
      </c>
      <c r="AX48">
        <v>58.89963728767255</v>
      </c>
      <c r="AY48">
        <v>3.387006384576348</v>
      </c>
      <c r="AZ48">
        <v>5.21090042338306</v>
      </c>
    </row>
    <row r="49" spans="1:52">
      <c r="A49" s="2">
        <v>44895</v>
      </c>
      <c r="B49">
        <v>884.2657263448648</v>
      </c>
      <c r="C49">
        <v>0.01775294376714198</v>
      </c>
      <c r="F49" s="2">
        <v>45165</v>
      </c>
      <c r="G49">
        <v>0.1000000312940368</v>
      </c>
      <c r="H49">
        <v>0.07105376790467685</v>
      </c>
      <c r="I49">
        <v>0.06935133679157267</v>
      </c>
      <c r="J49">
        <v>0.1173526468621945</v>
      </c>
      <c r="K49">
        <v>0.07658377341585806</v>
      </c>
      <c r="L49">
        <v>0.1180636451208073</v>
      </c>
      <c r="M49">
        <v>0.08189169437514203</v>
      </c>
      <c r="N49">
        <v>0.09343470857318635</v>
      </c>
      <c r="O49">
        <v>0.06729990764652412</v>
      </c>
      <c r="P49">
        <v>0.06357407110897727</v>
      </c>
      <c r="Q49">
        <v>0.06423172059705655</v>
      </c>
      <c r="R49">
        <v>0.07716269630996769</v>
      </c>
      <c r="W49" s="2">
        <v>45165</v>
      </c>
      <c r="X49">
        <v>0.1000000312940368</v>
      </c>
      <c r="Y49">
        <v>0.07105376790467685</v>
      </c>
      <c r="Z49">
        <v>0.06935133679157267</v>
      </c>
      <c r="AA49">
        <v>0.1173526468621945</v>
      </c>
      <c r="AB49">
        <v>0.07658377341585806</v>
      </c>
      <c r="AC49">
        <v>0.1180636451208073</v>
      </c>
      <c r="AD49">
        <v>0.08189169437514203</v>
      </c>
      <c r="AE49">
        <v>0.09343470857318635</v>
      </c>
      <c r="AF49">
        <v>0.06729990764652412</v>
      </c>
      <c r="AG49">
        <v>0.06357407110897727</v>
      </c>
      <c r="AH49">
        <v>0.06423172059705655</v>
      </c>
      <c r="AI49">
        <v>0.07716269630996769</v>
      </c>
      <c r="AN49" s="2">
        <v>44895</v>
      </c>
      <c r="AO49">
        <v>0.005377757756115102</v>
      </c>
      <c r="AP49">
        <v>262.2898565684066</v>
      </c>
      <c r="AQ49">
        <v>8.830851070730061</v>
      </c>
      <c r="AR49">
        <v>0.05597401573293848</v>
      </c>
      <c r="AS49">
        <v>26.1698511061512</v>
      </c>
      <c r="AT49">
        <v>0.3275866707798142</v>
      </c>
      <c r="AU49">
        <v>14.05214344167855</v>
      </c>
      <c r="AV49">
        <v>15.92915837764182</v>
      </c>
      <c r="AW49">
        <v>0.9770799719963555</v>
      </c>
      <c r="AX49">
        <v>58.74449493771113</v>
      </c>
      <c r="AY49">
        <v>3.437922552712525</v>
      </c>
      <c r="AZ49">
        <v>5.291639836333041</v>
      </c>
    </row>
    <row r="50" spans="1:52">
      <c r="A50" s="2">
        <v>44896</v>
      </c>
      <c r="B50">
        <v>926.0298951682407</v>
      </c>
      <c r="C50">
        <v>0.04723033764523388</v>
      </c>
      <c r="F50" s="2">
        <v>45172</v>
      </c>
      <c r="G50">
        <v>0.1000000281918181</v>
      </c>
      <c r="H50">
        <v>0.07140378721971465</v>
      </c>
      <c r="I50">
        <v>0.07054123340164534</v>
      </c>
      <c r="J50">
        <v>0.1198248826014626</v>
      </c>
      <c r="K50">
        <v>0.07587184986135447</v>
      </c>
      <c r="L50">
        <v>0.1153137222004144</v>
      </c>
      <c r="M50">
        <v>0.08185675881619427</v>
      </c>
      <c r="N50">
        <v>0.09387057640433315</v>
      </c>
      <c r="O50">
        <v>0.06798601237552354</v>
      </c>
      <c r="P50">
        <v>0.06294876731048123</v>
      </c>
      <c r="Q50">
        <v>0.06359129211022303</v>
      </c>
      <c r="R50">
        <v>0.07679108950683522</v>
      </c>
      <c r="W50" s="2">
        <v>45172</v>
      </c>
      <c r="X50">
        <v>0.1000000281918181</v>
      </c>
      <c r="Y50">
        <v>0.07140378721971465</v>
      </c>
      <c r="Z50">
        <v>0.07054123340164534</v>
      </c>
      <c r="AA50">
        <v>0.1198248826014626</v>
      </c>
      <c r="AB50">
        <v>0.07587184986135447</v>
      </c>
      <c r="AC50">
        <v>0.1153137222004144</v>
      </c>
      <c r="AD50">
        <v>0.08185675881619427</v>
      </c>
      <c r="AE50">
        <v>0.09387057640433315</v>
      </c>
      <c r="AF50">
        <v>0.06798601237552354</v>
      </c>
      <c r="AG50">
        <v>0.06294876731048123</v>
      </c>
      <c r="AH50">
        <v>0.06359129211022303</v>
      </c>
      <c r="AI50">
        <v>0.07679108950683522</v>
      </c>
      <c r="AN50" s="2">
        <v>44896</v>
      </c>
      <c r="AO50">
        <v>0.005391141432476544</v>
      </c>
      <c r="AP50">
        <v>266.1276173778745</v>
      </c>
      <c r="AQ50">
        <v>8.813762951152896</v>
      </c>
      <c r="AR50">
        <v>0.05496170842247896</v>
      </c>
      <c r="AS50">
        <v>26.85947495911588</v>
      </c>
      <c r="AT50">
        <v>0.3373596466388397</v>
      </c>
      <c r="AU50">
        <v>13.69287418058127</v>
      </c>
      <c r="AV50">
        <v>16.17990103095607</v>
      </c>
      <c r="AW50">
        <v>0.9643849901871423</v>
      </c>
      <c r="AX50">
        <v>55.48041277310311</v>
      </c>
      <c r="AY50">
        <v>3.406275269661816</v>
      </c>
      <c r="AZ50">
        <v>5.256807748582752</v>
      </c>
    </row>
    <row r="51" spans="1:52">
      <c r="A51" s="2">
        <v>44897</v>
      </c>
      <c r="B51">
        <v>909.8775907673257</v>
      </c>
      <c r="C51">
        <v>-0.01744253018740871</v>
      </c>
      <c r="F51" s="2">
        <v>45179</v>
      </c>
      <c r="G51">
        <v>0.1000000273372577</v>
      </c>
      <c r="H51">
        <v>0.0701178803667032</v>
      </c>
      <c r="I51">
        <v>0.07016209106393632</v>
      </c>
      <c r="J51">
        <v>0.119621903179954</v>
      </c>
      <c r="K51">
        <v>0.08095456286835782</v>
      </c>
      <c r="L51">
        <v>0.1112531766540088</v>
      </c>
      <c r="M51">
        <v>0.08166217579706193</v>
      </c>
      <c r="N51">
        <v>0.09506993778176945</v>
      </c>
      <c r="O51">
        <v>0.06818247098928017</v>
      </c>
      <c r="P51">
        <v>0.06245163658662079</v>
      </c>
      <c r="Q51">
        <v>0.06326639742923693</v>
      </c>
      <c r="R51">
        <v>0.07725773994581317</v>
      </c>
      <c r="W51" s="2">
        <v>45179</v>
      </c>
      <c r="X51">
        <v>0.1000000273372577</v>
      </c>
      <c r="Y51">
        <v>0.0701178803667032</v>
      </c>
      <c r="Z51">
        <v>0.07016209106393632</v>
      </c>
      <c r="AA51">
        <v>0.119621903179954</v>
      </c>
      <c r="AB51">
        <v>0.08095456286835782</v>
      </c>
      <c r="AC51">
        <v>0.1112531766540088</v>
      </c>
      <c r="AD51">
        <v>0.08166217579706193</v>
      </c>
      <c r="AE51">
        <v>0.09506993778176945</v>
      </c>
      <c r="AF51">
        <v>0.06818247098928017</v>
      </c>
      <c r="AG51">
        <v>0.06245163658662079</v>
      </c>
      <c r="AH51">
        <v>0.06326639742923693</v>
      </c>
      <c r="AI51">
        <v>0.07725773994581317</v>
      </c>
      <c r="AN51" s="2">
        <v>44897</v>
      </c>
      <c r="AO51">
        <v>0.00536444152193515</v>
      </c>
      <c r="AP51">
        <v>265.822150779792</v>
      </c>
      <c r="AQ51">
        <v>8.660271890981178</v>
      </c>
      <c r="AR51">
        <v>0.05494824027688345</v>
      </c>
      <c r="AS51">
        <v>26.77495827453334</v>
      </c>
      <c r="AT51">
        <v>0.3420623606398315</v>
      </c>
      <c r="AU51">
        <v>13.41348169010102</v>
      </c>
      <c r="AV51">
        <v>16.13377078485426</v>
      </c>
      <c r="AW51">
        <v>0.9754197476976733</v>
      </c>
      <c r="AX51">
        <v>55.85987188162837</v>
      </c>
      <c r="AY51">
        <v>3.51268445150715</v>
      </c>
      <c r="AZ51">
        <v>5.280172335306213</v>
      </c>
    </row>
    <row r="52" spans="1:52">
      <c r="A52" s="2">
        <v>44898</v>
      </c>
      <c r="B52">
        <v>933.4551929903765</v>
      </c>
      <c r="C52">
        <v>0.02591293868790312</v>
      </c>
      <c r="F52" s="2">
        <v>45186</v>
      </c>
      <c r="G52">
        <v>0.1000000274109128</v>
      </c>
      <c r="H52">
        <v>0.07085902707570403</v>
      </c>
      <c r="I52">
        <v>0.0703246350611091</v>
      </c>
      <c r="J52">
        <v>0.1172582654144694</v>
      </c>
      <c r="K52">
        <v>0.08021750445495011</v>
      </c>
      <c r="L52">
        <v>0.1113168136448096</v>
      </c>
      <c r="M52">
        <v>0.08223895161713328</v>
      </c>
      <c r="N52">
        <v>0.09498890718856193</v>
      </c>
      <c r="O52">
        <v>0.06787124022757995</v>
      </c>
      <c r="P52">
        <v>0.06328354165585559</v>
      </c>
      <c r="Q52">
        <v>0.06316182951213996</v>
      </c>
      <c r="R52">
        <v>0.07847925673677413</v>
      </c>
      <c r="W52" s="2">
        <v>45186</v>
      </c>
      <c r="X52">
        <v>0.1000000274109128</v>
      </c>
      <c r="Y52">
        <v>0.07085902707570403</v>
      </c>
      <c r="Z52">
        <v>0.0703246350611091</v>
      </c>
      <c r="AA52">
        <v>0.1172582654144694</v>
      </c>
      <c r="AB52">
        <v>0.08021750445495011</v>
      </c>
      <c r="AC52">
        <v>0.1113168136448096</v>
      </c>
      <c r="AD52">
        <v>0.08223895161713328</v>
      </c>
      <c r="AE52">
        <v>0.09498890718856193</v>
      </c>
      <c r="AF52">
        <v>0.06787124022757995</v>
      </c>
      <c r="AG52">
        <v>0.06328354165585559</v>
      </c>
      <c r="AH52">
        <v>0.06316182951213996</v>
      </c>
      <c r="AI52">
        <v>0.07847925673677413</v>
      </c>
      <c r="AN52" s="2">
        <v>44898</v>
      </c>
      <c r="AO52">
        <v>0.005466765691342166</v>
      </c>
      <c r="AP52">
        <v>268.4876043849912</v>
      </c>
      <c r="AQ52">
        <v>9.008691271564452</v>
      </c>
      <c r="AR52">
        <v>0.05562388041398231</v>
      </c>
      <c r="AS52">
        <v>26.76320942790341</v>
      </c>
      <c r="AT52">
        <v>0.3494459383671523</v>
      </c>
      <c r="AU52">
        <v>12.78386746711783</v>
      </c>
      <c r="AV52">
        <v>15.86253515408327</v>
      </c>
      <c r="AW52">
        <v>0.9702233782066932</v>
      </c>
      <c r="AX52">
        <v>55.26486697763928</v>
      </c>
      <c r="AY52">
        <v>3.538686096860778</v>
      </c>
      <c r="AZ52">
        <v>5.134139852138385</v>
      </c>
    </row>
    <row r="53" spans="1:52">
      <c r="A53" s="2">
        <v>44899</v>
      </c>
      <c r="B53">
        <v>913.2342286481426</v>
      </c>
      <c r="C53">
        <v>-0.02166249059845604</v>
      </c>
      <c r="F53" s="2">
        <v>45193</v>
      </c>
      <c r="G53">
        <v>0.1000000281080915</v>
      </c>
      <c r="H53">
        <v>0.07045543828707647</v>
      </c>
      <c r="I53">
        <v>0.06821132186320737</v>
      </c>
      <c r="J53">
        <v>0.1178272281155508</v>
      </c>
      <c r="K53">
        <v>0.0831676166469939</v>
      </c>
      <c r="L53">
        <v>0.1125973037559073</v>
      </c>
      <c r="M53">
        <v>0.08154885276736554</v>
      </c>
      <c r="N53">
        <v>0.09477969350539746</v>
      </c>
      <c r="O53">
        <v>0.06711695444760971</v>
      </c>
      <c r="P53">
        <v>0.06254387963483897</v>
      </c>
      <c r="Q53">
        <v>0.0627972799542009</v>
      </c>
      <c r="R53">
        <v>0.07895440291376024</v>
      </c>
      <c r="W53" s="2">
        <v>45193</v>
      </c>
      <c r="X53">
        <v>0.1000000281080915</v>
      </c>
      <c r="Y53">
        <v>0.07045543828707647</v>
      </c>
      <c r="Z53">
        <v>0.06821132186320737</v>
      </c>
      <c r="AA53">
        <v>0.1178272281155508</v>
      </c>
      <c r="AB53">
        <v>0.0831676166469939</v>
      </c>
      <c r="AC53">
        <v>0.1125973037559073</v>
      </c>
      <c r="AD53">
        <v>0.08154885276736554</v>
      </c>
      <c r="AE53">
        <v>0.09477969350539746</v>
      </c>
      <c r="AF53">
        <v>0.06711695444760971</v>
      </c>
      <c r="AG53">
        <v>0.06254387963483897</v>
      </c>
      <c r="AH53">
        <v>0.0627972799542009</v>
      </c>
      <c r="AI53">
        <v>0.07895440291376024</v>
      </c>
      <c r="AN53" s="2">
        <v>44899</v>
      </c>
      <c r="AO53">
        <v>0.005403915899330632</v>
      </c>
      <c r="AP53">
        <v>263.1990307042362</v>
      </c>
      <c r="AQ53">
        <v>9.406056145321267</v>
      </c>
      <c r="AR53">
        <v>0.05644300109834007</v>
      </c>
      <c r="AS53">
        <v>26.52796917710042</v>
      </c>
      <c r="AT53">
        <v>0.3458305276338194</v>
      </c>
      <c r="AU53">
        <v>12.73324482058444</v>
      </c>
      <c r="AV53">
        <v>16.08495437895647</v>
      </c>
      <c r="AW53">
        <v>0.9874865060661905</v>
      </c>
      <c r="AX53">
        <v>55.42417984621734</v>
      </c>
      <c r="AY53">
        <v>3.527015904985784</v>
      </c>
      <c r="AZ53">
        <v>5.062781504016676</v>
      </c>
    </row>
    <row r="54" spans="1:52">
      <c r="A54" s="2">
        <v>44900</v>
      </c>
      <c r="B54">
        <v>929.7236494736103</v>
      </c>
      <c r="C54">
        <v>0.01805606963492479</v>
      </c>
      <c r="F54" s="2">
        <v>45200</v>
      </c>
      <c r="G54">
        <v>0.1000000304673635</v>
      </c>
      <c r="H54">
        <v>0.07106747604622594</v>
      </c>
      <c r="I54">
        <v>0.06682004166783077</v>
      </c>
      <c r="J54">
        <v>0.1188204638122253</v>
      </c>
      <c r="K54">
        <v>0.08754827468725962</v>
      </c>
      <c r="L54">
        <v>0.1120016949499582</v>
      </c>
      <c r="M54">
        <v>0.08014112751195178</v>
      </c>
      <c r="N54">
        <v>0.09522309800615081</v>
      </c>
      <c r="O54">
        <v>0.06621790601248073</v>
      </c>
      <c r="P54">
        <v>0.0615488709635394</v>
      </c>
      <c r="Q54">
        <v>0.06213767426663167</v>
      </c>
      <c r="R54">
        <v>0.07847334160838244</v>
      </c>
      <c r="W54" s="2">
        <v>45200</v>
      </c>
      <c r="X54">
        <v>0.1000000304673635</v>
      </c>
      <c r="Y54">
        <v>0.07106747604622594</v>
      </c>
      <c r="Z54">
        <v>0.06682004166783077</v>
      </c>
      <c r="AA54">
        <v>0.1188204638122253</v>
      </c>
      <c r="AB54">
        <v>0.08754827468725962</v>
      </c>
      <c r="AC54">
        <v>0.1120016949499582</v>
      </c>
      <c r="AD54">
        <v>0.08014112751195178</v>
      </c>
      <c r="AE54">
        <v>0.09522309800615081</v>
      </c>
      <c r="AF54">
        <v>0.06621790601248073</v>
      </c>
      <c r="AG54">
        <v>0.0615488709635394</v>
      </c>
      <c r="AH54">
        <v>0.06213767426663167</v>
      </c>
      <c r="AI54">
        <v>0.07847334160838244</v>
      </c>
      <c r="AN54" s="2">
        <v>44900</v>
      </c>
      <c r="AO54">
        <v>0.005430090414971785</v>
      </c>
      <c r="AP54">
        <v>265.1655313400806</v>
      </c>
      <c r="AQ54">
        <v>9.327055231698958</v>
      </c>
      <c r="AR54">
        <v>0.05570679732843009</v>
      </c>
      <c r="AS54">
        <v>27.04695369423571</v>
      </c>
      <c r="AT54">
        <v>0.3502829674021405</v>
      </c>
      <c r="AU54">
        <v>12.61177453846854</v>
      </c>
      <c r="AV54">
        <v>16.10514388294183</v>
      </c>
      <c r="AW54">
        <v>0.9817291398140253</v>
      </c>
      <c r="AX54">
        <v>55.32653687363288</v>
      </c>
      <c r="AY54">
        <v>3.486207961424192</v>
      </c>
      <c r="AZ54">
        <v>4.985333964010096</v>
      </c>
    </row>
    <row r="55" spans="1:52">
      <c r="A55" s="2">
        <v>44901</v>
      </c>
      <c r="B55">
        <v>918.4415189951508</v>
      </c>
      <c r="C55">
        <v>-0.01213492900266355</v>
      </c>
      <c r="F55" s="2">
        <v>45207</v>
      </c>
      <c r="G55">
        <v>0.1000000045661956</v>
      </c>
      <c r="H55">
        <v>0.07283936179585374</v>
      </c>
      <c r="I55">
        <v>0.06609933498777087</v>
      </c>
      <c r="J55">
        <v>0.1131875944273772</v>
      </c>
      <c r="K55">
        <v>0.09649251464709885</v>
      </c>
      <c r="L55">
        <v>0.1251810662959952</v>
      </c>
      <c r="M55">
        <v>0.07695590531293711</v>
      </c>
      <c r="N55">
        <v>0.09174256197956011</v>
      </c>
      <c r="O55">
        <v>0.06172334363949501</v>
      </c>
      <c r="P55">
        <v>0.05962630661877123</v>
      </c>
      <c r="Q55">
        <v>0.06172291035960467</v>
      </c>
      <c r="R55">
        <v>0.07442909536934025</v>
      </c>
      <c r="W55" s="2">
        <v>45207</v>
      </c>
      <c r="X55">
        <v>0.1000000045661956</v>
      </c>
      <c r="Y55">
        <v>0.07283936179585374</v>
      </c>
      <c r="Z55">
        <v>0.06609933498777087</v>
      </c>
      <c r="AA55">
        <v>0.1131875944273772</v>
      </c>
      <c r="AB55">
        <v>0.09649251464709885</v>
      </c>
      <c r="AC55">
        <v>0.1251810662959952</v>
      </c>
      <c r="AD55">
        <v>0.07695590531293711</v>
      </c>
      <c r="AE55">
        <v>0.09174256197956011</v>
      </c>
      <c r="AF55">
        <v>0.06172334363949501</v>
      </c>
      <c r="AG55">
        <v>0.05962630661877123</v>
      </c>
      <c r="AH55">
        <v>0.06172291035960467</v>
      </c>
      <c r="AI55">
        <v>0.07442909536934025</v>
      </c>
      <c r="AN55" s="2">
        <v>44901</v>
      </c>
      <c r="AO55">
        <v>0.00541491311323412</v>
      </c>
      <c r="AP55">
        <v>264.6101787477481</v>
      </c>
      <c r="AQ55">
        <v>9.432632249579374</v>
      </c>
      <c r="AR55">
        <v>0.05597108243023542</v>
      </c>
      <c r="AS55">
        <v>26.96616516394992</v>
      </c>
      <c r="AT55">
        <v>0.3505573391989951</v>
      </c>
      <c r="AU55">
        <v>12.64096916248029</v>
      </c>
      <c r="AV55">
        <v>16.2240723376912</v>
      </c>
      <c r="AW55">
        <v>0.9703611156549035</v>
      </c>
      <c r="AX55">
        <v>55.31479554153032</v>
      </c>
      <c r="AY55">
        <v>3.413491396230184</v>
      </c>
      <c r="AZ55">
        <v>5.034775272090072</v>
      </c>
    </row>
    <row r="56" spans="1:52">
      <c r="A56" s="2">
        <v>44902</v>
      </c>
      <c r="B56">
        <v>920.728615841786</v>
      </c>
      <c r="C56">
        <v>0.002490193223339432</v>
      </c>
      <c r="F56" s="2">
        <v>45214</v>
      </c>
      <c r="G56">
        <v>0.1000000255462947</v>
      </c>
      <c r="H56">
        <v>0.06892207548470142</v>
      </c>
      <c r="I56">
        <v>0.06574073876422559</v>
      </c>
      <c r="J56">
        <v>0.1082966121662677</v>
      </c>
      <c r="K56">
        <v>0.09771729927554125</v>
      </c>
      <c r="L56">
        <v>0.1331847733525974</v>
      </c>
      <c r="M56">
        <v>0.07389371230128636</v>
      </c>
      <c r="N56">
        <v>0.09108589707666062</v>
      </c>
      <c r="O56">
        <v>0.0623918052457685</v>
      </c>
      <c r="P56">
        <v>0.06101978900569444</v>
      </c>
      <c r="Q56">
        <v>0.05897332596025959</v>
      </c>
      <c r="R56">
        <v>0.07877394582070249</v>
      </c>
      <c r="W56" s="2">
        <v>45214</v>
      </c>
      <c r="X56">
        <v>0.1000000255462947</v>
      </c>
      <c r="Y56">
        <v>0.06892207548470142</v>
      </c>
      <c r="Z56">
        <v>0.06574073876422559</v>
      </c>
      <c r="AA56">
        <v>0.1082966121662677</v>
      </c>
      <c r="AB56">
        <v>0.09771729927554125</v>
      </c>
      <c r="AC56">
        <v>0.1331847733525974</v>
      </c>
      <c r="AD56">
        <v>0.07389371230128636</v>
      </c>
      <c r="AE56">
        <v>0.09108589707666062</v>
      </c>
      <c r="AF56">
        <v>0.0623918052457685</v>
      </c>
      <c r="AG56">
        <v>0.06101978900569444</v>
      </c>
      <c r="AH56">
        <v>0.05897332596025959</v>
      </c>
      <c r="AI56">
        <v>0.07877394582070249</v>
      </c>
      <c r="AN56" s="2">
        <v>44902</v>
      </c>
      <c r="AO56">
        <v>0.005393683298978368</v>
      </c>
      <c r="AP56">
        <v>266.2439443296982</v>
      </c>
      <c r="AQ56">
        <v>9.659158398406666</v>
      </c>
      <c r="AR56">
        <v>0.05559555622127626</v>
      </c>
      <c r="AS56">
        <v>27.01158386572383</v>
      </c>
      <c r="AT56">
        <v>0.3491641124410198</v>
      </c>
      <c r="AU56">
        <v>12.68147071326247</v>
      </c>
      <c r="AV56">
        <v>16.23486360852412</v>
      </c>
      <c r="AW56">
        <v>0.9788352941626948</v>
      </c>
      <c r="AX56">
        <v>55.06415921844201</v>
      </c>
      <c r="AY56">
        <v>3.315271722386717</v>
      </c>
      <c r="AZ56">
        <v>5.027129288981118</v>
      </c>
    </row>
    <row r="57" spans="1:52">
      <c r="A57" s="2">
        <v>44903</v>
      </c>
      <c r="B57">
        <v>896.529480172839</v>
      </c>
      <c r="C57">
        <v>-0.02628259321214066</v>
      </c>
      <c r="AN57" s="2">
        <v>44903</v>
      </c>
      <c r="AO57">
        <v>0.005321207268871002</v>
      </c>
      <c r="AP57">
        <v>265.6994890955409</v>
      </c>
      <c r="AQ57">
        <v>9.709294032522079</v>
      </c>
      <c r="AR57">
        <v>0.05578723053209467</v>
      </c>
      <c r="AS57">
        <v>26.79537092011409</v>
      </c>
      <c r="AT57">
        <v>0.3467908059608379</v>
      </c>
      <c r="AU57">
        <v>12.64998700226888</v>
      </c>
      <c r="AV57">
        <v>16.398365185452</v>
      </c>
      <c r="AW57">
        <v>0.9916960565967814</v>
      </c>
      <c r="AX57">
        <v>54.78486405404139</v>
      </c>
      <c r="AY57">
        <v>3.400805510026765</v>
      </c>
      <c r="AZ57">
        <v>5.036821877221201</v>
      </c>
    </row>
    <row r="58" spans="1:52">
      <c r="A58" s="2">
        <v>44904</v>
      </c>
      <c r="B58">
        <v>916.7370357556322</v>
      </c>
      <c r="C58">
        <v>0.02253975583591217</v>
      </c>
      <c r="AN58" s="2">
        <v>44904</v>
      </c>
      <c r="AO58">
        <v>0.005320142186130223</v>
      </c>
      <c r="AP58">
        <v>267.9484805766883</v>
      </c>
      <c r="AQ58">
        <v>9.752295307302361</v>
      </c>
      <c r="AR58">
        <v>0.05486011532190247</v>
      </c>
      <c r="AS58">
        <v>26.82632349163055</v>
      </c>
      <c r="AT58">
        <v>0.3473301467476184</v>
      </c>
      <c r="AU58">
        <v>12.60931299336967</v>
      </c>
      <c r="AV58">
        <v>16.35918482447397</v>
      </c>
      <c r="AW58">
        <v>0.989955419819059</v>
      </c>
      <c r="AX58">
        <v>54.12048935324835</v>
      </c>
      <c r="AY58">
        <v>3.439222680890535</v>
      </c>
      <c r="AZ58">
        <v>5.093717913865576</v>
      </c>
    </row>
    <row r="59" spans="1:52">
      <c r="A59" s="2">
        <v>44905</v>
      </c>
      <c r="B59">
        <v>905.8483109046849</v>
      </c>
      <c r="C59">
        <v>-0.01187769712169651</v>
      </c>
      <c r="AN59" s="2">
        <v>44905</v>
      </c>
      <c r="AO59">
        <v>0.005286189102408681</v>
      </c>
      <c r="AP59">
        <v>267.341931760945</v>
      </c>
      <c r="AQ59">
        <v>9.84918947718921</v>
      </c>
      <c r="AR59">
        <v>0.05499915749878347</v>
      </c>
      <c r="AS59">
        <v>26.66558509424608</v>
      </c>
      <c r="AT59">
        <v>0.3483479687706687</v>
      </c>
      <c r="AU59">
        <v>12.50632963023255</v>
      </c>
      <c r="AV59">
        <v>16.58697672536889</v>
      </c>
      <c r="AW59">
        <v>1.001229327814308</v>
      </c>
      <c r="AX59">
        <v>54.58841331529574</v>
      </c>
      <c r="AY59">
        <v>3.423913593759365</v>
      </c>
      <c r="AZ59">
        <v>5.01731028472048</v>
      </c>
    </row>
    <row r="60" spans="1:52">
      <c r="A60" s="2">
        <v>44906</v>
      </c>
      <c r="B60">
        <v>906.3961528935653</v>
      </c>
      <c r="C60">
        <v>0.0006047833641520395</v>
      </c>
      <c r="AN60" s="2">
        <v>44906</v>
      </c>
      <c r="AO60">
        <v>0.005293072319720649</v>
      </c>
      <c r="AP60">
        <v>267.9806678913036</v>
      </c>
      <c r="AQ60">
        <v>9.81283713447727</v>
      </c>
      <c r="AR60">
        <v>0.055251738174441</v>
      </c>
      <c r="AS60">
        <v>26.30013842181294</v>
      </c>
      <c r="AT60">
        <v>0.3379766249370361</v>
      </c>
      <c r="AU60">
        <v>12.71367598712561</v>
      </c>
      <c r="AV60">
        <v>16.97474005689684</v>
      </c>
      <c r="AW60">
        <v>1.026723681158578</v>
      </c>
      <c r="AX60">
        <v>53.97946460472318</v>
      </c>
      <c r="AY60">
        <v>3.42170386457084</v>
      </c>
      <c r="AZ60">
        <v>5.013650415564217</v>
      </c>
    </row>
    <row r="61" spans="1:52">
      <c r="A61" s="2">
        <v>44907</v>
      </c>
      <c r="B61">
        <v>891.8978858800505</v>
      </c>
      <c r="C61">
        <v>-0.01599550810893313</v>
      </c>
      <c r="AN61" s="2">
        <v>44907</v>
      </c>
      <c r="AO61">
        <v>0.005217503031097129</v>
      </c>
      <c r="AP61">
        <v>268.0527885609019</v>
      </c>
      <c r="AQ61">
        <v>9.860505504306559</v>
      </c>
      <c r="AR61">
        <v>0.05452729891268307</v>
      </c>
      <c r="AS61">
        <v>26.15975155841951</v>
      </c>
      <c r="AT61">
        <v>0.3367371719468291</v>
      </c>
      <c r="AU61">
        <v>12.82338674854071</v>
      </c>
      <c r="AV61">
        <v>17.04783114402452</v>
      </c>
      <c r="AW61">
        <v>1.039018996397219</v>
      </c>
      <c r="AX61">
        <v>54.0954882606031</v>
      </c>
      <c r="AY61">
        <v>3.406922655744014</v>
      </c>
      <c r="AZ61">
        <v>5.112171743177557</v>
      </c>
    </row>
    <row r="62" spans="1:52">
      <c r="A62" s="2">
        <v>44908</v>
      </c>
      <c r="B62">
        <v>889.4056628799917</v>
      </c>
      <c r="C62">
        <v>-0.002794291857301179</v>
      </c>
      <c r="AN62" s="2">
        <v>44908</v>
      </c>
      <c r="AO62">
        <v>0.005172314077216385</v>
      </c>
      <c r="AP62">
        <v>267.8767465068861</v>
      </c>
      <c r="AQ62">
        <v>9.870482220601033</v>
      </c>
      <c r="AR62">
        <v>0.05387542693808368</v>
      </c>
      <c r="AS62">
        <v>26.54701801628397</v>
      </c>
      <c r="AT62">
        <v>0.3452373821404781</v>
      </c>
      <c r="AU62">
        <v>12.80248102120435</v>
      </c>
      <c r="AV62">
        <v>17.00082892756648</v>
      </c>
      <c r="AW62">
        <v>1.02823230614697</v>
      </c>
      <c r="AX62">
        <v>52.81597501127325</v>
      </c>
      <c r="AY62">
        <v>3.422061554453733</v>
      </c>
      <c r="AZ62">
        <v>5.1043649602758</v>
      </c>
    </row>
    <row r="63" spans="1:52">
      <c r="A63" s="2">
        <v>44909</v>
      </c>
      <c r="B63">
        <v>906.4324556661051</v>
      </c>
      <c r="C63">
        <v>0.01914401211588723</v>
      </c>
      <c r="AN63" s="2">
        <v>44909</v>
      </c>
      <c r="AO63">
        <v>0.005099508418254281</v>
      </c>
      <c r="AP63">
        <v>268.0930556379264</v>
      </c>
      <c r="AQ63">
        <v>9.728977618962404</v>
      </c>
      <c r="AR63">
        <v>0.05300971390993208</v>
      </c>
      <c r="AS63">
        <v>27.78004574604267</v>
      </c>
      <c r="AT63">
        <v>0.3579261809087564</v>
      </c>
      <c r="AU63">
        <v>12.68448758798628</v>
      </c>
      <c r="AV63">
        <v>16.94745096144888</v>
      </c>
      <c r="AW63">
        <v>1.018725307764098</v>
      </c>
      <c r="AX63">
        <v>53.25232811470781</v>
      </c>
      <c r="AY63">
        <v>3.360435296875388</v>
      </c>
      <c r="AZ63">
        <v>4.919651360738135</v>
      </c>
    </row>
    <row r="64" spans="1:52">
      <c r="A64" s="2">
        <v>44910</v>
      </c>
      <c r="B64">
        <v>898.0808749289503</v>
      </c>
      <c r="C64">
        <v>-0.009213682370869503</v>
      </c>
      <c r="AN64" s="2">
        <v>44910</v>
      </c>
      <c r="AO64">
        <v>0.005042648480206593</v>
      </c>
      <c r="AP64">
        <v>269.2379985423065</v>
      </c>
      <c r="AQ64">
        <v>9.896488123000303</v>
      </c>
      <c r="AR64">
        <v>0.05301328000801202</v>
      </c>
      <c r="AS64">
        <v>27.91185563417153</v>
      </c>
      <c r="AT64">
        <v>0.359718195285273</v>
      </c>
      <c r="AU64">
        <v>12.93533781271889</v>
      </c>
      <c r="AV64">
        <v>16.99925919972025</v>
      </c>
      <c r="AW64">
        <v>0.996145602014461</v>
      </c>
      <c r="AX64">
        <v>53.75559465512283</v>
      </c>
      <c r="AY64">
        <v>3.253062089920141</v>
      </c>
      <c r="AZ64">
        <v>4.880257813614367</v>
      </c>
    </row>
    <row r="65" spans="1:52">
      <c r="A65" s="2">
        <v>44911</v>
      </c>
      <c r="B65">
        <v>873.6907404826239</v>
      </c>
      <c r="C65">
        <v>-0.02715806017832845</v>
      </c>
      <c r="AN65" s="2">
        <v>44911</v>
      </c>
      <c r="AO65">
        <v>0.005037412814578482</v>
      </c>
      <c r="AP65">
        <v>269.3462856252204</v>
      </c>
      <c r="AQ65">
        <v>10.06351289006354</v>
      </c>
      <c r="AR65">
        <v>0.05336945071672786</v>
      </c>
      <c r="AS65">
        <v>27.98260514404938</v>
      </c>
      <c r="AT65">
        <v>0.3640268456584339</v>
      </c>
      <c r="AU65">
        <v>12.84250110576228</v>
      </c>
      <c r="AV65">
        <v>16.50466065321327</v>
      </c>
      <c r="AW65">
        <v>0.9984257482701695</v>
      </c>
      <c r="AX65">
        <v>53.97865408544877</v>
      </c>
      <c r="AY65">
        <v>3.196222137660437</v>
      </c>
      <c r="AZ65">
        <v>4.950494607675357</v>
      </c>
    </row>
    <row r="66" spans="1:52">
      <c r="A66" s="2">
        <v>44912</v>
      </c>
      <c r="B66">
        <v>789.3095305720569</v>
      </c>
      <c r="C66">
        <v>-0.09658018106493282</v>
      </c>
      <c r="AN66" s="2">
        <v>44912</v>
      </c>
      <c r="AO66">
        <v>0.004753131940196096</v>
      </c>
      <c r="AP66">
        <v>277.011744790827</v>
      </c>
      <c r="AQ66">
        <v>9.979185898384475</v>
      </c>
      <c r="AR66">
        <v>0.05233786768598185</v>
      </c>
      <c r="AS66">
        <v>28.32451852422178</v>
      </c>
      <c r="AT66">
        <v>0.3685079935368785</v>
      </c>
      <c r="AU66">
        <v>12.70984135664976</v>
      </c>
      <c r="AV66">
        <v>16.76909144794578</v>
      </c>
      <c r="AW66">
        <v>1.003184058382749</v>
      </c>
      <c r="AX66">
        <v>53.80994688334699</v>
      </c>
      <c r="AY66">
        <v>3.305247833925407</v>
      </c>
      <c r="AZ66">
        <v>4.987542787861579</v>
      </c>
    </row>
    <row r="67" spans="1:52">
      <c r="A67" s="2">
        <v>44913</v>
      </c>
      <c r="B67">
        <v>808.1037124839197</v>
      </c>
      <c r="C67">
        <v>0.02381091470952024</v>
      </c>
      <c r="AN67" s="2">
        <v>44913</v>
      </c>
      <c r="AO67">
        <v>0.004817492650216687</v>
      </c>
      <c r="AP67">
        <v>280.3933288343135</v>
      </c>
      <c r="AQ67">
        <v>10.04474262881666</v>
      </c>
      <c r="AR67">
        <v>0.05360134329564199</v>
      </c>
      <c r="AS67">
        <v>27.49814003046862</v>
      </c>
      <c r="AT67">
        <v>0.3464310811864052</v>
      </c>
      <c r="AU67">
        <v>12.88799439235774</v>
      </c>
      <c r="AV67">
        <v>17.03012128639703</v>
      </c>
      <c r="AW67">
        <v>1.03598394100077</v>
      </c>
      <c r="AX67">
        <v>54.41439824898679</v>
      </c>
      <c r="AY67">
        <v>3.296572204757973</v>
      </c>
      <c r="AZ67">
        <v>4.986861136979683</v>
      </c>
    </row>
    <row r="68" spans="1:52">
      <c r="A68" s="2">
        <v>44914</v>
      </c>
      <c r="B68">
        <v>814.0998010297865</v>
      </c>
      <c r="C68">
        <v>0.00741994926299272</v>
      </c>
      <c r="AN68" s="2">
        <v>44914</v>
      </c>
      <c r="AO68">
        <v>0.004852737561132206</v>
      </c>
      <c r="AP68">
        <v>282.4011733320318</v>
      </c>
      <c r="AQ68">
        <v>10.18834961292167</v>
      </c>
      <c r="AR68">
        <v>0.05398463152163359</v>
      </c>
      <c r="AS68">
        <v>26.76764035641772</v>
      </c>
      <c r="AT68">
        <v>0.3345792076715489</v>
      </c>
      <c r="AU68">
        <v>13.08614779840775</v>
      </c>
      <c r="AV68">
        <v>17.28478440005007</v>
      </c>
      <c r="AW68">
        <v>1.034992805941165</v>
      </c>
      <c r="AX68">
        <v>54.74825570700365</v>
      </c>
      <c r="AY68">
        <v>3.327335746018206</v>
      </c>
      <c r="AZ68">
        <v>5.019475416327956</v>
      </c>
    </row>
    <row r="69" spans="1:52">
      <c r="A69" s="2">
        <v>44915</v>
      </c>
      <c r="B69">
        <v>781.9834652399409</v>
      </c>
      <c r="C69">
        <v>-0.03945012116354829</v>
      </c>
      <c r="AN69" s="2">
        <v>44915</v>
      </c>
      <c r="AO69">
        <v>0.004761192431676081</v>
      </c>
      <c r="AP69">
        <v>286.6864570003419</v>
      </c>
      <c r="AQ69">
        <v>10.10222119276681</v>
      </c>
      <c r="AR69">
        <v>0.05275534132579588</v>
      </c>
      <c r="AS69">
        <v>26.70782762558565</v>
      </c>
      <c r="AT69">
        <v>0.3364978912356826</v>
      </c>
      <c r="AU69">
        <v>13.19865491246973</v>
      </c>
      <c r="AV69">
        <v>17.33430015503994</v>
      </c>
      <c r="AW69">
        <v>1.036979927316292</v>
      </c>
      <c r="AX69">
        <v>55.58476262254204</v>
      </c>
      <c r="AY69">
        <v>3.340390227655703</v>
      </c>
      <c r="AZ69">
        <v>5.067210885651695</v>
      </c>
    </row>
    <row r="70" spans="1:52">
      <c r="A70" s="2">
        <v>44916</v>
      </c>
      <c r="B70">
        <v>812.1396886902887</v>
      </c>
      <c r="C70">
        <v>0.03856376098834113</v>
      </c>
      <c r="AN70" s="2">
        <v>44916</v>
      </c>
      <c r="AO70">
        <v>0.00480505005433171</v>
      </c>
      <c r="AP70">
        <v>290.5691834342632</v>
      </c>
      <c r="AQ70">
        <v>10.1023916442392</v>
      </c>
      <c r="AR70">
        <v>0.05251081011034618</v>
      </c>
      <c r="AS70">
        <v>26.67412177317958</v>
      </c>
      <c r="AT70">
        <v>0.3341914165363642</v>
      </c>
      <c r="AU70">
        <v>13.04538446782771</v>
      </c>
      <c r="AV70">
        <v>17.47391961065678</v>
      </c>
      <c r="AW70">
        <v>1.03681822294283</v>
      </c>
      <c r="AX70">
        <v>55.57338227904405</v>
      </c>
      <c r="AY70">
        <v>3.369940567335504</v>
      </c>
      <c r="AZ70">
        <v>5.003760825383475</v>
      </c>
    </row>
    <row r="71" spans="1:52">
      <c r="A71" s="2">
        <v>44917</v>
      </c>
      <c r="B71">
        <v>799.4633928734377</v>
      </c>
      <c r="C71">
        <v>-0.01560851660542995</v>
      </c>
      <c r="AN71" s="2">
        <v>44917</v>
      </c>
      <c r="AO71">
        <v>0.004758566009019334</v>
      </c>
      <c r="AP71">
        <v>293.1229407045262</v>
      </c>
      <c r="AQ71">
        <v>10.01785932989281</v>
      </c>
      <c r="AR71">
        <v>0.05192192253312924</v>
      </c>
      <c r="AS71">
        <v>26.99368254744285</v>
      </c>
      <c r="AT71">
        <v>0.3362587804172218</v>
      </c>
      <c r="AU71">
        <v>12.96361121304424</v>
      </c>
      <c r="AV71">
        <v>17.72838492729967</v>
      </c>
      <c r="AW71">
        <v>1.017520004545381</v>
      </c>
      <c r="AX71">
        <v>55.42804069743875</v>
      </c>
      <c r="AY71">
        <v>3.364936901838991</v>
      </c>
      <c r="AZ71">
        <v>5.044409163914255</v>
      </c>
    </row>
    <row r="72" spans="1:52">
      <c r="A72" s="2">
        <v>44918</v>
      </c>
      <c r="B72">
        <v>800.9594649588153</v>
      </c>
      <c r="C72">
        <v>0.001871345328271268</v>
      </c>
      <c r="AN72" s="2">
        <v>44918</v>
      </c>
      <c r="AO72">
        <v>0.004763589405189959</v>
      </c>
      <c r="AP72">
        <v>289.5700611987584</v>
      </c>
      <c r="AQ72">
        <v>9.994665467788128</v>
      </c>
      <c r="AR72">
        <v>0.05182803730708859</v>
      </c>
      <c r="AS72">
        <v>27.19420533157478</v>
      </c>
      <c r="AT72">
        <v>0.3376411954585986</v>
      </c>
      <c r="AU72">
        <v>12.89820623509193</v>
      </c>
      <c r="AV72">
        <v>17.61861685132613</v>
      </c>
      <c r="AW72">
        <v>1.025515845670977</v>
      </c>
      <c r="AX72">
        <v>55.36201928614295</v>
      </c>
      <c r="AY72">
        <v>3.473821098777496</v>
      </c>
      <c r="AZ72">
        <v>4.993528891523463</v>
      </c>
    </row>
    <row r="73" spans="1:52">
      <c r="A73" s="2">
        <v>44919</v>
      </c>
      <c r="B73">
        <v>799.3728271748873</v>
      </c>
      <c r="C73">
        <v>-0.001980921449014295</v>
      </c>
      <c r="AN73" s="2">
        <v>44919</v>
      </c>
      <c r="AO73">
        <v>0.00476370237236185</v>
      </c>
      <c r="AP73">
        <v>285.6916701125726</v>
      </c>
      <c r="AQ73">
        <v>10.07989980224471</v>
      </c>
      <c r="AR73">
        <v>0.05159724681327433</v>
      </c>
      <c r="AS73">
        <v>26.88038551818834</v>
      </c>
      <c r="AT73">
        <v>0.3365404015796125</v>
      </c>
      <c r="AU73">
        <v>13.09234970510597</v>
      </c>
      <c r="AV73">
        <v>17.7408117474028</v>
      </c>
      <c r="AW73">
        <v>1.044632232915466</v>
      </c>
      <c r="AX73">
        <v>54.95866967454172</v>
      </c>
      <c r="AY73">
        <v>3.459453422724498</v>
      </c>
      <c r="AZ73">
        <v>5.006838237392256</v>
      </c>
    </row>
    <row r="74" spans="1:52">
      <c r="A74" s="2">
        <v>44920</v>
      </c>
      <c r="B74">
        <v>795.9393476209552</v>
      </c>
      <c r="C74">
        <v>-0.004295216746441843</v>
      </c>
      <c r="AN74" s="2">
        <v>44920</v>
      </c>
      <c r="AO74">
        <v>0.004727157084676492</v>
      </c>
      <c r="AP74">
        <v>281.3157668914984</v>
      </c>
      <c r="AQ74">
        <v>10.07532398555158</v>
      </c>
      <c r="AR74">
        <v>0.05207251067200656</v>
      </c>
      <c r="AS74">
        <v>26.77441547227287</v>
      </c>
      <c r="AT74">
        <v>0.3352982268301209</v>
      </c>
      <c r="AU74">
        <v>13.30577865430758</v>
      </c>
      <c r="AV74">
        <v>17.79016650074094</v>
      </c>
      <c r="AW74">
        <v>1.053806765534418</v>
      </c>
      <c r="AX74">
        <v>53.87425864848662</v>
      </c>
      <c r="AY74">
        <v>3.520683956489324</v>
      </c>
      <c r="AZ74">
        <v>5.036805810578682</v>
      </c>
    </row>
    <row r="75" spans="1:52">
      <c r="A75" s="2">
        <v>44921</v>
      </c>
      <c r="B75">
        <v>794.2800458652566</v>
      </c>
      <c r="C75">
        <v>-0.00208470879176692</v>
      </c>
      <c r="AN75" s="2">
        <v>44921</v>
      </c>
      <c r="AO75">
        <v>0.004720883652609779</v>
      </c>
      <c r="AP75">
        <v>280.9117912279054</v>
      </c>
      <c r="AQ75">
        <v>9.933815535681758</v>
      </c>
      <c r="AR75">
        <v>0.05208335600595303</v>
      </c>
      <c r="AS75">
        <v>27.15072384567387</v>
      </c>
      <c r="AT75">
        <v>0.3367609431788786</v>
      </c>
      <c r="AU75">
        <v>13.39804420550928</v>
      </c>
      <c r="AV75">
        <v>17.61271287539083</v>
      </c>
      <c r="AW75">
        <v>1.052838501728566</v>
      </c>
      <c r="AX75">
        <v>53.87120673596797</v>
      </c>
      <c r="AY75">
        <v>3.531069355582975</v>
      </c>
      <c r="AZ75">
        <v>5.024062126058193</v>
      </c>
    </row>
    <row r="76" spans="1:52">
      <c r="A76" s="2">
        <v>44922</v>
      </c>
      <c r="B76">
        <v>800.6229434341626</v>
      </c>
      <c r="C76">
        <v>0.007985719396987001</v>
      </c>
      <c r="AN76" s="2">
        <v>44922</v>
      </c>
      <c r="AO76">
        <v>0.004743050404999611</v>
      </c>
      <c r="AP76">
        <v>277.0886402525704</v>
      </c>
      <c r="AQ76">
        <v>9.936393505628757</v>
      </c>
      <c r="AR76">
        <v>0.0522164780611957</v>
      </c>
      <c r="AS76">
        <v>27.61960056615278</v>
      </c>
      <c r="AT76">
        <v>0.3387016208273133</v>
      </c>
      <c r="AU76">
        <v>13.41438514970955</v>
      </c>
      <c r="AV76">
        <v>17.46627671278163</v>
      </c>
      <c r="AW76">
        <v>1.032394863140661</v>
      </c>
      <c r="AX76">
        <v>52.99419830831845</v>
      </c>
      <c r="AY76">
        <v>3.591412001402484</v>
      </c>
      <c r="AZ76">
        <v>5.054670569565422</v>
      </c>
    </row>
    <row r="77" spans="1:52">
      <c r="A77" s="2">
        <v>44923</v>
      </c>
      <c r="B77">
        <v>796.2651608768864</v>
      </c>
      <c r="C77">
        <v>-0.005442989853106206</v>
      </c>
      <c r="AN77" s="2">
        <v>44923</v>
      </c>
      <c r="AO77">
        <v>0.004768371885735477</v>
      </c>
      <c r="AP77">
        <v>280.4434945627931</v>
      </c>
      <c r="AQ77">
        <v>10.12008620553355</v>
      </c>
      <c r="AR77">
        <v>0.0524810161289673</v>
      </c>
      <c r="AS77">
        <v>27.3666851779022</v>
      </c>
      <c r="AT77">
        <v>0.3330559858181913</v>
      </c>
      <c r="AU77">
        <v>13.37700489092753</v>
      </c>
      <c r="AV77">
        <v>17.69827193593735</v>
      </c>
      <c r="AW77">
        <v>1.000180635639602</v>
      </c>
      <c r="AX77">
        <v>53.2312892014137</v>
      </c>
      <c r="AY77">
        <v>3.640040676591944</v>
      </c>
      <c r="AZ77">
        <v>5.05132262792949</v>
      </c>
    </row>
    <row r="78" spans="1:52">
      <c r="A78" s="2">
        <v>44924</v>
      </c>
      <c r="B78">
        <v>765.3622143502182</v>
      </c>
      <c r="C78">
        <v>-0.03880986892938576</v>
      </c>
      <c r="AN78" s="2">
        <v>44924</v>
      </c>
      <c r="AO78">
        <v>0.00462838405342367</v>
      </c>
      <c r="AP78">
        <v>282.4733934336138</v>
      </c>
      <c r="AQ78">
        <v>10.09903283667504</v>
      </c>
      <c r="AR78">
        <v>0.05144061560626048</v>
      </c>
      <c r="AS78">
        <v>27.69031856606323</v>
      </c>
      <c r="AT78">
        <v>0.3233563150278091</v>
      </c>
      <c r="AU78">
        <v>13.39573031679956</v>
      </c>
      <c r="AV78">
        <v>17.78716719275615</v>
      </c>
      <c r="AW78">
        <v>1.027454347602484</v>
      </c>
      <c r="AX78">
        <v>52.72783495685898</v>
      </c>
      <c r="AY78">
        <v>3.963528517204376</v>
      </c>
      <c r="AZ78">
        <v>5.047656206906447</v>
      </c>
    </row>
    <row r="79" spans="1:52">
      <c r="A79" s="2">
        <v>44925</v>
      </c>
      <c r="B79">
        <v>767.0111407747295</v>
      </c>
      <c r="C79">
        <v>0.002154439288476251</v>
      </c>
      <c r="AN79" s="2">
        <v>44925</v>
      </c>
      <c r="AO79">
        <v>0.004612055175589322</v>
      </c>
      <c r="AP79">
        <v>288.1253075880818</v>
      </c>
      <c r="AQ79">
        <v>10.26811517781517</v>
      </c>
      <c r="AR79">
        <v>0.05100142104326919</v>
      </c>
      <c r="AS79">
        <v>27.25256079730014</v>
      </c>
      <c r="AT79">
        <v>0.3209043502435101</v>
      </c>
      <c r="AU79">
        <v>13.20194485895262</v>
      </c>
      <c r="AV79">
        <v>17.72398111452755</v>
      </c>
      <c r="AW79">
        <v>1.01416153721129</v>
      </c>
      <c r="AX79">
        <v>53.20987302559087</v>
      </c>
      <c r="AY79">
        <v>4.070137498259351</v>
      </c>
      <c r="AZ79">
        <v>5.158383440090796</v>
      </c>
    </row>
    <row r="80" spans="1:52">
      <c r="A80" s="2">
        <v>44926</v>
      </c>
      <c r="B80">
        <v>764.1045913288916</v>
      </c>
      <c r="C80">
        <v>-0.003789448798490858</v>
      </c>
      <c r="AN80" s="2">
        <v>44926</v>
      </c>
      <c r="AO80">
        <v>0.004604796359787573</v>
      </c>
      <c r="AP80">
        <v>285.6149129757625</v>
      </c>
      <c r="AQ80">
        <v>10.48868049918735</v>
      </c>
      <c r="AR80">
        <v>0.05090724750040759</v>
      </c>
      <c r="AS80">
        <v>27.26372972470281</v>
      </c>
      <c r="AT80">
        <v>0.3204582517340415</v>
      </c>
      <c r="AU80">
        <v>13.04534694295109</v>
      </c>
      <c r="AV80">
        <v>17.59333560143972</v>
      </c>
      <c r="AW80">
        <v>1.044669327632325</v>
      </c>
      <c r="AX80">
        <v>54.19613906480067</v>
      </c>
      <c r="AY80">
        <v>3.915258190374665</v>
      </c>
      <c r="AZ80">
        <v>5.195750794305911</v>
      </c>
    </row>
    <row r="81" spans="1:52">
      <c r="A81" s="2">
        <v>44927</v>
      </c>
      <c r="B81">
        <v>765.2214582045074</v>
      </c>
      <c r="C81">
        <v>0.001461667536473366</v>
      </c>
      <c r="AN81" s="2">
        <v>44927</v>
      </c>
      <c r="AO81">
        <v>0.004630909467787972</v>
      </c>
      <c r="AP81">
        <v>284.9194980691141</v>
      </c>
      <c r="AQ81">
        <v>10.35783745743753</v>
      </c>
      <c r="AR81">
        <v>0.0517444409595692</v>
      </c>
      <c r="AS81">
        <v>27.0275758739222</v>
      </c>
      <c r="AT81">
        <v>0.3173109589178876</v>
      </c>
      <c r="AU81">
        <v>13.08909305937904</v>
      </c>
      <c r="AV81">
        <v>17.73052382363147</v>
      </c>
      <c r="AW81">
        <v>1.064137409829369</v>
      </c>
      <c r="AX81">
        <v>54.05307654974555</v>
      </c>
      <c r="AY81">
        <v>3.842160644693693</v>
      </c>
      <c r="AZ81">
        <v>5.209782790542582</v>
      </c>
    </row>
    <row r="82" spans="1:52">
      <c r="A82" s="2">
        <v>44928</v>
      </c>
      <c r="B82">
        <v>768.807054293713</v>
      </c>
      <c r="C82">
        <v>0.004685697258959287</v>
      </c>
      <c r="AN82" s="2">
        <v>44928</v>
      </c>
      <c r="AO82">
        <v>0.004629485412241302</v>
      </c>
      <c r="AP82">
        <v>282.0632309396178</v>
      </c>
      <c r="AQ82">
        <v>10.29759833849076</v>
      </c>
      <c r="AR82">
        <v>0.05178436671245412</v>
      </c>
      <c r="AS82">
        <v>27.26926224984359</v>
      </c>
      <c r="AT82">
        <v>0.32186647418178</v>
      </c>
      <c r="AU82">
        <v>12.94022885576235</v>
      </c>
      <c r="AV82">
        <v>17.57729881425288</v>
      </c>
      <c r="AW82">
        <v>1.066735183177566</v>
      </c>
      <c r="AX82">
        <v>54.18409194534382</v>
      </c>
      <c r="AY82">
        <v>3.852739146059742</v>
      </c>
      <c r="AZ82">
        <v>5.247864029557161</v>
      </c>
    </row>
    <row r="83" spans="1:52">
      <c r="A83" s="2">
        <v>44929</v>
      </c>
      <c r="B83">
        <v>786.2489453727454</v>
      </c>
      <c r="C83">
        <v>0.02268695504498974</v>
      </c>
      <c r="AN83" s="2">
        <v>44929</v>
      </c>
      <c r="AO83">
        <v>0.00471126060653445</v>
      </c>
      <c r="AP83">
        <v>283.5792529046034</v>
      </c>
      <c r="AQ83">
        <v>10.40845118699916</v>
      </c>
      <c r="AR83">
        <v>0.0523126220662414</v>
      </c>
      <c r="AS83">
        <v>27.66012558649529</v>
      </c>
      <c r="AT83">
        <v>0.3269831288175142</v>
      </c>
      <c r="AU83">
        <v>12.92367033096987</v>
      </c>
      <c r="AV83">
        <v>17.47419372803265</v>
      </c>
      <c r="AW83">
        <v>1.066488369871077</v>
      </c>
      <c r="AX83">
        <v>53.82638549816623</v>
      </c>
      <c r="AY83">
        <v>3.479918514659025</v>
      </c>
      <c r="AZ83">
        <v>5.21985517884394</v>
      </c>
    </row>
    <row r="84" spans="1:52">
      <c r="A84" s="2">
        <v>44930</v>
      </c>
      <c r="B84">
        <v>793.9946803986533</v>
      </c>
      <c r="C84">
        <v>0.009851504503113562</v>
      </c>
      <c r="AN84" s="2">
        <v>44930</v>
      </c>
      <c r="AO84">
        <v>0.004762994044297856</v>
      </c>
      <c r="AP84">
        <v>287.8199252055953</v>
      </c>
      <c r="AQ84">
        <v>10.64000918684221</v>
      </c>
      <c r="AR84">
        <v>0.05285460803747363</v>
      </c>
      <c r="AS84">
        <v>27.85234033053031</v>
      </c>
      <c r="AT84">
        <v>0.3296578061196819</v>
      </c>
      <c r="AU84">
        <v>13.03395016042859</v>
      </c>
      <c r="AV84">
        <v>17.54004489598928</v>
      </c>
      <c r="AW84">
        <v>1.080275413052631</v>
      </c>
      <c r="AX84">
        <v>54.51864051944698</v>
      </c>
      <c r="AY84">
        <v>2.979225175728486</v>
      </c>
      <c r="AZ84">
        <v>5.176082673724754</v>
      </c>
    </row>
    <row r="85" spans="1:52">
      <c r="A85" s="2">
        <v>44931</v>
      </c>
      <c r="B85">
        <v>823.5377009754131</v>
      </c>
      <c r="C85">
        <v>0.03720808376439844</v>
      </c>
      <c r="AN85" s="2">
        <v>44931</v>
      </c>
      <c r="AO85">
        <v>0.004887938781815877</v>
      </c>
      <c r="AP85">
        <v>281.676304356521</v>
      </c>
      <c r="AQ85">
        <v>10.68445366073602</v>
      </c>
      <c r="AR85">
        <v>0.05300117227555331</v>
      </c>
      <c r="AS85">
        <v>28.08334841784568</v>
      </c>
      <c r="AT85">
        <v>0.3250668984639123</v>
      </c>
      <c r="AU85">
        <v>13.17354720663663</v>
      </c>
      <c r="AV85">
        <v>17.77836141282047</v>
      </c>
      <c r="AW85">
        <v>1.046982918026391</v>
      </c>
      <c r="AX85">
        <v>54.6838652170736</v>
      </c>
      <c r="AY85">
        <v>3.058553378522006</v>
      </c>
      <c r="AZ85">
        <v>5.052171964016937</v>
      </c>
    </row>
    <row r="86" spans="1:52">
      <c r="A86" s="2">
        <v>44932</v>
      </c>
      <c r="B86">
        <v>813.872242642543</v>
      </c>
      <c r="C86">
        <v>-0.01173650984213859</v>
      </c>
      <c r="AN86" s="2">
        <v>44932</v>
      </c>
      <c r="AO86">
        <v>0.004837337437545519</v>
      </c>
      <c r="AP86">
        <v>277.0800106579218</v>
      </c>
      <c r="AQ86">
        <v>10.85480122528605</v>
      </c>
      <c r="AR86">
        <v>0.05262104505479719</v>
      </c>
      <c r="AS86">
        <v>27.93371267661542</v>
      </c>
      <c r="AT86">
        <v>0.3243259740402767</v>
      </c>
      <c r="AU86">
        <v>13.4051373082324</v>
      </c>
      <c r="AV86">
        <v>17.62272637244729</v>
      </c>
      <c r="AW86">
        <v>1.060725873162027</v>
      </c>
      <c r="AX86">
        <v>55.29057593896245</v>
      </c>
      <c r="AY86">
        <v>3.03236721923691</v>
      </c>
      <c r="AZ86">
        <v>5.139956669059474</v>
      </c>
    </row>
    <row r="87" spans="1:52">
      <c r="A87" s="2">
        <v>44933</v>
      </c>
      <c r="B87">
        <v>826.8959227328979</v>
      </c>
      <c r="C87">
        <v>0.01600211852423983</v>
      </c>
      <c r="AN87" s="2">
        <v>44933</v>
      </c>
      <c r="AO87">
        <v>0.00487618089245047</v>
      </c>
      <c r="AP87">
        <v>271.7770024799353</v>
      </c>
      <c r="AQ87">
        <v>10.89870432378695</v>
      </c>
      <c r="AR87">
        <v>0.05265839355866699</v>
      </c>
      <c r="AS87">
        <v>28.0489564037688</v>
      </c>
      <c r="AT87">
        <v>0.3252483067873577</v>
      </c>
      <c r="AU87">
        <v>13.22515623108193</v>
      </c>
      <c r="AV87">
        <v>17.62512016047722</v>
      </c>
      <c r="AW87">
        <v>1.055746643003938</v>
      </c>
      <c r="AX87">
        <v>55.3800729331613</v>
      </c>
      <c r="AY87">
        <v>3.069586063082502</v>
      </c>
      <c r="AZ87">
        <v>5.204024349851758</v>
      </c>
    </row>
    <row r="88" spans="1:52">
      <c r="A88" s="2">
        <v>44934</v>
      </c>
      <c r="B88">
        <v>824.5055004141108</v>
      </c>
      <c r="C88">
        <v>-0.002890838197492585</v>
      </c>
      <c r="AN88" s="2">
        <v>44934</v>
      </c>
      <c r="AO88">
        <v>0.004866456478946467</v>
      </c>
      <c r="AP88">
        <v>271.1735630499631</v>
      </c>
      <c r="AQ88">
        <v>10.8493643453516</v>
      </c>
      <c r="AR88">
        <v>0.05197981913604694</v>
      </c>
      <c r="AS88">
        <v>28.47013179839009</v>
      </c>
      <c r="AT88">
        <v>0.3201542951056688</v>
      </c>
      <c r="AU88">
        <v>13.67137577949092</v>
      </c>
      <c r="AV88">
        <v>17.77528646613431</v>
      </c>
      <c r="AW88">
        <v>1.048079736339222</v>
      </c>
      <c r="AX88">
        <v>53.77649540197979</v>
      </c>
      <c r="AY88">
        <v>3.150642815951116</v>
      </c>
      <c r="AZ88">
        <v>5.129098622073596</v>
      </c>
    </row>
    <row r="89" spans="1:52">
      <c r="A89" s="2">
        <v>44935</v>
      </c>
      <c r="B89">
        <v>852.4795775718885</v>
      </c>
      <c r="C89">
        <v>0.03392830871804686</v>
      </c>
      <c r="AN89" s="2">
        <v>44935</v>
      </c>
      <c r="AO89">
        <v>0.004997172978247654</v>
      </c>
      <c r="AP89">
        <v>263.9906055378386</v>
      </c>
      <c r="AQ89">
        <v>11.02649999474815</v>
      </c>
      <c r="AR89">
        <v>0.05285917949822245</v>
      </c>
      <c r="AS89">
        <v>28.66998590566052</v>
      </c>
      <c r="AT89">
        <v>0.3160015189714598</v>
      </c>
      <c r="AU89">
        <v>13.76806510733822</v>
      </c>
      <c r="AV89">
        <v>17.91365682351093</v>
      </c>
      <c r="AW89">
        <v>1.023546989622007</v>
      </c>
      <c r="AX89">
        <v>53.45151415803172</v>
      </c>
      <c r="AY89">
        <v>3.042513710051844</v>
      </c>
      <c r="AZ89">
        <v>5.159768149392377</v>
      </c>
    </row>
    <row r="90" spans="1:52">
      <c r="A90" s="2">
        <v>44936</v>
      </c>
      <c r="B90">
        <v>876.541163860444</v>
      </c>
      <c r="C90">
        <v>0.02822541081522445</v>
      </c>
      <c r="AN90" s="2">
        <v>44936</v>
      </c>
      <c r="AO90">
        <v>0.005101414284567795</v>
      </c>
      <c r="AP90">
        <v>252.2694037601269</v>
      </c>
      <c r="AQ90">
        <v>11.07813830529722</v>
      </c>
      <c r="AR90">
        <v>0.05287030631898058</v>
      </c>
      <c r="AS90">
        <v>29.64558877524235</v>
      </c>
      <c r="AT90">
        <v>0.3262650774440502</v>
      </c>
      <c r="AU90">
        <v>13.59646000459741</v>
      </c>
      <c r="AV90">
        <v>18.03181254867659</v>
      </c>
      <c r="AW90">
        <v>1.017963102451588</v>
      </c>
      <c r="AX90">
        <v>54.67330801441249</v>
      </c>
      <c r="AY90">
        <v>2.696732982945906</v>
      </c>
      <c r="AZ90">
        <v>5.243062170590412</v>
      </c>
    </row>
    <row r="91" spans="1:52">
      <c r="A91" s="2">
        <v>44937</v>
      </c>
      <c r="B91">
        <v>888.4158643116145</v>
      </c>
      <c r="C91">
        <v>0.0135472250942239</v>
      </c>
      <c r="AN91" s="2">
        <v>44937</v>
      </c>
      <c r="AO91">
        <v>0.005095906689134943</v>
      </c>
      <c r="AP91">
        <v>251.1144235570156</v>
      </c>
      <c r="AQ91">
        <v>11.06564740953961</v>
      </c>
      <c r="AR91">
        <v>0.05298335325413728</v>
      </c>
      <c r="AS91">
        <v>29.7549932291224</v>
      </c>
      <c r="AT91">
        <v>0.324945908094336</v>
      </c>
      <c r="AU91">
        <v>13.7905697192589</v>
      </c>
      <c r="AV91">
        <v>18.16749112860193</v>
      </c>
      <c r="AW91">
        <v>1.02185303854379</v>
      </c>
      <c r="AX91">
        <v>54.42701379474296</v>
      </c>
      <c r="AY91">
        <v>2.738990590073834</v>
      </c>
      <c r="AZ91">
        <v>5.090583934463111</v>
      </c>
    </row>
    <row r="92" spans="1:52">
      <c r="A92" s="2">
        <v>44938</v>
      </c>
      <c r="B92">
        <v>922.8370906288778</v>
      </c>
      <c r="C92">
        <v>0.03874449759396681</v>
      </c>
      <c r="AN92" s="2">
        <v>44938</v>
      </c>
      <c r="AO92">
        <v>0.005174678822964916</v>
      </c>
      <c r="AP92">
        <v>261.8756358197874</v>
      </c>
      <c r="AQ92">
        <v>11.30226486702798</v>
      </c>
      <c r="AR92">
        <v>0.05324785031090459</v>
      </c>
      <c r="AS92">
        <v>30.38550825925275</v>
      </c>
      <c r="AT92">
        <v>0.3296689290169623</v>
      </c>
      <c r="AU92">
        <v>14.01716533403502</v>
      </c>
      <c r="AV92">
        <v>18.17792246328162</v>
      </c>
      <c r="AW92">
        <v>1.028843676119136</v>
      </c>
      <c r="AX92">
        <v>54.46072046386689</v>
      </c>
      <c r="AY92">
        <v>2.819425088603508</v>
      </c>
      <c r="AZ92">
        <v>4.254386041650532</v>
      </c>
    </row>
    <row r="93" spans="1:52">
      <c r="A93" s="2">
        <v>44939</v>
      </c>
      <c r="B93">
        <v>946.1911178997606</v>
      </c>
      <c r="C93">
        <v>0.025306771377132</v>
      </c>
      <c r="AN93" s="2">
        <v>44939</v>
      </c>
      <c r="AO93">
        <v>0.005014340773291862</v>
      </c>
      <c r="AP93">
        <v>261.4251046951508</v>
      </c>
      <c r="AQ93">
        <v>11.37319537335696</v>
      </c>
      <c r="AR93">
        <v>0.05318419261352179</v>
      </c>
      <c r="AS93">
        <v>30.85196878121669</v>
      </c>
      <c r="AT93">
        <v>0.3338840546735465</v>
      </c>
      <c r="AU93">
        <v>13.77064363245081</v>
      </c>
      <c r="AV93">
        <v>18.1946225991842</v>
      </c>
      <c r="AW93">
        <v>0.9923296174013</v>
      </c>
      <c r="AX93">
        <v>54.46029576499998</v>
      </c>
      <c r="AY93">
        <v>2.850261628096887</v>
      </c>
      <c r="AZ93">
        <v>4.485021555596449</v>
      </c>
    </row>
    <row r="94" spans="1:52">
      <c r="A94" s="2">
        <v>44940</v>
      </c>
      <c r="B94">
        <v>980.1588049135738</v>
      </c>
      <c r="C94">
        <v>0.03589939323168734</v>
      </c>
      <c r="AN94" s="2">
        <v>44940</v>
      </c>
      <c r="AO94">
        <v>0.004933175084701741</v>
      </c>
      <c r="AP94">
        <v>258.6549587530818</v>
      </c>
      <c r="AQ94">
        <v>11.38346212097388</v>
      </c>
      <c r="AR94">
        <v>0.0538494233841779</v>
      </c>
      <c r="AS94">
        <v>31.28596968893252</v>
      </c>
      <c r="AT94">
        <v>0.3386748910309693</v>
      </c>
      <c r="AU94">
        <v>13.9743684633261</v>
      </c>
      <c r="AV94">
        <v>18.27367249017508</v>
      </c>
      <c r="AW94">
        <v>0.9792784262866807</v>
      </c>
      <c r="AX94">
        <v>55.37143468751549</v>
      </c>
      <c r="AY94">
        <v>2.688299387481281</v>
      </c>
      <c r="AZ94">
        <v>4.490963916648533</v>
      </c>
    </row>
    <row r="95" spans="1:52">
      <c r="A95" s="2">
        <v>44941</v>
      </c>
      <c r="B95">
        <v>1052.35311779087</v>
      </c>
      <c r="C95">
        <v>0.07365573059731068</v>
      </c>
      <c r="AN95" s="2">
        <v>44941</v>
      </c>
      <c r="AO95">
        <v>0.005008601158503475</v>
      </c>
      <c r="AP95">
        <v>272.5769848984511</v>
      </c>
      <c r="AQ95">
        <v>11.95038657108345</v>
      </c>
      <c r="AR95">
        <v>0.05524153664829742</v>
      </c>
      <c r="AS95">
        <v>31.93792670317761</v>
      </c>
      <c r="AT95">
        <v>0.3505445769878479</v>
      </c>
      <c r="AU95">
        <v>14.57266735494776</v>
      </c>
      <c r="AV95">
        <v>16.85223917473327</v>
      </c>
      <c r="AW95">
        <v>0.9753407094207421</v>
      </c>
      <c r="AX95">
        <v>56.04810543823632</v>
      </c>
      <c r="AY95">
        <v>2.162150795012649</v>
      </c>
      <c r="AZ95">
        <v>4.409470911850535</v>
      </c>
    </row>
    <row r="96" spans="1:52">
      <c r="A96" s="2">
        <v>44942</v>
      </c>
      <c r="B96">
        <v>1042.53492498658</v>
      </c>
      <c r="C96">
        <v>-0.0093297512387297</v>
      </c>
      <c r="AN96" s="2">
        <v>44942</v>
      </c>
      <c r="AO96">
        <v>0.004993938957666154</v>
      </c>
      <c r="AP96">
        <v>271.6933064768425</v>
      </c>
      <c r="AQ96">
        <v>12.14716436946818</v>
      </c>
      <c r="AR96">
        <v>0.0547001045216828</v>
      </c>
      <c r="AS96">
        <v>31.99498859216407</v>
      </c>
      <c r="AT96">
        <v>0.3515681683330643</v>
      </c>
      <c r="AU96">
        <v>14.520249553374</v>
      </c>
      <c r="AV96">
        <v>16.98435341512146</v>
      </c>
      <c r="AW96">
        <v>0.9267754760305302</v>
      </c>
      <c r="AX96">
        <v>56.40300073398719</v>
      </c>
      <c r="AY96">
        <v>2.279633329248234</v>
      </c>
      <c r="AZ96">
        <v>4.42105894270689</v>
      </c>
    </row>
    <row r="97" spans="1:52">
      <c r="A97" s="2">
        <v>44943</v>
      </c>
      <c r="B97">
        <v>1045.044654449443</v>
      </c>
      <c r="C97">
        <v>0.002407333704331771</v>
      </c>
      <c r="AN97" s="2">
        <v>44943</v>
      </c>
      <c r="AO97">
        <v>0.00493401571493982</v>
      </c>
      <c r="AP97">
        <v>272.5227875307165</v>
      </c>
      <c r="AQ97">
        <v>12.21196827674516</v>
      </c>
      <c r="AR97">
        <v>0.05394109800809372</v>
      </c>
      <c r="AS97">
        <v>32.41816444328663</v>
      </c>
      <c r="AT97">
        <v>0.3557406520941336</v>
      </c>
      <c r="AU97">
        <v>14.64802681947017</v>
      </c>
      <c r="AV97">
        <v>17.37615266361903</v>
      </c>
      <c r="AW97">
        <v>0.9148646706662719</v>
      </c>
      <c r="AX97">
        <v>54.55864875565076</v>
      </c>
      <c r="AY97">
        <v>2.213248252922036</v>
      </c>
      <c r="AZ97">
        <v>4.447025735243088</v>
      </c>
    </row>
    <row r="98" spans="1:52">
      <c r="A98" s="2">
        <v>44944</v>
      </c>
      <c r="B98">
        <v>1051.086508045259</v>
      </c>
      <c r="C98">
        <v>0.005781431032724216</v>
      </c>
      <c r="AN98" s="2">
        <v>44944</v>
      </c>
      <c r="AO98">
        <v>0.004963036403983738</v>
      </c>
      <c r="AP98">
        <v>276.9795508737296</v>
      </c>
      <c r="AQ98">
        <v>11.98142434379553</v>
      </c>
      <c r="AR98">
        <v>0.05452113813768308</v>
      </c>
      <c r="AS98">
        <v>32.43058463868361</v>
      </c>
      <c r="AT98">
        <v>0.3563994781897049</v>
      </c>
      <c r="AU98">
        <v>15.14999693834474</v>
      </c>
      <c r="AV98">
        <v>17.00015641490226</v>
      </c>
      <c r="AW98">
        <v>0.8667913319097093</v>
      </c>
      <c r="AX98">
        <v>55.94751088514124</v>
      </c>
      <c r="AY98">
        <v>2.283341908550495</v>
      </c>
      <c r="AZ98">
        <v>4.366462751087747</v>
      </c>
    </row>
    <row r="99" spans="1:52">
      <c r="A99" s="2">
        <v>44945</v>
      </c>
      <c r="B99">
        <v>999.9668433083577</v>
      </c>
      <c r="C99">
        <v>-0.04863506889834457</v>
      </c>
      <c r="AN99" s="2">
        <v>44945</v>
      </c>
      <c r="AO99">
        <v>0.004828503311185812</v>
      </c>
      <c r="AP99">
        <v>278.6567009557609</v>
      </c>
      <c r="AQ99">
        <v>12.2606535233272</v>
      </c>
      <c r="AR99">
        <v>0.0535829863152552</v>
      </c>
      <c r="AS99">
        <v>32.23319211735772</v>
      </c>
      <c r="AT99">
        <v>0.3537094340471537</v>
      </c>
      <c r="AU99">
        <v>15.11388443939209</v>
      </c>
      <c r="AV99">
        <v>17.05161960207327</v>
      </c>
      <c r="AW99">
        <v>0.8520741509340657</v>
      </c>
      <c r="AX99">
        <v>56.45628160005084</v>
      </c>
      <c r="AY99">
        <v>2.392079172996823</v>
      </c>
      <c r="AZ99">
        <v>4.48955681924385</v>
      </c>
    </row>
    <row r="100" spans="1:52">
      <c r="A100" s="2">
        <v>44946</v>
      </c>
      <c r="B100">
        <v>1019.64737609666</v>
      </c>
      <c r="C100">
        <v>0.0196811853512957</v>
      </c>
      <c r="AN100" s="2">
        <v>44946</v>
      </c>
      <c r="AO100">
        <v>0.004838912451206387</v>
      </c>
      <c r="AP100">
        <v>274.6366378305452</v>
      </c>
      <c r="AQ100">
        <v>12.20933016968818</v>
      </c>
      <c r="AR100">
        <v>0.05356807242028085</v>
      </c>
      <c r="AS100">
        <v>31.97419030658698</v>
      </c>
      <c r="AT100">
        <v>0.3522938282091007</v>
      </c>
      <c r="AU100">
        <v>15.22308915814725</v>
      </c>
      <c r="AV100">
        <v>16.97879193138021</v>
      </c>
      <c r="AW100">
        <v>0.8822265568735365</v>
      </c>
      <c r="AX100">
        <v>57.06571823430436</v>
      </c>
      <c r="AY100">
        <v>2.383253565652176</v>
      </c>
      <c r="AZ100">
        <v>4.487898422569907</v>
      </c>
    </row>
    <row r="101" spans="1:52">
      <c r="A101" s="2">
        <v>44947</v>
      </c>
      <c r="B101">
        <v>1093.928149624823</v>
      </c>
      <c r="C101">
        <v>0.07284947254267404</v>
      </c>
      <c r="AN101" s="2">
        <v>44947</v>
      </c>
      <c r="AO101">
        <v>0.004827421662499235</v>
      </c>
      <c r="AP101">
        <v>275.2746509893891</v>
      </c>
      <c r="AQ101">
        <v>12.28710580839762</v>
      </c>
      <c r="AR101">
        <v>0.0537358238301013</v>
      </c>
      <c r="AS101">
        <v>32.99599378802296</v>
      </c>
      <c r="AT101">
        <v>0.3654637401970778</v>
      </c>
      <c r="AU101">
        <v>15.0764755364319</v>
      </c>
      <c r="AV101">
        <v>16.90732392251133</v>
      </c>
      <c r="AW101">
        <v>0.8798142231265718</v>
      </c>
      <c r="AX101">
        <v>56.9567548709305</v>
      </c>
      <c r="AY101">
        <v>2.143722214458653</v>
      </c>
      <c r="AZ101">
        <v>4.453257434858078</v>
      </c>
    </row>
    <row r="102" spans="1:52">
      <c r="A102" s="2">
        <v>44948</v>
      </c>
      <c r="B102">
        <v>1083.965627166941</v>
      </c>
      <c r="C102">
        <v>-0.009107108598767177</v>
      </c>
      <c r="AN102" s="2">
        <v>44948</v>
      </c>
      <c r="AO102">
        <v>0.004753574553592406</v>
      </c>
      <c r="AP102">
        <v>265.3677974236642</v>
      </c>
      <c r="AQ102">
        <v>12.30370219760433</v>
      </c>
      <c r="AR102">
        <v>0.05536770776910119</v>
      </c>
      <c r="AS102">
        <v>32.69984899355816</v>
      </c>
      <c r="AT102">
        <v>0.365553739794919</v>
      </c>
      <c r="AU102">
        <v>14.97186295259982</v>
      </c>
      <c r="AV102">
        <v>16.53300081276248</v>
      </c>
      <c r="AW102">
        <v>0.9186105279083941</v>
      </c>
      <c r="AX102">
        <v>58.32963998240146</v>
      </c>
      <c r="AY102">
        <v>2.193800088842642</v>
      </c>
      <c r="AZ102">
        <v>4.513719170491649</v>
      </c>
    </row>
    <row r="103" spans="1:52">
      <c r="A103" s="2">
        <v>44949</v>
      </c>
      <c r="B103">
        <v>1092.925726743273</v>
      </c>
      <c r="C103">
        <v>0.008266036626779716</v>
      </c>
      <c r="AN103" s="2">
        <v>44949</v>
      </c>
      <c r="AO103">
        <v>0.004811201718901597</v>
      </c>
      <c r="AP103">
        <v>262.2013361886535</v>
      </c>
      <c r="AQ103">
        <v>12.24406898483338</v>
      </c>
      <c r="AR103">
        <v>0.05582053818985602</v>
      </c>
      <c r="AS103">
        <v>32.61695801306506</v>
      </c>
      <c r="AT103">
        <v>0.364799094681456</v>
      </c>
      <c r="AU103">
        <v>14.65204799561202</v>
      </c>
      <c r="AV103">
        <v>16.81464708264746</v>
      </c>
      <c r="AW103">
        <v>0.9189126903061068</v>
      </c>
      <c r="AX103">
        <v>58.79615716875815</v>
      </c>
      <c r="AY103">
        <v>2.25389019655118</v>
      </c>
      <c r="AZ103">
        <v>4.446479646799728</v>
      </c>
    </row>
    <row r="104" spans="1:52">
      <c r="A104" s="2">
        <v>44950</v>
      </c>
      <c r="B104">
        <v>1107.472082236575</v>
      </c>
      <c r="C104">
        <v>0.01330955538639156</v>
      </c>
      <c r="AN104" s="2">
        <v>44950</v>
      </c>
      <c r="AO104">
        <v>0.00483000163393709</v>
      </c>
      <c r="AP104">
        <v>266.6712981662506</v>
      </c>
      <c r="AQ104">
        <v>12.32846300143</v>
      </c>
      <c r="AR104">
        <v>0.05657499726307082</v>
      </c>
      <c r="AS104">
        <v>32.08063488954215</v>
      </c>
      <c r="AT104">
        <v>0.3662126994141952</v>
      </c>
      <c r="AU104">
        <v>15.24352227747088</v>
      </c>
      <c r="AV104">
        <v>16.04806370936281</v>
      </c>
      <c r="AW104">
        <v>0.9174834867080669</v>
      </c>
      <c r="AX104">
        <v>59.39293645440522</v>
      </c>
      <c r="AY104">
        <v>2.271592106072011</v>
      </c>
      <c r="AZ104">
        <v>4.343090829730063</v>
      </c>
    </row>
    <row r="105" spans="1:52">
      <c r="A105" s="2">
        <v>44951</v>
      </c>
      <c r="B105">
        <v>1060.5231852691</v>
      </c>
      <c r="C105">
        <v>-0.0423928491927853</v>
      </c>
      <c r="AN105" s="2">
        <v>44951</v>
      </c>
      <c r="AO105">
        <v>0.004690272083615448</v>
      </c>
      <c r="AP105">
        <v>267.2046941782261</v>
      </c>
      <c r="AQ105">
        <v>12.46095844417464</v>
      </c>
      <c r="AR105">
        <v>0.05676363644950733</v>
      </c>
      <c r="AS105">
        <v>31.02653437818501</v>
      </c>
      <c r="AT105">
        <v>0.3563585328526975</v>
      </c>
      <c r="AU105">
        <v>15.56710531885754</v>
      </c>
      <c r="AV105">
        <v>16.37102061954301</v>
      </c>
      <c r="AW105">
        <v>0.9535425511705862</v>
      </c>
      <c r="AX105">
        <v>59.30564046270063</v>
      </c>
      <c r="AY105">
        <v>2.327605465959921</v>
      </c>
      <c r="AZ105">
        <v>4.399012714873812</v>
      </c>
    </row>
    <row r="106" spans="1:52">
      <c r="A106" s="2">
        <v>44952</v>
      </c>
      <c r="B106">
        <v>1102.292723706481</v>
      </c>
      <c r="C106">
        <v>0.0393857852591708</v>
      </c>
      <c r="AN106" s="2">
        <v>44952</v>
      </c>
      <c r="AO106">
        <v>0.004769954935519484</v>
      </c>
      <c r="AP106">
        <v>266.9939810393482</v>
      </c>
      <c r="AQ106">
        <v>12.39254609244635</v>
      </c>
      <c r="AR106">
        <v>0.0570180392486238</v>
      </c>
      <c r="AS106">
        <v>31.51563814844634</v>
      </c>
      <c r="AT106">
        <v>0.3627089250856052</v>
      </c>
      <c r="AU106">
        <v>15.45564052117992</v>
      </c>
      <c r="AV106">
        <v>16.44921988461016</v>
      </c>
      <c r="AW106">
        <v>0.9227368892853802</v>
      </c>
      <c r="AX106">
        <v>59.34517692807372</v>
      </c>
      <c r="AY106">
        <v>2.243633086740326</v>
      </c>
      <c r="AZ106">
        <v>4.372623962692952</v>
      </c>
    </row>
    <row r="107" spans="1:52">
      <c r="A107" s="2">
        <v>44953</v>
      </c>
      <c r="B107">
        <v>1119.324209143155</v>
      </c>
      <c r="C107">
        <v>0.01545096422246672</v>
      </c>
      <c r="AN107" s="2">
        <v>44953</v>
      </c>
      <c r="AO107">
        <v>0.00486478991833264</v>
      </c>
      <c r="AP107">
        <v>266.1923928784328</v>
      </c>
      <c r="AQ107">
        <v>12.19599153262748</v>
      </c>
      <c r="AR107">
        <v>0.05810853852037011</v>
      </c>
      <c r="AS107">
        <v>32.14895840023639</v>
      </c>
      <c r="AT107">
        <v>0.3712826355221918</v>
      </c>
      <c r="AU107">
        <v>15.28905542900194</v>
      </c>
      <c r="AV107">
        <v>16.51694790361722</v>
      </c>
      <c r="AW107">
        <v>0.9037545913485399</v>
      </c>
      <c r="AX107">
        <v>54.01910850905048</v>
      </c>
      <c r="AY107">
        <v>2.299539674505051</v>
      </c>
      <c r="AZ107">
        <v>4.361788839971969</v>
      </c>
    </row>
    <row r="108" spans="1:52">
      <c r="A108" s="2">
        <v>44954</v>
      </c>
      <c r="B108">
        <v>1145.830857142353</v>
      </c>
      <c r="C108">
        <v>0.02368093871523524</v>
      </c>
      <c r="AN108" s="2">
        <v>44954</v>
      </c>
      <c r="AO108">
        <v>0.004966651067676773</v>
      </c>
      <c r="AP108">
        <v>266.3071994223296</v>
      </c>
      <c r="AQ108">
        <v>12.15492266820545</v>
      </c>
      <c r="AR108">
        <v>0.05963036558367655</v>
      </c>
      <c r="AS108">
        <v>32.38265371950494</v>
      </c>
      <c r="AT108">
        <v>0.3756200633889417</v>
      </c>
      <c r="AU108">
        <v>15.44105814295492</v>
      </c>
      <c r="AV108">
        <v>16.67059149007477</v>
      </c>
      <c r="AW108">
        <v>0.9441330484524818</v>
      </c>
      <c r="AX108">
        <v>52.80792161778484</v>
      </c>
      <c r="AY108">
        <v>2.352794229207287</v>
      </c>
      <c r="AZ108">
        <v>3.796942838554714</v>
      </c>
    </row>
    <row r="109" spans="1:52">
      <c r="A109" s="2">
        <v>44955</v>
      </c>
      <c r="B109">
        <v>1124.24811117232</v>
      </c>
      <c r="C109">
        <v>-0.01883589173349631</v>
      </c>
      <c r="AN109" s="2">
        <v>44955</v>
      </c>
      <c r="AO109">
        <v>0.004886164719690946</v>
      </c>
      <c r="AP109">
        <v>264.8784818372613</v>
      </c>
      <c r="AQ109">
        <v>12.05671768504778</v>
      </c>
      <c r="AR109">
        <v>0.06011655603741398</v>
      </c>
      <c r="AS109">
        <v>32.45579882008082</v>
      </c>
      <c r="AT109">
        <v>0.3772629052397181</v>
      </c>
      <c r="AU109">
        <v>15.69679515145864</v>
      </c>
      <c r="AV109">
        <v>16.77281202403082</v>
      </c>
      <c r="AW109">
        <v>0.9533804958245089</v>
      </c>
      <c r="AX109">
        <v>52.48819968659171</v>
      </c>
      <c r="AY109">
        <v>2.349184885879252</v>
      </c>
      <c r="AZ109">
        <v>3.753206527447312</v>
      </c>
    </row>
    <row r="110" spans="1:52">
      <c r="A110" s="2">
        <v>44956</v>
      </c>
      <c r="B110">
        <v>1168.24679178441</v>
      </c>
      <c r="C110">
        <v>0.03913609475955382</v>
      </c>
      <c r="AN110" s="2">
        <v>44956</v>
      </c>
      <c r="AO110">
        <v>0.004913763188913424</v>
      </c>
      <c r="AP110">
        <v>265.0239785965406</v>
      </c>
      <c r="AQ110">
        <v>12.20845063013997</v>
      </c>
      <c r="AR110">
        <v>0.05958128609965369</v>
      </c>
      <c r="AS110">
        <v>32.7042425511606</v>
      </c>
      <c r="AT110">
        <v>0.3777512844629196</v>
      </c>
      <c r="AU110">
        <v>15.59169679758814</v>
      </c>
      <c r="AV110">
        <v>16.81836353032382</v>
      </c>
      <c r="AW110">
        <v>0.9488867729154045</v>
      </c>
      <c r="AX110">
        <v>53.02117695994595</v>
      </c>
      <c r="AY110">
        <v>2.233057055023708</v>
      </c>
      <c r="AZ110">
        <v>3.816445726370575</v>
      </c>
    </row>
    <row r="111" spans="1:52">
      <c r="A111" s="2">
        <v>44957</v>
      </c>
      <c r="B111">
        <v>1102.168044486535</v>
      </c>
      <c r="C111">
        <v>-0.05656231864925099</v>
      </c>
      <c r="AN111" s="2">
        <v>44957</v>
      </c>
      <c r="AO111">
        <v>0.004834192749053235</v>
      </c>
      <c r="AP111">
        <v>266.4940739151554</v>
      </c>
      <c r="AQ111">
        <v>12.32601334633107</v>
      </c>
      <c r="AR111">
        <v>0.05909390719221053</v>
      </c>
      <c r="AS111">
        <v>32.04088789786353</v>
      </c>
      <c r="AT111">
        <v>0.3688016439334524</v>
      </c>
      <c r="AU111">
        <v>15.68846251663415</v>
      </c>
      <c r="AV111">
        <v>16.9597076160791</v>
      </c>
      <c r="AW111">
        <v>0.970117436716141</v>
      </c>
      <c r="AX111">
        <v>54.2092394652262</v>
      </c>
      <c r="AY111">
        <v>2.303503664784497</v>
      </c>
      <c r="AZ111">
        <v>3.847744471499187</v>
      </c>
    </row>
    <row r="112" spans="1:52">
      <c r="A112" s="2">
        <v>44958</v>
      </c>
      <c r="B112">
        <v>1120.8608450566</v>
      </c>
      <c r="C112">
        <v>0.01696002770500682</v>
      </c>
      <c r="AN112" s="2">
        <v>44958</v>
      </c>
      <c r="AO112">
        <v>0.004845908119557007</v>
      </c>
      <c r="AP112">
        <v>257.9090878481019</v>
      </c>
      <c r="AQ112">
        <v>12.46287559114101</v>
      </c>
      <c r="AR112">
        <v>0.05938200805132677</v>
      </c>
      <c r="AS112">
        <v>32.0599172672359</v>
      </c>
      <c r="AT112">
        <v>0.3685620937751903</v>
      </c>
      <c r="AU112">
        <v>15.7736473664609</v>
      </c>
      <c r="AV112">
        <v>17.03921835161248</v>
      </c>
      <c r="AW112">
        <v>0.9628204548796654</v>
      </c>
      <c r="AX112">
        <v>54.0029221356861</v>
      </c>
      <c r="AY112">
        <v>2.341523145163007</v>
      </c>
      <c r="AZ112">
        <v>3.886255502337472</v>
      </c>
    </row>
    <row r="113" spans="1:52">
      <c r="A113" s="2">
        <v>44959</v>
      </c>
      <c r="B113">
        <v>1160.092665724588</v>
      </c>
      <c r="C113">
        <v>0.03500150874304797</v>
      </c>
      <c r="AN113" s="2">
        <v>44959</v>
      </c>
      <c r="AO113">
        <v>0.004889294836943138</v>
      </c>
      <c r="AP113">
        <v>262.4027799307079</v>
      </c>
      <c r="AQ113">
        <v>12.40415850519413</v>
      </c>
      <c r="AR113">
        <v>0.05932378350610126</v>
      </c>
      <c r="AS113">
        <v>32.76138463208943</v>
      </c>
      <c r="AT113">
        <v>0.3750266885244917</v>
      </c>
      <c r="AU113">
        <v>15.72413292725596</v>
      </c>
      <c r="AV113">
        <v>17.07119114735401</v>
      </c>
      <c r="AW113">
        <v>0.9379011060828829</v>
      </c>
      <c r="AX113">
        <v>51.80608416599594</v>
      </c>
      <c r="AY113">
        <v>2.320256905741358</v>
      </c>
      <c r="AZ113">
        <v>3.81469027283448</v>
      </c>
    </row>
    <row r="114" spans="1:52">
      <c r="A114" s="2">
        <v>44960</v>
      </c>
      <c r="B114">
        <v>1169.462544592324</v>
      </c>
      <c r="C114">
        <v>0.008076836570536594</v>
      </c>
      <c r="AN114" s="2">
        <v>44960</v>
      </c>
      <c r="AO114">
        <v>0.004975250713796043</v>
      </c>
      <c r="AP114">
        <v>263.7903986028484</v>
      </c>
      <c r="AQ114">
        <v>12.6953016860117</v>
      </c>
      <c r="AR114">
        <v>0.05964181062739653</v>
      </c>
      <c r="AS114">
        <v>32.4696147537724</v>
      </c>
      <c r="AT114">
        <v>0.370053818390196</v>
      </c>
      <c r="AU114">
        <v>15.15357914124396</v>
      </c>
      <c r="AV114">
        <v>16.97465403731621</v>
      </c>
      <c r="AW114">
        <v>0.9407007128777524</v>
      </c>
      <c r="AX114">
        <v>52.62571181070361</v>
      </c>
      <c r="AY114">
        <v>2.402417374798345</v>
      </c>
      <c r="AZ114">
        <v>3.784990905857683</v>
      </c>
    </row>
    <row r="115" spans="1:52">
      <c r="A115" s="2">
        <v>44961</v>
      </c>
      <c r="B115">
        <v>1197.668353752358</v>
      </c>
      <c r="C115">
        <v>0.02411860840730662</v>
      </c>
      <c r="AN115" s="2">
        <v>44961</v>
      </c>
      <c r="AO115">
        <v>0.005108240769209483</v>
      </c>
      <c r="AP115">
        <v>266.2303331078551</v>
      </c>
      <c r="AQ115">
        <v>12.68692470693097</v>
      </c>
      <c r="AR115">
        <v>0.06037371697834035</v>
      </c>
      <c r="AS115">
        <v>31.60952352422555</v>
      </c>
      <c r="AT115">
        <v>0.3702766817099362</v>
      </c>
      <c r="AU115">
        <v>15.64741199365564</v>
      </c>
      <c r="AV115">
        <v>16.24240714960525</v>
      </c>
      <c r="AW115">
        <v>0.9399687541833806</v>
      </c>
      <c r="AX115">
        <v>51.33829689935836</v>
      </c>
      <c r="AY115">
        <v>2.42356386418653</v>
      </c>
      <c r="AZ115">
        <v>3.852933890468259</v>
      </c>
    </row>
    <row r="116" spans="1:52">
      <c r="A116" s="2">
        <v>44962</v>
      </c>
      <c r="B116">
        <v>1199.449776367416</v>
      </c>
      <c r="C116">
        <v>0.001487408938773749</v>
      </c>
      <c r="AN116" s="2">
        <v>44962</v>
      </c>
      <c r="AO116">
        <v>0.005135615898155131</v>
      </c>
      <c r="AP116">
        <v>267.6222889188518</v>
      </c>
      <c r="AQ116">
        <v>12.89115809232601</v>
      </c>
      <c r="AR116">
        <v>0.06060104226592485</v>
      </c>
      <c r="AS116">
        <v>30.66390004491259</v>
      </c>
      <c r="AT116">
        <v>0.3740725817356449</v>
      </c>
      <c r="AU116">
        <v>15.25638091365468</v>
      </c>
      <c r="AV116">
        <v>16.27514947687812</v>
      </c>
      <c r="AW116">
        <v>0.9532452013982324</v>
      </c>
      <c r="AX116">
        <v>50.79591637392622</v>
      </c>
      <c r="AY116">
        <v>2.455858160238244</v>
      </c>
      <c r="AZ116">
        <v>3.925164577363157</v>
      </c>
    </row>
    <row r="117" spans="1:52">
      <c r="A117" s="2">
        <v>44963</v>
      </c>
      <c r="B117">
        <v>1163.294901109539</v>
      </c>
      <c r="C117">
        <v>-0.03014288382075814</v>
      </c>
      <c r="AN117" s="2">
        <v>44963</v>
      </c>
      <c r="AO117">
        <v>0.005067228862025991</v>
      </c>
      <c r="AP117">
        <v>264.9893923995718</v>
      </c>
      <c r="AQ117">
        <v>12.98765874392808</v>
      </c>
      <c r="AR117">
        <v>0.06021300282769947</v>
      </c>
      <c r="AS117">
        <v>30.45856151040387</v>
      </c>
      <c r="AT117">
        <v>0.3661266752765234</v>
      </c>
      <c r="AU117">
        <v>15.54680250564424</v>
      </c>
      <c r="AV117">
        <v>16.42739389705414</v>
      </c>
      <c r="AW117">
        <v>0.9613042156623962</v>
      </c>
      <c r="AX117">
        <v>51.43330463609038</v>
      </c>
      <c r="AY117">
        <v>2.47279148871967</v>
      </c>
      <c r="AZ117">
        <v>3.996445306776821</v>
      </c>
    </row>
    <row r="118" spans="1:52">
      <c r="A118" s="2">
        <v>44964</v>
      </c>
      <c r="B118">
        <v>1142.425133985554</v>
      </c>
      <c r="C118">
        <v>-0.01794022057870226</v>
      </c>
      <c r="AN118" s="2">
        <v>44964</v>
      </c>
      <c r="AO118">
        <v>0.005022717432417957</v>
      </c>
      <c r="AP118">
        <v>267.4854696561785</v>
      </c>
      <c r="AQ118">
        <v>13.06678587231777</v>
      </c>
      <c r="AR118">
        <v>0.05974986859041625</v>
      </c>
      <c r="AS118">
        <v>29.87440510479545</v>
      </c>
      <c r="AT118">
        <v>0.3630283042029624</v>
      </c>
      <c r="AU118">
        <v>15.85963618624593</v>
      </c>
      <c r="AV118">
        <v>16.5254119536474</v>
      </c>
      <c r="AW118">
        <v>0.9621664027936008</v>
      </c>
      <c r="AX118">
        <v>51.11895938306807</v>
      </c>
      <c r="AY118">
        <v>2.518481781289712</v>
      </c>
      <c r="AZ118">
        <v>4.0289970284768</v>
      </c>
    </row>
    <row r="119" spans="1:52">
      <c r="A119" s="2">
        <v>44965</v>
      </c>
      <c r="B119">
        <v>1195.334973906786</v>
      </c>
      <c r="C119">
        <v>0.0463136168377587</v>
      </c>
      <c r="AN119" s="2">
        <v>44965</v>
      </c>
      <c r="AO119">
        <v>0.005137631692080642</v>
      </c>
      <c r="AP119">
        <v>267.8535348373761</v>
      </c>
      <c r="AQ119">
        <v>12.95446606294871</v>
      </c>
      <c r="AR119">
        <v>0.06033265750565662</v>
      </c>
      <c r="AS119">
        <v>30.27217927995401</v>
      </c>
      <c r="AT119">
        <v>0.3700569751651324</v>
      </c>
      <c r="AU119">
        <v>15.77278657450218</v>
      </c>
      <c r="AV119">
        <v>16.16612611080509</v>
      </c>
      <c r="AW119">
        <v>0.9524560920891502</v>
      </c>
      <c r="AX119">
        <v>50.23009352089567</v>
      </c>
      <c r="AY119">
        <v>2.502894074216047</v>
      </c>
      <c r="AZ119">
        <v>3.959462994238697</v>
      </c>
    </row>
    <row r="120" spans="1:52">
      <c r="A120" s="2">
        <v>44966</v>
      </c>
      <c r="B120">
        <v>1181.064595839691</v>
      </c>
      <c r="C120">
        <v>-0.01193839248294948</v>
      </c>
      <c r="AN120" s="2">
        <v>44966</v>
      </c>
      <c r="AO120">
        <v>0.005149038573292449</v>
      </c>
      <c r="AP120">
        <v>267.9063906037319</v>
      </c>
      <c r="AQ120">
        <v>12.93257035199306</v>
      </c>
      <c r="AR120">
        <v>0.06042477785908452</v>
      </c>
      <c r="AS120">
        <v>29.23462938798114</v>
      </c>
      <c r="AT120">
        <v>0.3715005682260535</v>
      </c>
      <c r="AU120">
        <v>16.01134402808846</v>
      </c>
      <c r="AV120">
        <v>16.4099415753665</v>
      </c>
      <c r="AW120">
        <v>0.9617849831665046</v>
      </c>
      <c r="AX120">
        <v>48.13063936260183</v>
      </c>
      <c r="AY120">
        <v>2.544426876156796</v>
      </c>
      <c r="AZ120">
        <v>4.060783758411982</v>
      </c>
    </row>
    <row r="121" spans="1:52">
      <c r="A121" s="2">
        <v>44967</v>
      </c>
      <c r="B121">
        <v>1090.683622493777</v>
      </c>
      <c r="C121">
        <v>-0.07652500435986465</v>
      </c>
      <c r="AN121" s="2">
        <v>44967</v>
      </c>
      <c r="AO121">
        <v>0.004998963708767767</v>
      </c>
      <c r="AP121">
        <v>269.537142108158</v>
      </c>
      <c r="AQ121">
        <v>12.17538749921956</v>
      </c>
      <c r="AR121">
        <v>0.05957739209186956</v>
      </c>
      <c r="AS121">
        <v>30.28490406744076</v>
      </c>
      <c r="AT121">
        <v>0.3680831084869602</v>
      </c>
      <c r="AU121">
        <v>15.94925659292145</v>
      </c>
      <c r="AV121">
        <v>16.42378094955492</v>
      </c>
      <c r="AW121">
        <v>0.9926511952875737</v>
      </c>
      <c r="AX121">
        <v>47.26099062752216</v>
      </c>
      <c r="AY121">
        <v>2.661660353868892</v>
      </c>
      <c r="AZ121">
        <v>4.21398309109398</v>
      </c>
    </row>
    <row r="122" spans="1:52">
      <c r="A122" s="2">
        <v>44968</v>
      </c>
      <c r="B122">
        <v>1084.640211104385</v>
      </c>
      <c r="C122">
        <v>-0.005540938971444143</v>
      </c>
      <c r="AN122" s="2">
        <v>44968</v>
      </c>
      <c r="AO122">
        <v>0.005016706756180956</v>
      </c>
      <c r="AP122">
        <v>270.7453740425466</v>
      </c>
      <c r="AQ122">
        <v>12.25670291416495</v>
      </c>
      <c r="AR122">
        <v>0.06047485015135562</v>
      </c>
      <c r="AS122">
        <v>30.44353642924784</v>
      </c>
      <c r="AT122">
        <v>0.3658043511322219</v>
      </c>
      <c r="AU122">
        <v>15.72994676798232</v>
      </c>
      <c r="AV122">
        <v>16.45148780707981</v>
      </c>
      <c r="AW122">
        <v>0.9750078565980065</v>
      </c>
      <c r="AX122">
        <v>46.97261461080258</v>
      </c>
      <c r="AY122">
        <v>2.690260480347933</v>
      </c>
      <c r="AZ122">
        <v>4.209043393969202</v>
      </c>
    </row>
    <row r="123" spans="1:52">
      <c r="A123" s="2">
        <v>44969</v>
      </c>
      <c r="B123">
        <v>1103.94972367369</v>
      </c>
      <c r="C123">
        <v>0.01780268919741101</v>
      </c>
      <c r="AN123" s="2">
        <v>44969</v>
      </c>
      <c r="AO123">
        <v>0.005048968172638291</v>
      </c>
      <c r="AP123">
        <v>267.5283683509847</v>
      </c>
      <c r="AQ123">
        <v>12.68116068421173</v>
      </c>
      <c r="AR123">
        <v>0.06106148770380206</v>
      </c>
      <c r="AS123">
        <v>29.72988757303776</v>
      </c>
      <c r="AT123">
        <v>0.3700002321219939</v>
      </c>
      <c r="AU123">
        <v>15.7976291472126</v>
      </c>
      <c r="AV123">
        <v>16.2489539881056</v>
      </c>
      <c r="AW123">
        <v>0.9754848435106176</v>
      </c>
      <c r="AX123">
        <v>47.74610439665611</v>
      </c>
      <c r="AY123">
        <v>2.650211680063074</v>
      </c>
      <c r="AZ123">
        <v>4.163174950355307</v>
      </c>
    </row>
    <row r="124" spans="1:52">
      <c r="A124" s="2">
        <v>44970</v>
      </c>
      <c r="B124">
        <v>1092.327693908641</v>
      </c>
      <c r="C124">
        <v>-0.01052768030628615</v>
      </c>
      <c r="AN124" s="2">
        <v>44970</v>
      </c>
      <c r="AO124">
        <v>0.00501709091409316</v>
      </c>
      <c r="AP124">
        <v>268.606168819966</v>
      </c>
      <c r="AQ124">
        <v>12.92437746948224</v>
      </c>
      <c r="AR124">
        <v>0.06147266136625499</v>
      </c>
      <c r="AS124">
        <v>29.53265403971913</v>
      </c>
      <c r="AT124">
        <v>0.3630237346958357</v>
      </c>
      <c r="AU124">
        <v>15.98849055292168</v>
      </c>
      <c r="AV124">
        <v>16.36502976469725</v>
      </c>
      <c r="AW124">
        <v>0.9902751688644583</v>
      </c>
      <c r="AX124">
        <v>47.81833543110838</v>
      </c>
      <c r="AY124">
        <v>2.543409121027044</v>
      </c>
      <c r="AZ124">
        <v>4.184803815244999</v>
      </c>
    </row>
    <row r="125" spans="1:52">
      <c r="A125" s="2">
        <v>44971</v>
      </c>
      <c r="B125">
        <v>1072.413236629721</v>
      </c>
      <c r="C125">
        <v>-0.01823121155855745</v>
      </c>
      <c r="AN125" s="2">
        <v>44971</v>
      </c>
      <c r="AO125">
        <v>0.004919617632589695</v>
      </c>
      <c r="AP125">
        <v>266.8727932610728</v>
      </c>
      <c r="AQ125">
        <v>12.95854565852582</v>
      </c>
      <c r="AR125">
        <v>0.06065448766289386</v>
      </c>
      <c r="AS125">
        <v>30.83102255709188</v>
      </c>
      <c r="AT125">
        <v>0.3804787171489806</v>
      </c>
      <c r="AU125">
        <v>15.90893871797674</v>
      </c>
      <c r="AV125">
        <v>16.22028066605204</v>
      </c>
      <c r="AW125">
        <v>0.9140187655831487</v>
      </c>
      <c r="AX125">
        <v>49.01718635093239</v>
      </c>
      <c r="AY125">
        <v>2.582370284831841</v>
      </c>
      <c r="AZ125">
        <v>4.137445929649716</v>
      </c>
    </row>
    <row r="126" spans="1:52">
      <c r="A126" s="2">
        <v>44972</v>
      </c>
      <c r="B126">
        <v>1105.391217237198</v>
      </c>
      <c r="C126">
        <v>0.0307511875842903</v>
      </c>
      <c r="AN126" s="2">
        <v>44972</v>
      </c>
      <c r="AO126">
        <v>0.004974218362151136</v>
      </c>
      <c r="AP126">
        <v>255.7926671467075</v>
      </c>
      <c r="AQ126">
        <v>13.06860123384272</v>
      </c>
      <c r="AR126">
        <v>0.06046420814866039</v>
      </c>
      <c r="AS126">
        <v>31.5345229580156</v>
      </c>
      <c r="AT126">
        <v>0.3885221727188891</v>
      </c>
      <c r="AU126">
        <v>15.57778931467807</v>
      </c>
      <c r="AV126">
        <v>16.40005291487945</v>
      </c>
      <c r="AW126">
        <v>0.93325043094836</v>
      </c>
      <c r="AX126">
        <v>47.57243598417379</v>
      </c>
      <c r="AY126">
        <v>2.532764843169594</v>
      </c>
      <c r="AZ126">
        <v>4.139051745476339</v>
      </c>
    </row>
    <row r="127" spans="1:52">
      <c r="A127" s="2">
        <v>44973</v>
      </c>
      <c r="B127">
        <v>1184.833779137362</v>
      </c>
      <c r="C127">
        <v>0.07186827673438789</v>
      </c>
      <c r="AN127" s="2">
        <v>44973</v>
      </c>
      <c r="AO127">
        <v>0.004874934766769277</v>
      </c>
      <c r="AP127">
        <v>257.3491183144989</v>
      </c>
      <c r="AQ127">
        <v>13.13513914256195</v>
      </c>
      <c r="AR127">
        <v>0.0603381730714963</v>
      </c>
      <c r="AS127">
        <v>31.57144238287446</v>
      </c>
      <c r="AT127">
        <v>0.3891470058025028</v>
      </c>
      <c r="AU127">
        <v>15.86105873672653</v>
      </c>
      <c r="AV127">
        <v>16.57905664001795</v>
      </c>
      <c r="AW127">
        <v>0.9325780910449654</v>
      </c>
      <c r="AX127">
        <v>48.31004040124017</v>
      </c>
      <c r="AY127">
        <v>2.485672132719177</v>
      </c>
      <c r="AZ127">
        <v>4.060194379831709</v>
      </c>
    </row>
    <row r="128" spans="1:52">
      <c r="A128" s="2">
        <v>44974</v>
      </c>
      <c r="B128">
        <v>1138.718832178151</v>
      </c>
      <c r="C128">
        <v>-0.03892102653655416</v>
      </c>
      <c r="AN128" s="2">
        <v>44974</v>
      </c>
      <c r="AO128">
        <v>0.004796131517275347</v>
      </c>
      <c r="AP128">
        <v>262.227766916439</v>
      </c>
      <c r="AQ128">
        <v>13.0413776337641</v>
      </c>
      <c r="AR128">
        <v>0.0590108942650617</v>
      </c>
      <c r="AS128">
        <v>32.00650389254119</v>
      </c>
      <c r="AT128">
        <v>0.3877572842701674</v>
      </c>
      <c r="AU128">
        <v>16.23431500024394</v>
      </c>
      <c r="AV128">
        <v>16.56337164578738</v>
      </c>
      <c r="AW128">
        <v>0.9437839681219317</v>
      </c>
      <c r="AX128">
        <v>44.88356322573713</v>
      </c>
      <c r="AY128">
        <v>2.552155536364586</v>
      </c>
      <c r="AZ128">
        <v>4.14939989956889</v>
      </c>
    </row>
    <row r="129" spans="1:52">
      <c r="A129" s="2">
        <v>44975</v>
      </c>
      <c r="B129">
        <v>1199.429073419115</v>
      </c>
      <c r="C129">
        <v>0.05331451410602961</v>
      </c>
      <c r="AN129" s="2">
        <v>44975</v>
      </c>
      <c r="AO129">
        <v>0.004874275479493827</v>
      </c>
      <c r="AP129">
        <v>265.8133080210732</v>
      </c>
      <c r="AQ129">
        <v>12.64732023785602</v>
      </c>
      <c r="AR129">
        <v>0.06024582665092629</v>
      </c>
      <c r="AS129">
        <v>32.47917010006851</v>
      </c>
      <c r="AT129">
        <v>0.3983237506168649</v>
      </c>
      <c r="AU129">
        <v>16.53752441446235</v>
      </c>
      <c r="AV129">
        <v>15.17961649895971</v>
      </c>
      <c r="AW129">
        <v>0.9726679663028278</v>
      </c>
      <c r="AX129">
        <v>42.57777034261709</v>
      </c>
      <c r="AY129">
        <v>2.589584202779428</v>
      </c>
      <c r="AZ129">
        <v>4.186183647352459</v>
      </c>
    </row>
    <row r="130" spans="1:52">
      <c r="A130" s="2">
        <v>44976</v>
      </c>
      <c r="B130">
        <v>1214.252092686838</v>
      </c>
      <c r="C130">
        <v>0.01235839583700282</v>
      </c>
      <c r="AN130" s="2">
        <v>44976</v>
      </c>
      <c r="AO130">
        <v>0.004928666858757978</v>
      </c>
      <c r="AP130">
        <v>266.5685755121565</v>
      </c>
      <c r="AQ130">
        <v>12.22002617594931</v>
      </c>
      <c r="AR130">
        <v>0.06194466892955197</v>
      </c>
      <c r="AS130">
        <v>32.10242819996262</v>
      </c>
      <c r="AT130">
        <v>0.3991947286964613</v>
      </c>
      <c r="AU130">
        <v>16.3197108575823</v>
      </c>
      <c r="AV130">
        <v>15.07154469154962</v>
      </c>
      <c r="AW130">
        <v>0.956022009837178</v>
      </c>
      <c r="AX130">
        <v>45.04025859812433</v>
      </c>
      <c r="AY130">
        <v>2.585109801969337</v>
      </c>
      <c r="AZ130">
        <v>4.222576411113526</v>
      </c>
    </row>
    <row r="131" spans="1:52">
      <c r="A131" s="2">
        <v>44977</v>
      </c>
      <c r="B131">
        <v>1219.674122749522</v>
      </c>
      <c r="C131">
        <v>0.004465324865684961</v>
      </c>
      <c r="AN131" s="2">
        <v>44977</v>
      </c>
      <c r="AO131">
        <v>0.005005436926462856</v>
      </c>
      <c r="AP131">
        <v>271.6136392688096</v>
      </c>
      <c r="AQ131">
        <v>12.32675510286385</v>
      </c>
      <c r="AR131">
        <v>0.06250698367621503</v>
      </c>
      <c r="AS131">
        <v>32.53217801189751</v>
      </c>
      <c r="AT131">
        <v>0.4058977478679989</v>
      </c>
      <c r="AU131">
        <v>15.84420759086392</v>
      </c>
      <c r="AV131">
        <v>14.69559784236036</v>
      </c>
      <c r="AW131">
        <v>0.9652220539414961</v>
      </c>
      <c r="AX131">
        <v>45.35083171496872</v>
      </c>
      <c r="AY131">
        <v>2.443953762678039</v>
      </c>
      <c r="AZ131">
        <v>4.179087629278956</v>
      </c>
    </row>
    <row r="132" spans="1:52">
      <c r="A132" s="2">
        <v>44978</v>
      </c>
      <c r="B132">
        <v>1237.451886972558</v>
      </c>
      <c r="C132">
        <v>0.01457583127447148</v>
      </c>
      <c r="AN132" s="2">
        <v>44978</v>
      </c>
      <c r="AO132">
        <v>0.004990160310287936</v>
      </c>
      <c r="AP132">
        <v>273.6099907323386</v>
      </c>
      <c r="AQ132">
        <v>12.4656079112235</v>
      </c>
      <c r="AR132">
        <v>0.06275896242213752</v>
      </c>
      <c r="AS132">
        <v>32.64673879106186</v>
      </c>
      <c r="AT132">
        <v>0.4084306025262502</v>
      </c>
      <c r="AU132">
        <v>15.7859425508026</v>
      </c>
      <c r="AV132">
        <v>14.77132026446802</v>
      </c>
      <c r="AW132">
        <v>0.9654789788445177</v>
      </c>
      <c r="AX132">
        <v>46.38108080440588</v>
      </c>
      <c r="AY132">
        <v>2.370724996602678</v>
      </c>
      <c r="AZ132">
        <v>4.046003157706124</v>
      </c>
    </row>
    <row r="133" spans="1:52">
      <c r="A133" s="2">
        <v>44979</v>
      </c>
      <c r="B133">
        <v>1200.18251736368</v>
      </c>
      <c r="C133">
        <v>-0.03011783326789219</v>
      </c>
      <c r="AN133" s="2">
        <v>44979</v>
      </c>
      <c r="AO133">
        <v>0.004918703243442869</v>
      </c>
      <c r="AP133">
        <v>273.1818435420228</v>
      </c>
      <c r="AQ133">
        <v>12.69508377852952</v>
      </c>
      <c r="AR133">
        <v>0.06255280716554401</v>
      </c>
      <c r="AS133">
        <v>32.20647108152266</v>
      </c>
      <c r="AT133">
        <v>0.4010736405868839</v>
      </c>
      <c r="AU133">
        <v>16.0325423559202</v>
      </c>
      <c r="AV133">
        <v>14.92150936783706</v>
      </c>
      <c r="AW133">
        <v>0.9840155000317168</v>
      </c>
      <c r="AX133">
        <v>47.93830217938245</v>
      </c>
      <c r="AY133">
        <v>2.412239767222531</v>
      </c>
      <c r="AZ133">
        <v>3.913575675328716</v>
      </c>
    </row>
    <row r="134" spans="1:52">
      <c r="A134" s="2">
        <v>44980</v>
      </c>
      <c r="B134">
        <v>1190.095699476875</v>
      </c>
      <c r="C134">
        <v>-0.008404403281062511</v>
      </c>
      <c r="AN134" s="2">
        <v>44980</v>
      </c>
      <c r="AO134">
        <v>0.004925131518168943</v>
      </c>
      <c r="AP134">
        <v>273.0880621630721</v>
      </c>
      <c r="AQ134">
        <v>12.44253136609946</v>
      </c>
      <c r="AR134">
        <v>0.06252398325288992</v>
      </c>
      <c r="AS134">
        <v>32.1142835220014</v>
      </c>
      <c r="AT134">
        <v>0.3959391003861235</v>
      </c>
      <c r="AU134">
        <v>16.10706035412645</v>
      </c>
      <c r="AV134">
        <v>14.93439417220666</v>
      </c>
      <c r="AW134">
        <v>1.00353611557244</v>
      </c>
      <c r="AX134">
        <v>47.20459851157568</v>
      </c>
      <c r="AY134">
        <v>2.461082586159151</v>
      </c>
      <c r="AZ134">
        <v>3.995757025410644</v>
      </c>
    </row>
    <row r="135" spans="1:52">
      <c r="A135" s="2">
        <v>44981</v>
      </c>
      <c r="B135">
        <v>1181.473581950495</v>
      </c>
      <c r="C135">
        <v>-0.007244894280493352</v>
      </c>
      <c r="AN135" s="2">
        <v>44981</v>
      </c>
      <c r="AO135">
        <v>0.004941330468130355</v>
      </c>
      <c r="AP135">
        <v>275.302651281253</v>
      </c>
      <c r="AQ135">
        <v>11.99144041505739</v>
      </c>
      <c r="AR135">
        <v>0.06179057689470475</v>
      </c>
      <c r="AS135">
        <v>32.34015094020193</v>
      </c>
      <c r="AT135">
        <v>0.3983374521214226</v>
      </c>
      <c r="AU135">
        <v>15.97143775477487</v>
      </c>
      <c r="AV135">
        <v>15.01263131031613</v>
      </c>
      <c r="AW135">
        <v>0.9915535703278828</v>
      </c>
      <c r="AX135">
        <v>48.23396625862799</v>
      </c>
      <c r="AY135">
        <v>2.47485976311827</v>
      </c>
      <c r="AZ135">
        <v>4.088353247547862</v>
      </c>
    </row>
    <row r="136" spans="1:52">
      <c r="A136" s="2">
        <v>44982</v>
      </c>
      <c r="B136">
        <v>1131.227560172241</v>
      </c>
      <c r="C136">
        <v>-0.04252826516467922</v>
      </c>
      <c r="AN136" s="2">
        <v>44982</v>
      </c>
      <c r="AO136">
        <v>0.004881068151695078</v>
      </c>
      <c r="AP136">
        <v>275.8316649758489</v>
      </c>
      <c r="AQ136">
        <v>12.24097909655149</v>
      </c>
      <c r="AR136">
        <v>0.06067440485051098</v>
      </c>
      <c r="AS136">
        <v>31.61502024830788</v>
      </c>
      <c r="AT136">
        <v>0.3896063152417195</v>
      </c>
      <c r="AU136">
        <v>16.14399590369554</v>
      </c>
      <c r="AV136">
        <v>15.40078404206854</v>
      </c>
      <c r="AW136">
        <v>0.9948278654533819</v>
      </c>
      <c r="AX136">
        <v>49.32389388282081</v>
      </c>
      <c r="AY136">
        <v>2.455760723118761</v>
      </c>
      <c r="AZ136">
        <v>4.196144833293826</v>
      </c>
    </row>
    <row r="137" spans="1:52">
      <c r="A137" s="2">
        <v>44983</v>
      </c>
      <c r="B137">
        <v>1120.573796763802</v>
      </c>
      <c r="C137">
        <v>-0.009417878226744225</v>
      </c>
      <c r="AN137" s="2">
        <v>44983</v>
      </c>
      <c r="AO137">
        <v>0.004838441017970917</v>
      </c>
      <c r="AP137">
        <v>283.4137405141852</v>
      </c>
      <c r="AQ137">
        <v>12.05826571444068</v>
      </c>
      <c r="AR137">
        <v>0.0622949953296643</v>
      </c>
      <c r="AS137">
        <v>30.92686684186521</v>
      </c>
      <c r="AT137">
        <v>0.3881957067581397</v>
      </c>
      <c r="AU137">
        <v>16.07128737110943</v>
      </c>
      <c r="AV137">
        <v>15.35651610885244</v>
      </c>
      <c r="AW137">
        <v>0.9865114775853374</v>
      </c>
      <c r="AX137">
        <v>48.99742200508555</v>
      </c>
      <c r="AY137">
        <v>2.502088179950092</v>
      </c>
      <c r="AZ137">
        <v>4.263346544735949</v>
      </c>
    </row>
    <row r="138" spans="1:52">
      <c r="A138" s="2">
        <v>44984</v>
      </c>
      <c r="B138">
        <v>1145.422174408697</v>
      </c>
      <c r="C138">
        <v>0.02217469096337665</v>
      </c>
      <c r="AN138" s="2">
        <v>44984</v>
      </c>
      <c r="AO138">
        <v>0.004865422227047408</v>
      </c>
      <c r="AP138">
        <v>284.199467046106</v>
      </c>
      <c r="AQ138">
        <v>12.14812788034522</v>
      </c>
      <c r="AR138">
        <v>0.06186476955138975</v>
      </c>
      <c r="AS138">
        <v>31.24529385978287</v>
      </c>
      <c r="AT138">
        <v>0.3882434081629487</v>
      </c>
      <c r="AU138">
        <v>16.09208575983184</v>
      </c>
      <c r="AV138">
        <v>15.34656265087577</v>
      </c>
      <c r="AW138">
        <v>0.9800270896206904</v>
      </c>
      <c r="AX138">
        <v>48.8171862416422</v>
      </c>
      <c r="AY138">
        <v>2.462716118170817</v>
      </c>
      <c r="AZ138">
        <v>4.243739558343823</v>
      </c>
    </row>
    <row r="139" spans="1:52">
      <c r="A139" s="2">
        <v>44985</v>
      </c>
      <c r="B139">
        <v>1126.84754155565</v>
      </c>
      <c r="C139">
        <v>-0.01621640759891518</v>
      </c>
      <c r="AN139" s="2">
        <v>44985</v>
      </c>
      <c r="AO139">
        <v>0.004794242149367637</v>
      </c>
      <c r="AP139">
        <v>282.7819806856979</v>
      </c>
      <c r="AQ139">
        <v>12.29662114753432</v>
      </c>
      <c r="AR139">
        <v>0.06112044016198073</v>
      </c>
      <c r="AS139">
        <v>31.04145547424233</v>
      </c>
      <c r="AT139">
        <v>0.3872542358532673</v>
      </c>
      <c r="AU139">
        <v>16.20898236475927</v>
      </c>
      <c r="AV139">
        <v>15.31932274146974</v>
      </c>
      <c r="AW139">
        <v>0.9869992620919669</v>
      </c>
      <c r="AX139">
        <v>49.76187561224319</v>
      </c>
      <c r="AY139">
        <v>2.483474246670843</v>
      </c>
      <c r="AZ139">
        <v>4.293798912996079</v>
      </c>
    </row>
    <row r="140" spans="1:52">
      <c r="A140" s="2">
        <v>44986</v>
      </c>
      <c r="B140">
        <v>1102.726475419721</v>
      </c>
      <c r="C140">
        <v>-0.02140579381539864</v>
      </c>
      <c r="AN140" s="2">
        <v>44986</v>
      </c>
      <c r="AO140">
        <v>0.004764231871116458</v>
      </c>
      <c r="AP140">
        <v>286.6212583471669</v>
      </c>
      <c r="AQ140">
        <v>12.15379928873054</v>
      </c>
      <c r="AR140">
        <v>0.06081600860886983</v>
      </c>
      <c r="AS140">
        <v>31.02831279743</v>
      </c>
      <c r="AT140">
        <v>0.3829123986580078</v>
      </c>
      <c r="AU140">
        <v>15.74606799067992</v>
      </c>
      <c r="AV140">
        <v>15.55717671421357</v>
      </c>
      <c r="AW140">
        <v>0.9982192497300509</v>
      </c>
      <c r="AX140">
        <v>50.23801328124557</v>
      </c>
      <c r="AY140">
        <v>2.513964656274037</v>
      </c>
      <c r="AZ140">
        <v>4.400497760482218</v>
      </c>
    </row>
    <row r="141" spans="1:52">
      <c r="A141" s="2">
        <v>44987</v>
      </c>
      <c r="B141">
        <v>1136.005314643668</v>
      </c>
      <c r="C141">
        <v>0.0301786888822817</v>
      </c>
      <c r="AN141" s="2">
        <v>44987</v>
      </c>
      <c r="AO141">
        <v>0.004811409653686912</v>
      </c>
      <c r="AP141">
        <v>288.7711918688511</v>
      </c>
      <c r="AQ141">
        <v>11.9903999631968</v>
      </c>
      <c r="AR141">
        <v>0.06057598603835891</v>
      </c>
      <c r="AS141">
        <v>31.64720447226106</v>
      </c>
      <c r="AT141">
        <v>0.3931671877632649</v>
      </c>
      <c r="AU141">
        <v>15.39315970149351</v>
      </c>
      <c r="AV141">
        <v>15.60052423884843</v>
      </c>
      <c r="AW141">
        <v>0.9660578458626288</v>
      </c>
      <c r="AX141">
        <v>49.76789479900562</v>
      </c>
      <c r="AY141">
        <v>2.526826442532302</v>
      </c>
      <c r="AZ141">
        <v>4.371984856531903</v>
      </c>
    </row>
    <row r="142" spans="1:52">
      <c r="A142" s="2">
        <v>44988</v>
      </c>
      <c r="B142">
        <v>1113.641702619604</v>
      </c>
      <c r="C142">
        <v>-0.01968618609066852</v>
      </c>
      <c r="AN142" s="2">
        <v>44988</v>
      </c>
      <c r="AO142">
        <v>0.004744954006822483</v>
      </c>
      <c r="AP142">
        <v>291.3922344439886</v>
      </c>
      <c r="AQ142">
        <v>12.16267032746827</v>
      </c>
      <c r="AR142">
        <v>0.05988269396247316</v>
      </c>
      <c r="AS142">
        <v>31.4410172943025</v>
      </c>
      <c r="AT142">
        <v>0.3886922756774293</v>
      </c>
      <c r="AU142">
        <v>15.55755972507424</v>
      </c>
      <c r="AV142">
        <v>15.76836398372898</v>
      </c>
      <c r="AW142">
        <v>0.9807947977501495</v>
      </c>
      <c r="AX142">
        <v>49.57039850195812</v>
      </c>
      <c r="AY142">
        <v>2.532252958395432</v>
      </c>
      <c r="AZ142">
        <v>4.354666170554718</v>
      </c>
    </row>
    <row r="143" spans="1:52">
      <c r="A143" s="2">
        <v>44989</v>
      </c>
      <c r="B143">
        <v>1067.792970765356</v>
      </c>
      <c r="C143">
        <v>-0.04117009245109859</v>
      </c>
      <c r="AN143" s="2">
        <v>44989</v>
      </c>
      <c r="AO143">
        <v>0.004777577522400304</v>
      </c>
      <c r="AP143">
        <v>285.4692985850969</v>
      </c>
      <c r="AQ143">
        <v>12.19679999097105</v>
      </c>
      <c r="AR143">
        <v>0.06029651192018967</v>
      </c>
      <c r="AS143">
        <v>31.42713246079829</v>
      </c>
      <c r="AT143">
        <v>0.3855035641247444</v>
      </c>
      <c r="AU143">
        <v>15.8005385201404</v>
      </c>
      <c r="AV143">
        <v>15.8483745708654</v>
      </c>
      <c r="AW143">
        <v>0.9761225755814291</v>
      </c>
      <c r="AX143">
        <v>49.88335490454825</v>
      </c>
      <c r="AY143">
        <v>2.495054587628173</v>
      </c>
      <c r="AZ143">
        <v>4.377780037188918</v>
      </c>
    </row>
    <row r="144" spans="1:52">
      <c r="A144" s="2">
        <v>44990</v>
      </c>
      <c r="B144">
        <v>1054.406925971517</v>
      </c>
      <c r="C144">
        <v>-0.01253617991532996</v>
      </c>
      <c r="AN144" s="2">
        <v>44990</v>
      </c>
      <c r="AO144">
        <v>0.004721024601513677</v>
      </c>
      <c r="AP144">
        <v>287.7200957446098</v>
      </c>
      <c r="AQ144">
        <v>12.54882475109438</v>
      </c>
      <c r="AR144">
        <v>0.058950686719075</v>
      </c>
      <c r="AS144">
        <v>30.53432203601885</v>
      </c>
      <c r="AT144">
        <v>0.3830874525511142</v>
      </c>
      <c r="AU144">
        <v>15.53746934535906</v>
      </c>
      <c r="AV144">
        <v>16.02161589027247</v>
      </c>
      <c r="AW144">
        <v>0.9894354337720481</v>
      </c>
      <c r="AX144">
        <v>53.13215369031798</v>
      </c>
      <c r="AY144">
        <v>2.521502072956324</v>
      </c>
      <c r="AZ144">
        <v>4.37078867011595</v>
      </c>
    </row>
    <row r="145" spans="1:52">
      <c r="A145" s="2">
        <v>44991</v>
      </c>
      <c r="B145">
        <v>1059.750956390893</v>
      </c>
      <c r="C145">
        <v>0.005068280838967931</v>
      </c>
      <c r="AN145" s="2">
        <v>44991</v>
      </c>
      <c r="AO145">
        <v>0.004726850030113731</v>
      </c>
      <c r="AP145">
        <v>288.5155799119438</v>
      </c>
      <c r="AQ145">
        <v>12.44781929169093</v>
      </c>
      <c r="AR145">
        <v>0.05933483339811969</v>
      </c>
      <c r="AS145">
        <v>31.00537061107191</v>
      </c>
      <c r="AT145">
        <v>0.3862913555556187</v>
      </c>
      <c r="AU145">
        <v>15.0964821284206</v>
      </c>
      <c r="AV145">
        <v>15.89931209496018</v>
      </c>
      <c r="AW145">
        <v>0.9988549665591023</v>
      </c>
      <c r="AX145">
        <v>52.89790065460925</v>
      </c>
      <c r="AY145">
        <v>2.528630871332339</v>
      </c>
      <c r="AZ145">
        <v>4.380718720963678</v>
      </c>
    </row>
    <row r="146" spans="1:52">
      <c r="A146" s="2">
        <v>44992</v>
      </c>
      <c r="B146">
        <v>1058.826759050263</v>
      </c>
      <c r="C146">
        <v>-0.0008720891781757167</v>
      </c>
      <c r="AN146" s="2">
        <v>44992</v>
      </c>
      <c r="AO146">
        <v>0.004723805268608529</v>
      </c>
      <c r="AP146">
        <v>293.5315324450009</v>
      </c>
      <c r="AQ146">
        <v>12.57744692706367</v>
      </c>
      <c r="AR146">
        <v>0.0591353673324331</v>
      </c>
      <c r="AS146">
        <v>30.94915323159589</v>
      </c>
      <c r="AT146">
        <v>0.3863090074158098</v>
      </c>
      <c r="AU146">
        <v>15.12324255316162</v>
      </c>
      <c r="AV146">
        <v>16.03228480372265</v>
      </c>
      <c r="AW146">
        <v>0.9752174994896168</v>
      </c>
      <c r="AX146">
        <v>52.98589382273092</v>
      </c>
      <c r="AY146">
        <v>2.562487123841214</v>
      </c>
      <c r="AZ146">
        <v>4.278332078667447</v>
      </c>
    </row>
    <row r="147" spans="1:52">
      <c r="A147" s="2">
        <v>44993</v>
      </c>
      <c r="B147">
        <v>1053.423456281914</v>
      </c>
      <c r="C147">
        <v>-0.005103103715660251</v>
      </c>
      <c r="AN147" s="2">
        <v>44993</v>
      </c>
      <c r="AO147">
        <v>0.004750576467227111</v>
      </c>
      <c r="AP147">
        <v>292.5067227026538</v>
      </c>
      <c r="AQ147">
        <v>12.50623020758215</v>
      </c>
      <c r="AR147">
        <v>0.05911675032942284</v>
      </c>
      <c r="AS147">
        <v>30.9262974954893</v>
      </c>
      <c r="AT147">
        <v>0.3831820841593036</v>
      </c>
      <c r="AU147">
        <v>14.85299974187546</v>
      </c>
      <c r="AV147">
        <v>16.18171965726475</v>
      </c>
      <c r="AW147">
        <v>0.9916071006570029</v>
      </c>
      <c r="AX147">
        <v>52.08693743904989</v>
      </c>
      <c r="AY147">
        <v>2.604819773916882</v>
      </c>
      <c r="AZ147">
        <v>4.356829533156028</v>
      </c>
    </row>
    <row r="148" spans="1:52">
      <c r="A148" s="2">
        <v>44994</v>
      </c>
      <c r="B148">
        <v>1015.871092861849</v>
      </c>
      <c r="C148">
        <v>-0.03564792790223825</v>
      </c>
      <c r="AN148" s="2">
        <v>44994</v>
      </c>
      <c r="AO148">
        <v>0.004681135697107195</v>
      </c>
      <c r="AP148">
        <v>292.744190500116</v>
      </c>
      <c r="AQ148">
        <v>12.56164887929243</v>
      </c>
      <c r="AR148">
        <v>0.05796805623209483</v>
      </c>
      <c r="AS148">
        <v>30.03206601071007</v>
      </c>
      <c r="AT148">
        <v>0.3717275283977081</v>
      </c>
      <c r="AU148">
        <v>15.0622716434017</v>
      </c>
      <c r="AV148">
        <v>16.27254596214276</v>
      </c>
      <c r="AW148">
        <v>1.001844919050647</v>
      </c>
      <c r="AX148">
        <v>54.5560908031153</v>
      </c>
      <c r="AY148">
        <v>2.754145833788395</v>
      </c>
      <c r="AZ148">
        <v>4.473356023073959</v>
      </c>
    </row>
    <row r="149" spans="1:52">
      <c r="A149" s="2">
        <v>44995</v>
      </c>
      <c r="B149">
        <v>966.220466796967</v>
      </c>
      <c r="C149">
        <v>-0.04887492755110256</v>
      </c>
      <c r="AN149" s="2">
        <v>44995</v>
      </c>
      <c r="AO149">
        <v>0.004748056271007078</v>
      </c>
      <c r="AP149">
        <v>286.6784642233189</v>
      </c>
      <c r="AQ149">
        <v>12.81989030255585</v>
      </c>
      <c r="AR149">
        <v>0.05887887064403838</v>
      </c>
      <c r="AS149">
        <v>29.65380738941731</v>
      </c>
      <c r="AT149">
        <v>0.36668928102778</v>
      </c>
      <c r="AU149">
        <v>15.27627828225867</v>
      </c>
      <c r="AV149">
        <v>16.13695509900424</v>
      </c>
      <c r="AW149">
        <v>0.9971798529621025</v>
      </c>
      <c r="AX149">
        <v>54.08156907688744</v>
      </c>
      <c r="AY149">
        <v>2.792816120615355</v>
      </c>
      <c r="AZ149">
        <v>4.486709304919073</v>
      </c>
    </row>
    <row r="150" spans="1:52">
      <c r="A150" s="2">
        <v>44996</v>
      </c>
      <c r="B150">
        <v>979.8348031530082</v>
      </c>
      <c r="C150">
        <v>0.014090300116673</v>
      </c>
      <c r="AN150" s="2">
        <v>44996</v>
      </c>
      <c r="AO150">
        <v>0.004840984578046304</v>
      </c>
      <c r="AP150">
        <v>283.6027583868996</v>
      </c>
      <c r="AQ150">
        <v>12.77745895729488</v>
      </c>
      <c r="AR150">
        <v>0.05981339478372441</v>
      </c>
      <c r="AS150">
        <v>30.13019864372639</v>
      </c>
      <c r="AT150">
        <v>0.3698797335212758</v>
      </c>
      <c r="AU150">
        <v>15.70342624660666</v>
      </c>
      <c r="AV150">
        <v>15.7476678057118</v>
      </c>
      <c r="AW150">
        <v>1.009310626806781</v>
      </c>
      <c r="AX150">
        <v>52.27373179907286</v>
      </c>
      <c r="AY150">
        <v>2.679763462460113</v>
      </c>
      <c r="AZ150">
        <v>4.38827663356232</v>
      </c>
    </row>
    <row r="151" spans="1:52">
      <c r="A151" s="2">
        <v>44997</v>
      </c>
      <c r="B151">
        <v>971.0331551268774</v>
      </c>
      <c r="C151">
        <v>-0.008982787708507578</v>
      </c>
      <c r="AN151" s="2">
        <v>44997</v>
      </c>
      <c r="AO151">
        <v>0.004717135335408882</v>
      </c>
      <c r="AP151">
        <v>275.7310572739229</v>
      </c>
      <c r="AQ151">
        <v>12.78839426055677</v>
      </c>
      <c r="AR151">
        <v>0.06331593613715115</v>
      </c>
      <c r="AS151">
        <v>29.9052195034699</v>
      </c>
      <c r="AT151">
        <v>0.376525453113428</v>
      </c>
      <c r="AU151">
        <v>15.9442765527465</v>
      </c>
      <c r="AV151">
        <v>13.2968792335935</v>
      </c>
      <c r="AW151">
        <v>1.043206412181621</v>
      </c>
      <c r="AX151">
        <v>63.12538172365269</v>
      </c>
      <c r="AY151">
        <v>2.670364769923691</v>
      </c>
      <c r="AZ151">
        <v>4.207260679803955</v>
      </c>
    </row>
    <row r="152" spans="1:52">
      <c r="A152" s="2">
        <v>44998</v>
      </c>
      <c r="B152">
        <v>1042.796900607456</v>
      </c>
      <c r="C152">
        <v>0.07390452643319034</v>
      </c>
      <c r="AN152" s="2">
        <v>44998</v>
      </c>
      <c r="AO152">
        <v>0.004725813770852101</v>
      </c>
      <c r="AP152">
        <v>274.4404207725074</v>
      </c>
      <c r="AQ152">
        <v>12.92667396527118</v>
      </c>
      <c r="AR152">
        <v>0.06331277646153848</v>
      </c>
      <c r="AS152">
        <v>30.77529701374221</v>
      </c>
      <c r="AT152">
        <v>0.3875238916253425</v>
      </c>
      <c r="AU152">
        <v>15.81480870652945</v>
      </c>
      <c r="AV152">
        <v>13.27945659592544</v>
      </c>
      <c r="AW152">
        <v>1.034807545249756</v>
      </c>
      <c r="AX152">
        <v>62.48712837649764</v>
      </c>
      <c r="AY152">
        <v>2.573230311971357</v>
      </c>
      <c r="AZ152">
        <v>4.044271454400773</v>
      </c>
    </row>
    <row r="153" spans="1:52">
      <c r="A153" s="2">
        <v>44999</v>
      </c>
      <c r="B153">
        <v>1089.159324396485</v>
      </c>
      <c r="C153">
        <v>0.04445968698413028</v>
      </c>
      <c r="AN153" s="2">
        <v>44999</v>
      </c>
      <c r="AO153">
        <v>0.004509150485936733</v>
      </c>
      <c r="AP153">
        <v>275.2186713649368</v>
      </c>
      <c r="AQ153">
        <v>13.12426687843682</v>
      </c>
      <c r="AR153">
        <v>0.06252597928782032</v>
      </c>
      <c r="AS153">
        <v>31.02526727841094</v>
      </c>
      <c r="AT153">
        <v>0.37931491091427</v>
      </c>
      <c r="AU153">
        <v>16.00910799117102</v>
      </c>
      <c r="AV153">
        <v>13.40715827665873</v>
      </c>
      <c r="AW153">
        <v>1.033374821354149</v>
      </c>
      <c r="AX153">
        <v>63.149616392829</v>
      </c>
      <c r="AY153">
        <v>2.670586512824087</v>
      </c>
      <c r="AZ153">
        <v>4.172641689963783</v>
      </c>
    </row>
    <row r="154" spans="1:52">
      <c r="A154" s="2">
        <v>45000</v>
      </c>
      <c r="B154">
        <v>1111.533170258199</v>
      </c>
      <c r="C154">
        <v>0.02054230759499909</v>
      </c>
      <c r="AN154" s="2">
        <v>45000</v>
      </c>
      <c r="AO154">
        <v>0.004487595862182033</v>
      </c>
      <c r="AP154">
        <v>280.7047747358378</v>
      </c>
      <c r="AQ154">
        <v>12.99580133505153</v>
      </c>
      <c r="AR154">
        <v>0.06272603022432229</v>
      </c>
      <c r="AS154">
        <v>31.52737624785302</v>
      </c>
      <c r="AT154">
        <v>0.3859084663743169</v>
      </c>
      <c r="AU154">
        <v>15.73491522447069</v>
      </c>
      <c r="AV154">
        <v>13.36431557541284</v>
      </c>
      <c r="AW154">
        <v>1.010545333863941</v>
      </c>
      <c r="AX154">
        <v>64.14859179067224</v>
      </c>
      <c r="AY154">
        <v>2.652033634115546</v>
      </c>
      <c r="AZ154">
        <v>4.083772925033984</v>
      </c>
    </row>
    <row r="155" spans="1:52">
      <c r="A155" s="2">
        <v>45001</v>
      </c>
      <c r="B155">
        <v>1058.945105489452</v>
      </c>
      <c r="C155">
        <v>-0.0473112869465977</v>
      </c>
      <c r="AN155" s="2">
        <v>45001</v>
      </c>
      <c r="AO155">
        <v>0.004338197181215709</v>
      </c>
      <c r="AP155">
        <v>283.9298994642074</v>
      </c>
      <c r="AQ155">
        <v>13.18772053228561</v>
      </c>
      <c r="AR155">
        <v>0.06161602539495897</v>
      </c>
      <c r="AS155">
        <v>30.74341955243471</v>
      </c>
      <c r="AT155">
        <v>0.3705177435008961</v>
      </c>
      <c r="AU155">
        <v>16.07254704932977</v>
      </c>
      <c r="AV155">
        <v>13.53598562435035</v>
      </c>
      <c r="AW155">
        <v>1.032498502500065</v>
      </c>
      <c r="AX155">
        <v>65.56760310611172</v>
      </c>
      <c r="AY155">
        <v>2.73970451803091</v>
      </c>
      <c r="AZ155">
        <v>4.284585402803153</v>
      </c>
    </row>
    <row r="156" spans="1:52">
      <c r="A156" s="2">
        <v>45002</v>
      </c>
      <c r="B156">
        <v>1085.698266336669</v>
      </c>
      <c r="C156">
        <v>0.02526397327730368</v>
      </c>
      <c r="AN156" s="2">
        <v>45002</v>
      </c>
      <c r="AO156">
        <v>0.004335295864636081</v>
      </c>
      <c r="AP156">
        <v>290.90618205326</v>
      </c>
      <c r="AQ156">
        <v>13.25842207207656</v>
      </c>
      <c r="AR156">
        <v>0.06235063893113001</v>
      </c>
      <c r="AS156">
        <v>30.61193594483874</v>
      </c>
      <c r="AT156">
        <v>0.3535242825626226</v>
      </c>
      <c r="AU156">
        <v>16.44750908199513</v>
      </c>
      <c r="AV156">
        <v>13.37580424986259</v>
      </c>
      <c r="AW156">
        <v>1.044768442595401</v>
      </c>
      <c r="AX156">
        <v>65.16440169024446</v>
      </c>
      <c r="AY156">
        <v>2.750807661714314</v>
      </c>
      <c r="AZ156">
        <v>4.316758378007115</v>
      </c>
    </row>
    <row r="157" spans="1:52">
      <c r="A157" s="2">
        <v>45003</v>
      </c>
      <c r="B157">
        <v>1161.5673230282</v>
      </c>
      <c r="C157">
        <v>0.06988042538515438</v>
      </c>
      <c r="AN157" s="2">
        <v>45003</v>
      </c>
      <c r="AO157">
        <v>0.004231478997754312</v>
      </c>
      <c r="AP157">
        <v>289.1511325153751</v>
      </c>
      <c r="AQ157">
        <v>13.11346777679281</v>
      </c>
      <c r="AR157">
        <v>0.06247057804416818</v>
      </c>
      <c r="AS157">
        <v>32.1316761101244</v>
      </c>
      <c r="AT157">
        <v>0.3679988758515448</v>
      </c>
      <c r="AU157">
        <v>16.24549816919163</v>
      </c>
      <c r="AV157">
        <v>13.19865830965581</v>
      </c>
      <c r="AW157">
        <v>1.041398652275629</v>
      </c>
      <c r="AX157">
        <v>65.57370726180119</v>
      </c>
      <c r="AY157">
        <v>2.692576559461099</v>
      </c>
      <c r="AZ157">
        <v>4.155906865513908</v>
      </c>
    </row>
    <row r="158" spans="1:52">
      <c r="A158" s="2">
        <v>45004</v>
      </c>
      <c r="B158">
        <v>1132.719226884499</v>
      </c>
      <c r="C158">
        <v>-0.02483549215941627</v>
      </c>
      <c r="AN158" s="2">
        <v>45004</v>
      </c>
      <c r="AO158">
        <v>0.004197477873435581</v>
      </c>
      <c r="AP158">
        <v>283.9241391460156</v>
      </c>
      <c r="AQ158">
        <v>13.62886413468773</v>
      </c>
      <c r="AR158">
        <v>0.06041736999789606</v>
      </c>
      <c r="AS158">
        <v>32.92797487550722</v>
      </c>
      <c r="AT158">
        <v>0.3693455732686116</v>
      </c>
      <c r="AU158">
        <v>15.87010698636978</v>
      </c>
      <c r="AV158">
        <v>12.85524621045273</v>
      </c>
      <c r="AW158">
        <v>1.061754877808814</v>
      </c>
      <c r="AX158">
        <v>69.51837253319488</v>
      </c>
      <c r="AY158">
        <v>2.664780574580162</v>
      </c>
      <c r="AZ158">
        <v>4.06538901586894</v>
      </c>
    </row>
    <row r="159" spans="1:52">
      <c r="A159" s="2">
        <v>45005</v>
      </c>
      <c r="B159">
        <v>1161.144381448046</v>
      </c>
      <c r="C159">
        <v>0.02509461646707445</v>
      </c>
      <c r="AN159" s="2">
        <v>45005</v>
      </c>
      <c r="AO159">
        <v>0.004119698636828321</v>
      </c>
      <c r="AP159">
        <v>282.4591709955694</v>
      </c>
      <c r="AQ159">
        <v>13.56438513279881</v>
      </c>
      <c r="AR159">
        <v>0.06064843714581809</v>
      </c>
      <c r="AS159">
        <v>33.17323166153002</v>
      </c>
      <c r="AT159">
        <v>0.3713563152189554</v>
      </c>
      <c r="AU159">
        <v>16.12360231444237</v>
      </c>
      <c r="AV159">
        <v>12.81253831564759</v>
      </c>
      <c r="AW159">
        <v>1.05841990775727</v>
      </c>
      <c r="AX159">
        <v>71.16448503550716</v>
      </c>
      <c r="AY159">
        <v>2.63407852049324</v>
      </c>
      <c r="AZ159">
        <v>4.007352964711711</v>
      </c>
    </row>
    <row r="160" spans="1:52">
      <c r="A160" s="2">
        <v>45006</v>
      </c>
      <c r="B160">
        <v>1124.065526136711</v>
      </c>
      <c r="C160">
        <v>-0.03193302736830583</v>
      </c>
      <c r="AN160" s="2">
        <v>45006</v>
      </c>
      <c r="AO160">
        <v>0.004038417097146377</v>
      </c>
      <c r="AP160">
        <v>285.5653529833868</v>
      </c>
      <c r="AQ160">
        <v>13.26322138461662</v>
      </c>
      <c r="AR160">
        <v>0.06088713175151258</v>
      </c>
      <c r="AS160">
        <v>32.688699377881</v>
      </c>
      <c r="AT160">
        <v>0.3643038497106252</v>
      </c>
      <c r="AU160">
        <v>16.48280915439201</v>
      </c>
      <c r="AV160">
        <v>13.19396937493724</v>
      </c>
      <c r="AW160">
        <v>1.076078583302065</v>
      </c>
      <c r="AX160">
        <v>73.1967440952146</v>
      </c>
      <c r="AY160">
        <v>2.524264473687225</v>
      </c>
      <c r="AZ160">
        <v>4.10588032874904</v>
      </c>
    </row>
    <row r="161" spans="1:52">
      <c r="A161" s="2">
        <v>45007</v>
      </c>
      <c r="B161">
        <v>1164.642406552637</v>
      </c>
      <c r="C161">
        <v>0.03609832298245452</v>
      </c>
      <c r="AN161" s="2">
        <v>45007</v>
      </c>
      <c r="AO161">
        <v>0.004133929575514436</v>
      </c>
      <c r="AP161">
        <v>265.8430775692333</v>
      </c>
      <c r="AQ161">
        <v>13.13132064825221</v>
      </c>
      <c r="AR161">
        <v>0.06071858422311384</v>
      </c>
      <c r="AS161">
        <v>33.48906256468771</v>
      </c>
      <c r="AT161">
        <v>0.3755101414088663</v>
      </c>
      <c r="AU161">
        <v>16.45728951606672</v>
      </c>
      <c r="AV161">
        <v>13.10460549476241</v>
      </c>
      <c r="AW161">
        <v>1.078624506385336</v>
      </c>
      <c r="AX161">
        <v>72.65877552148524</v>
      </c>
      <c r="AY161">
        <v>2.572823935321235</v>
      </c>
      <c r="AZ161">
        <v>4.069277367615348</v>
      </c>
    </row>
    <row r="162" spans="1:52">
      <c r="A162" s="2">
        <v>45008</v>
      </c>
      <c r="B162">
        <v>1119.698303633663</v>
      </c>
      <c r="C162">
        <v>-0.0385904743517016</v>
      </c>
      <c r="AN162" s="2">
        <v>45008</v>
      </c>
      <c r="AO162">
        <v>0.004095228945300304</v>
      </c>
      <c r="AP162">
        <v>263.1217014797358</v>
      </c>
      <c r="AQ162">
        <v>13.03457846999018</v>
      </c>
      <c r="AR162">
        <v>0.06061945281572825</v>
      </c>
      <c r="AS162">
        <v>33.22503346785168</v>
      </c>
      <c r="AT162">
        <v>0.376066496819276</v>
      </c>
      <c r="AU162">
        <v>16.73768019957682</v>
      </c>
      <c r="AV162">
        <v>13.25652483841623</v>
      </c>
      <c r="AW162">
        <v>1.086622330397142</v>
      </c>
      <c r="AX162">
        <v>72.65569030981786</v>
      </c>
      <c r="AY162">
        <v>2.603137442082936</v>
      </c>
      <c r="AZ162">
        <v>4.072407780207821</v>
      </c>
    </row>
    <row r="163" spans="1:52">
      <c r="A163" s="2">
        <v>45009</v>
      </c>
      <c r="B163">
        <v>1158.358611330152</v>
      </c>
      <c r="C163">
        <v>0.03452743258699909</v>
      </c>
      <c r="AN163" s="2">
        <v>45009</v>
      </c>
      <c r="AO163">
        <v>0.00408047134225274</v>
      </c>
      <c r="AP163">
        <v>263.5364703629208</v>
      </c>
      <c r="AQ163">
        <v>12.68235706262544</v>
      </c>
      <c r="AR163">
        <v>0.05992124928358822</v>
      </c>
      <c r="AS163">
        <v>33.8631371057666</v>
      </c>
      <c r="AT163">
        <v>0.3799069269753614</v>
      </c>
      <c r="AU163">
        <v>16.83580890067632</v>
      </c>
      <c r="AV163">
        <v>13.14522276119652</v>
      </c>
      <c r="AW163">
        <v>1.096878216212915</v>
      </c>
      <c r="AX163">
        <v>73.47325511851122</v>
      </c>
      <c r="AY163">
        <v>2.605331273243135</v>
      </c>
      <c r="AZ163">
        <v>4.02080958967115</v>
      </c>
    </row>
    <row r="164" spans="1:52">
      <c r="A164" s="2">
        <v>45010</v>
      </c>
      <c r="B164">
        <v>1112.490288271604</v>
      </c>
      <c r="C164">
        <v>-0.03959768815106124</v>
      </c>
      <c r="AN164" s="2">
        <v>45010</v>
      </c>
      <c r="AO164">
        <v>0.00405070739269394</v>
      </c>
      <c r="AP164">
        <v>261.842509167532</v>
      </c>
      <c r="AQ164">
        <v>12.88261455321623</v>
      </c>
      <c r="AR164">
        <v>0.05978677584452698</v>
      </c>
      <c r="AS164">
        <v>33.30461137338379</v>
      </c>
      <c r="AT164">
        <v>0.3735047815597449</v>
      </c>
      <c r="AU164">
        <v>17.17225635307327</v>
      </c>
      <c r="AV164">
        <v>13.25678805910044</v>
      </c>
      <c r="AW164">
        <v>1.112803622994721</v>
      </c>
      <c r="AX164">
        <v>73.03570156882995</v>
      </c>
      <c r="AY164">
        <v>2.690273151573274</v>
      </c>
      <c r="AZ164">
        <v>3.989649658614386</v>
      </c>
    </row>
    <row r="165" spans="1:52">
      <c r="A165" s="2">
        <v>45011</v>
      </c>
      <c r="B165">
        <v>1098.962832029721</v>
      </c>
      <c r="C165">
        <v>-0.01215961737778415</v>
      </c>
      <c r="AN165" s="2">
        <v>45011</v>
      </c>
      <c r="AO165">
        <v>0.003997837358872303</v>
      </c>
      <c r="AP165">
        <v>252.9833181638599</v>
      </c>
      <c r="AQ165">
        <v>13.01621952572231</v>
      </c>
      <c r="AR165">
        <v>0.05902271166958293</v>
      </c>
      <c r="AS165">
        <v>33.58694296264843</v>
      </c>
      <c r="AT165">
        <v>0.3978828218753676</v>
      </c>
      <c r="AU165">
        <v>17.19377337760531</v>
      </c>
      <c r="AV165">
        <v>12.92843059275625</v>
      </c>
      <c r="AW165">
        <v>1.084123186361309</v>
      </c>
      <c r="AX165">
        <v>73.63254267771917</v>
      </c>
      <c r="AY165">
        <v>2.689460306343579</v>
      </c>
      <c r="AZ165">
        <v>3.960168190668725</v>
      </c>
    </row>
    <row r="166" spans="1:52">
      <c r="A166" s="2">
        <v>45012</v>
      </c>
      <c r="B166">
        <v>1122.619667296984</v>
      </c>
      <c r="C166">
        <v>0.02152651079524714</v>
      </c>
      <c r="AN166" s="2">
        <v>45012</v>
      </c>
      <c r="AO166">
        <v>0.004002299138052176</v>
      </c>
      <c r="AP166">
        <v>254.765913972222</v>
      </c>
      <c r="AQ166">
        <v>12.94042725323038</v>
      </c>
      <c r="AR166">
        <v>0.05907082126856366</v>
      </c>
      <c r="AS166">
        <v>33.76627856619464</v>
      </c>
      <c r="AT166">
        <v>0.3980944545256704</v>
      </c>
      <c r="AU166">
        <v>17.29981609890695</v>
      </c>
      <c r="AV166">
        <v>12.85650383423098</v>
      </c>
      <c r="AW166">
        <v>1.081616766343134</v>
      </c>
      <c r="AX166">
        <v>73.11170525773097</v>
      </c>
      <c r="AY166">
        <v>2.670321109778088</v>
      </c>
      <c r="AZ166">
        <v>3.969973986902128</v>
      </c>
    </row>
    <row r="167" spans="1:52">
      <c r="A167" s="2">
        <v>45013</v>
      </c>
      <c r="B167">
        <v>1075.076038905622</v>
      </c>
      <c r="C167">
        <v>-0.04235061060869927</v>
      </c>
      <c r="AN167" s="2">
        <v>45013</v>
      </c>
      <c r="AO167">
        <v>0.003959038995794481</v>
      </c>
      <c r="AP167">
        <v>251.9280558720176</v>
      </c>
      <c r="AQ167">
        <v>13.11459005019944</v>
      </c>
      <c r="AR167">
        <v>0.05866898878934304</v>
      </c>
      <c r="AS167">
        <v>33.86396476980196</v>
      </c>
      <c r="AT167">
        <v>0.4042941467497723</v>
      </c>
      <c r="AU167">
        <v>17.06629282290298</v>
      </c>
      <c r="AV167">
        <v>12.72350175800032</v>
      </c>
      <c r="AW167">
        <v>1.084999973279681</v>
      </c>
      <c r="AX167">
        <v>74.16668504056953</v>
      </c>
      <c r="AY167">
        <v>2.702448792589662</v>
      </c>
      <c r="AZ167">
        <v>3.951931436913711</v>
      </c>
    </row>
    <row r="168" spans="1:52">
      <c r="A168" s="2">
        <v>45014</v>
      </c>
      <c r="B168">
        <v>1101.282750106881</v>
      </c>
      <c r="C168">
        <v>0.02437661174919015</v>
      </c>
      <c r="AN168" s="2">
        <v>45014</v>
      </c>
      <c r="AO168">
        <v>0.004036377015405306</v>
      </c>
      <c r="AP168">
        <v>241.9915004044733</v>
      </c>
      <c r="AQ168">
        <v>13.27335950595653</v>
      </c>
      <c r="AR168">
        <v>0.05806592346386508</v>
      </c>
      <c r="AS168">
        <v>34.23617107324105</v>
      </c>
      <c r="AT168">
        <v>0.4105382794320084</v>
      </c>
      <c r="AU168">
        <v>16.91578230494824</v>
      </c>
      <c r="AV168">
        <v>12.60409763037064</v>
      </c>
      <c r="AW168">
        <v>1.097024048241644</v>
      </c>
      <c r="AX168">
        <v>73.06271882273101</v>
      </c>
      <c r="AY168">
        <v>2.688839189059555</v>
      </c>
      <c r="AZ168">
        <v>3.991325545296573</v>
      </c>
    </row>
    <row r="169" spans="1:52">
      <c r="A169" s="2">
        <v>45015</v>
      </c>
      <c r="B169">
        <v>1130.718984354871</v>
      </c>
      <c r="C169">
        <v>0.02672904324083225</v>
      </c>
      <c r="AN169" s="2">
        <v>45015</v>
      </c>
      <c r="AO169">
        <v>0.003982909803516415</v>
      </c>
      <c r="AP169">
        <v>239.4346281865637</v>
      </c>
      <c r="AQ169">
        <v>12.82299767322738</v>
      </c>
      <c r="AR169">
        <v>0.05895931053294717</v>
      </c>
      <c r="AS169">
        <v>34.82330196890049</v>
      </c>
      <c r="AT169">
        <v>0.4204047160584377</v>
      </c>
      <c r="AU169">
        <v>16.97984740694895</v>
      </c>
      <c r="AV169">
        <v>12.6865808524971</v>
      </c>
      <c r="AW169">
        <v>1.091410169993966</v>
      </c>
      <c r="AX169">
        <v>72.63086760971782</v>
      </c>
      <c r="AY169">
        <v>2.675558887063672</v>
      </c>
      <c r="AZ169">
        <v>3.961295081204918</v>
      </c>
    </row>
    <row r="170" spans="1:52">
      <c r="A170" s="2">
        <v>45016</v>
      </c>
      <c r="B170">
        <v>1119.034546289471</v>
      </c>
      <c r="C170">
        <v>-0.01033363570177115</v>
      </c>
      <c r="AN170" s="2">
        <v>45016</v>
      </c>
      <c r="AO170">
        <v>0.003993480398191658</v>
      </c>
      <c r="AP170">
        <v>240.6170856240348</v>
      </c>
      <c r="AQ170">
        <v>12.97358358586767</v>
      </c>
      <c r="AR170">
        <v>0.05844618702632873</v>
      </c>
      <c r="AS170">
        <v>34.4136295727868</v>
      </c>
      <c r="AT170">
        <v>0.412644157920514</v>
      </c>
      <c r="AU170">
        <v>16.98689667059951</v>
      </c>
      <c r="AV170">
        <v>12.70189770379162</v>
      </c>
      <c r="AW170">
        <v>1.105976433705183</v>
      </c>
      <c r="AX170">
        <v>74.02582016877918</v>
      </c>
      <c r="AY170">
        <v>2.723241443969598</v>
      </c>
      <c r="AZ170">
        <v>3.937876033496059</v>
      </c>
    </row>
    <row r="171" spans="1:52">
      <c r="A171" s="2">
        <v>45017</v>
      </c>
      <c r="B171">
        <v>1150.08876058346</v>
      </c>
      <c r="C171">
        <v>0.02775089866256608</v>
      </c>
      <c r="AN171" s="2">
        <v>45017</v>
      </c>
      <c r="AO171">
        <v>0.00403332467477395</v>
      </c>
      <c r="AP171">
        <v>233.111444575809</v>
      </c>
      <c r="AQ171">
        <v>12.67922869067118</v>
      </c>
      <c r="AR171">
        <v>0.05900753463970542</v>
      </c>
      <c r="AS171">
        <v>35.01115898164647</v>
      </c>
      <c r="AT171">
        <v>0.4234903071540078</v>
      </c>
      <c r="AU171">
        <v>16.95472564683101</v>
      </c>
      <c r="AV171">
        <v>12.59350794167906</v>
      </c>
      <c r="AW171">
        <v>1.08934632774463</v>
      </c>
      <c r="AX171">
        <v>74.13103919559192</v>
      </c>
      <c r="AY171">
        <v>2.708443623166258</v>
      </c>
      <c r="AZ171">
        <v>3.935923152054488</v>
      </c>
    </row>
    <row r="172" spans="1:52">
      <c r="A172" s="2">
        <v>45018</v>
      </c>
      <c r="B172">
        <v>1148.34857047253</v>
      </c>
      <c r="C172">
        <v>-0.001513092006957817</v>
      </c>
      <c r="AN172" s="2">
        <v>45018</v>
      </c>
      <c r="AO172">
        <v>0.004030064916353415</v>
      </c>
      <c r="AP172">
        <v>229.3310780032478</v>
      </c>
      <c r="AQ172">
        <v>12.19945737120117</v>
      </c>
      <c r="AR172">
        <v>0.06005403800909453</v>
      </c>
      <c r="AS172">
        <v>34.64169119460713</v>
      </c>
      <c r="AT172">
        <v>0.4268115320173162</v>
      </c>
      <c r="AU172">
        <v>17.24253600708778</v>
      </c>
      <c r="AV172">
        <v>12.54083225045781</v>
      </c>
      <c r="AW172">
        <v>1.094692713307241</v>
      </c>
      <c r="AX172">
        <v>75.67478836519422</v>
      </c>
      <c r="AY172">
        <v>2.719474295923129</v>
      </c>
      <c r="AZ172">
        <v>3.941007631095822</v>
      </c>
    </row>
    <row r="173" spans="1:52">
      <c r="A173" s="2">
        <v>45019</v>
      </c>
      <c r="B173">
        <v>1130.189667600701</v>
      </c>
      <c r="C173">
        <v>-0.01581305828103818</v>
      </c>
      <c r="AN173" s="2">
        <v>45019</v>
      </c>
      <c r="AO173">
        <v>0.004013175856540368</v>
      </c>
      <c r="AP173">
        <v>233.1272183679976</v>
      </c>
      <c r="AQ173">
        <v>12.50251205935292</v>
      </c>
      <c r="AR173">
        <v>0.06001529545572188</v>
      </c>
      <c r="AS173">
        <v>33.69213117776692</v>
      </c>
      <c r="AT173">
        <v>0.4217240936439976</v>
      </c>
      <c r="AU173">
        <v>17.40749087631363</v>
      </c>
      <c r="AV173">
        <v>12.50453134039048</v>
      </c>
      <c r="AW173">
        <v>1.094725422777098</v>
      </c>
      <c r="AX173">
        <v>75.50939902730831</v>
      </c>
      <c r="AY173">
        <v>2.752518330530217</v>
      </c>
      <c r="AZ173">
        <v>4.002199804056276</v>
      </c>
    </row>
    <row r="174" spans="1:52">
      <c r="A174" s="2">
        <v>45020</v>
      </c>
      <c r="B174">
        <v>1128.372482932513</v>
      </c>
      <c r="C174">
        <v>-0.001607858150079577</v>
      </c>
      <c r="AN174" s="2">
        <v>45020</v>
      </c>
      <c r="AO174">
        <v>0.004051467209335361</v>
      </c>
      <c r="AP174">
        <v>228.7217151593794</v>
      </c>
      <c r="AQ174">
        <v>12.4806813935514</v>
      </c>
      <c r="AR174">
        <v>0.05937526885287227</v>
      </c>
      <c r="AS174">
        <v>34.48720445887743</v>
      </c>
      <c r="AT174">
        <v>0.4277157696910829</v>
      </c>
      <c r="AU174">
        <v>17.39505264359157</v>
      </c>
      <c r="AV174">
        <v>12.20297650273391</v>
      </c>
      <c r="AW174">
        <v>1.08289045010105</v>
      </c>
      <c r="AX174">
        <v>75.3149731351557</v>
      </c>
      <c r="AY174">
        <v>2.756400864748572</v>
      </c>
      <c r="AZ174">
        <v>4.026677810284692</v>
      </c>
    </row>
    <row r="175" spans="1:52">
      <c r="A175" s="2">
        <v>45021</v>
      </c>
      <c r="B175">
        <v>1147.519391251715</v>
      </c>
      <c r="C175">
        <v>0.01696860620833429</v>
      </c>
      <c r="AN175" s="2">
        <v>45021</v>
      </c>
      <c r="AO175">
        <v>0.004081674381255913</v>
      </c>
      <c r="AP175">
        <v>231.9014977103351</v>
      </c>
      <c r="AQ175">
        <v>12.48839612396363</v>
      </c>
      <c r="AR175">
        <v>0.05854026821465551</v>
      </c>
      <c r="AS175">
        <v>35.39865371976398</v>
      </c>
      <c r="AT175">
        <v>0.4322203989784151</v>
      </c>
      <c r="AU175">
        <v>17.0564156602046</v>
      </c>
      <c r="AV175">
        <v>12.37971967079914</v>
      </c>
      <c r="AW175">
        <v>1.063702686949591</v>
      </c>
      <c r="AX175">
        <v>73.89187000233977</v>
      </c>
      <c r="AY175">
        <v>2.744738090695177</v>
      </c>
      <c r="AZ175">
        <v>3.980880146739911</v>
      </c>
    </row>
    <row r="176" spans="1:52">
      <c r="A176" s="2">
        <v>45022</v>
      </c>
      <c r="B176">
        <v>1159.59336935909</v>
      </c>
      <c r="C176">
        <v>0.01052180747394948</v>
      </c>
      <c r="AN176" s="2">
        <v>45022</v>
      </c>
      <c r="AO176">
        <v>0.004113449491689533</v>
      </c>
      <c r="AP176">
        <v>232.5230381053624</v>
      </c>
      <c r="AQ176">
        <v>12.68998077039279</v>
      </c>
      <c r="AR176">
        <v>0.05782724638932493</v>
      </c>
      <c r="AS176">
        <v>35.14891751316715</v>
      </c>
      <c r="AT176">
        <v>0.4320579251638541</v>
      </c>
      <c r="AU176">
        <v>17.03464011188495</v>
      </c>
      <c r="AV176">
        <v>12.55886549192489</v>
      </c>
      <c r="AW176">
        <v>1.047809355555316</v>
      </c>
      <c r="AX176">
        <v>74.45555528750795</v>
      </c>
      <c r="AY176">
        <v>2.763114264866217</v>
      </c>
      <c r="AZ176">
        <v>3.934163989296645</v>
      </c>
    </row>
    <row r="177" spans="1:52">
      <c r="A177" s="2">
        <v>45023</v>
      </c>
      <c r="B177">
        <v>1145.725474512026</v>
      </c>
      <c r="C177">
        <v>-0.01195927401234442</v>
      </c>
      <c r="AN177" s="2">
        <v>45023</v>
      </c>
      <c r="AO177">
        <v>0.0040847206039235</v>
      </c>
      <c r="AP177">
        <v>235.0909285420508</v>
      </c>
      <c r="AQ177">
        <v>12.76692415415614</v>
      </c>
      <c r="AR177">
        <v>0.05832708980422911</v>
      </c>
      <c r="AS177">
        <v>35.22861546019732</v>
      </c>
      <c r="AT177">
        <v>0.4293636821575172</v>
      </c>
      <c r="AU177">
        <v>17.24504199890784</v>
      </c>
      <c r="AV177">
        <v>12.64900073598901</v>
      </c>
      <c r="AW177">
        <v>1.007002720550062</v>
      </c>
      <c r="AX177">
        <v>75.4267683277877</v>
      </c>
      <c r="AY177">
        <v>2.779203259413654</v>
      </c>
      <c r="AZ177">
        <v>3.886200374743896</v>
      </c>
    </row>
    <row r="178" spans="1:52">
      <c r="A178" s="2">
        <v>45024</v>
      </c>
      <c r="B178">
        <v>1138.266400368933</v>
      </c>
      <c r="C178">
        <v>-0.006510350261933584</v>
      </c>
      <c r="AN178" s="2">
        <v>45024</v>
      </c>
      <c r="AO178">
        <v>0.004074436123889099</v>
      </c>
      <c r="AP178">
        <v>233.4931186103797</v>
      </c>
      <c r="AQ178">
        <v>12.53114254151272</v>
      </c>
      <c r="AR178">
        <v>0.05812575084614836</v>
      </c>
      <c r="AS178">
        <v>35.08479742418947</v>
      </c>
      <c r="AT178">
        <v>0.4289474809153675</v>
      </c>
      <c r="AU178">
        <v>17.3325777107208</v>
      </c>
      <c r="AV178">
        <v>12.76805307334457</v>
      </c>
      <c r="AW178">
        <v>1.028662438144664</v>
      </c>
      <c r="AX178">
        <v>75.3231646958389</v>
      </c>
      <c r="AY178">
        <v>2.779231911693066</v>
      </c>
      <c r="AZ178">
        <v>3.944540585301379</v>
      </c>
    </row>
    <row r="179" spans="1:52">
      <c r="A179" s="2">
        <v>45025</v>
      </c>
      <c r="B179">
        <v>1129.797844119032</v>
      </c>
      <c r="C179">
        <v>-0.00743987193784923</v>
      </c>
      <c r="AN179" s="2">
        <v>45025</v>
      </c>
      <c r="AO179">
        <v>0.004040182338988258</v>
      </c>
      <c r="AP179">
        <v>227.8326232748339</v>
      </c>
      <c r="AQ179">
        <v>12.74640994506995</v>
      </c>
      <c r="AR179">
        <v>0.05878220919688584</v>
      </c>
      <c r="AS179">
        <v>34.85539588099824</v>
      </c>
      <c r="AT179">
        <v>0.4256119124081327</v>
      </c>
      <c r="AU179">
        <v>17.37951490715314</v>
      </c>
      <c r="AV179">
        <v>12.82964518485987</v>
      </c>
      <c r="AW179">
        <v>1.051531431766493</v>
      </c>
      <c r="AX179">
        <v>75.1806953949869</v>
      </c>
      <c r="AY179">
        <v>2.819471325238895</v>
      </c>
      <c r="AZ179">
        <v>3.911986675457781</v>
      </c>
    </row>
    <row r="180" spans="1:52">
      <c r="A180" s="2">
        <v>45026</v>
      </c>
      <c r="B180">
        <v>1137.941931956942</v>
      </c>
      <c r="C180">
        <v>0.007208446962704951</v>
      </c>
      <c r="AN180" s="2">
        <v>45026</v>
      </c>
      <c r="AO180">
        <v>0.004012802339522858</v>
      </c>
      <c r="AP180">
        <v>227.340581354045</v>
      </c>
      <c r="AQ180">
        <v>12.72071762764265</v>
      </c>
      <c r="AR180">
        <v>0.05890745626305646</v>
      </c>
      <c r="AS180">
        <v>34.83134901862734</v>
      </c>
      <c r="AT180">
        <v>0.4254242200381022</v>
      </c>
      <c r="AU180">
        <v>17.50730861525994</v>
      </c>
      <c r="AV180">
        <v>12.76267203347672</v>
      </c>
      <c r="AW180">
        <v>1.059120035013482</v>
      </c>
      <c r="AX180">
        <v>75.78862207214435</v>
      </c>
      <c r="AY180">
        <v>2.800319725178714</v>
      </c>
      <c r="AZ180">
        <v>3.917200551338988</v>
      </c>
    </row>
    <row r="181" spans="1:52">
      <c r="A181" s="2">
        <v>45027</v>
      </c>
      <c r="B181">
        <v>1162.647657490729</v>
      </c>
      <c r="C181">
        <v>0.02171088421998824</v>
      </c>
      <c r="AN181" s="2">
        <v>45027</v>
      </c>
      <c r="AO181">
        <v>0.003916281074986983</v>
      </c>
      <c r="AP181">
        <v>227.911749040391</v>
      </c>
      <c r="AQ181">
        <v>12.75218374431639</v>
      </c>
      <c r="AR181">
        <v>0.058581626737627</v>
      </c>
      <c r="AS181">
        <v>35.35995991941724</v>
      </c>
      <c r="AT181">
        <v>0.4276837347336147</v>
      </c>
      <c r="AU181">
        <v>17.57733381736654</v>
      </c>
      <c r="AV181">
        <v>12.8729572917668</v>
      </c>
      <c r="AW181">
        <v>1.053365153798824</v>
      </c>
      <c r="AX181">
        <v>76.0733234121099</v>
      </c>
      <c r="AY181">
        <v>2.779620327973964</v>
      </c>
      <c r="AZ181">
        <v>3.919320177666477</v>
      </c>
    </row>
    <row r="182" spans="1:52">
      <c r="A182" s="2">
        <v>45028</v>
      </c>
      <c r="B182">
        <v>1172.803429236625</v>
      </c>
      <c r="C182">
        <v>0.008735038238337767</v>
      </c>
      <c r="AN182" s="2">
        <v>45028</v>
      </c>
      <c r="AO182">
        <v>0.003877411170838576</v>
      </c>
      <c r="AP182">
        <v>227.3349570398772</v>
      </c>
      <c r="AQ182">
        <v>12.94036068280307</v>
      </c>
      <c r="AR182">
        <v>0.05973036418771534</v>
      </c>
      <c r="AS182">
        <v>35.82195587468298</v>
      </c>
      <c r="AT182">
        <v>0.4250617428303196</v>
      </c>
      <c r="AU182">
        <v>17.9830667401227</v>
      </c>
      <c r="AV182">
        <v>12.72070627979163</v>
      </c>
      <c r="AW182">
        <v>1.054921148607529</v>
      </c>
      <c r="AX182">
        <v>77.35759352369533</v>
      </c>
      <c r="AY182">
        <v>2.543737350578271</v>
      </c>
      <c r="AZ182">
        <v>3.902370491370139</v>
      </c>
    </row>
    <row r="183" spans="1:52">
      <c r="A183" s="2">
        <v>45029</v>
      </c>
      <c r="B183">
        <v>1171.684428389761</v>
      </c>
      <c r="C183">
        <v>-0.0009541248081031961</v>
      </c>
      <c r="AN183" s="2">
        <v>45029</v>
      </c>
      <c r="AO183">
        <v>0.00391697634963583</v>
      </c>
      <c r="AP183">
        <v>225.1218266563707</v>
      </c>
      <c r="AQ183">
        <v>13.04709266783208</v>
      </c>
      <c r="AR183">
        <v>0.05874009595711885</v>
      </c>
      <c r="AS183">
        <v>36.3920604263699</v>
      </c>
      <c r="AT183">
        <v>0.4283056268205088</v>
      </c>
      <c r="AU183">
        <v>17.94241309209605</v>
      </c>
      <c r="AV183">
        <v>12.74393869390795</v>
      </c>
      <c r="AW183">
        <v>1.05392102066721</v>
      </c>
      <c r="AX183">
        <v>77.89364435783095</v>
      </c>
      <c r="AY183">
        <v>2.458117678566252</v>
      </c>
      <c r="AZ183">
        <v>3.880212044484119</v>
      </c>
    </row>
    <row r="184" spans="1:52">
      <c r="A184" s="2">
        <v>45030</v>
      </c>
      <c r="B184">
        <v>1204.490738688386</v>
      </c>
      <c r="C184">
        <v>0.02799927139401337</v>
      </c>
      <c r="AN184" s="2">
        <v>45030</v>
      </c>
      <c r="AO184">
        <v>0.003965949968358285</v>
      </c>
      <c r="AP184">
        <v>220.2398775424835</v>
      </c>
      <c r="AQ184">
        <v>13.02229150601083</v>
      </c>
      <c r="AR184">
        <v>0.05770965989396436</v>
      </c>
      <c r="AS184">
        <v>37.25498093787768</v>
      </c>
      <c r="AT184">
        <v>0.434158871630543</v>
      </c>
      <c r="AU184">
        <v>17.69894913175613</v>
      </c>
      <c r="AV184">
        <v>12.65075781853912</v>
      </c>
      <c r="AW184">
        <v>1.055010636796878</v>
      </c>
      <c r="AX184">
        <v>77.99849827370494</v>
      </c>
      <c r="AY184">
        <v>2.466400442756448</v>
      </c>
      <c r="AZ184">
        <v>3.868004870104726</v>
      </c>
    </row>
    <row r="185" spans="1:52">
      <c r="A185" s="2">
        <v>45031</v>
      </c>
      <c r="B185">
        <v>1228.187581275736</v>
      </c>
      <c r="C185">
        <v>0.01967374411957246</v>
      </c>
      <c r="AN185" s="2">
        <v>45031</v>
      </c>
      <c r="AO185">
        <v>0.004032271827923322</v>
      </c>
      <c r="AP185">
        <v>218.0539254026752</v>
      </c>
      <c r="AQ185">
        <v>12.77700252720602</v>
      </c>
      <c r="AR185">
        <v>0.05628748058319551</v>
      </c>
      <c r="AS185">
        <v>38.03824077191693</v>
      </c>
      <c r="AT185">
        <v>0.436749618457537</v>
      </c>
      <c r="AU185">
        <v>17.73922087435437</v>
      </c>
      <c r="AV185">
        <v>12.71202835908796</v>
      </c>
      <c r="AW185">
        <v>1.056188674262473</v>
      </c>
      <c r="AX185">
        <v>77.53972397141087</v>
      </c>
      <c r="AY185">
        <v>2.477297599307333</v>
      </c>
      <c r="AZ185">
        <v>3.861663642523811</v>
      </c>
    </row>
    <row r="186" spans="1:52">
      <c r="A186" s="2">
        <v>45032</v>
      </c>
      <c r="B186">
        <v>1236.563935869832</v>
      </c>
      <c r="C186">
        <v>0.006820093869859267</v>
      </c>
      <c r="AN186" s="2">
        <v>45032</v>
      </c>
      <c r="AO186">
        <v>0.004075413424489198</v>
      </c>
      <c r="AP186">
        <v>213.1175527728044</v>
      </c>
      <c r="AQ186">
        <v>12.24798433353146</v>
      </c>
      <c r="AR186">
        <v>0.05561644652241084</v>
      </c>
      <c r="AS186">
        <v>39.51014701496649</v>
      </c>
      <c r="AT186">
        <v>0.4533116663393582</v>
      </c>
      <c r="AU186">
        <v>17.51602851666025</v>
      </c>
      <c r="AV186">
        <v>12.43382380978745</v>
      </c>
      <c r="AW186">
        <v>1.046528861478806</v>
      </c>
      <c r="AX186">
        <v>75.83979342673204</v>
      </c>
      <c r="AY186">
        <v>2.564805284543185</v>
      </c>
      <c r="AZ186">
        <v>3.857317883156854</v>
      </c>
    </row>
    <row r="187" spans="1:52">
      <c r="A187" s="2">
        <v>45033</v>
      </c>
      <c r="B187">
        <v>1256.288387084833</v>
      </c>
      <c r="C187">
        <v>0.01595101607190785</v>
      </c>
      <c r="AN187" s="2">
        <v>45033</v>
      </c>
      <c r="AO187">
        <v>0.004144399015964846</v>
      </c>
      <c r="AP187">
        <v>217.6589647607688</v>
      </c>
      <c r="AQ187">
        <v>12.28006636514544</v>
      </c>
      <c r="AR187">
        <v>0.05584029233854062</v>
      </c>
      <c r="AS187">
        <v>39.81029576868512</v>
      </c>
      <c r="AT187">
        <v>0.4411944689223469</v>
      </c>
      <c r="AU187">
        <v>17.67952138364028</v>
      </c>
      <c r="AV187">
        <v>12.59871503327924</v>
      </c>
      <c r="AW187">
        <v>1.057508232317712</v>
      </c>
      <c r="AX187">
        <v>76.40524033882828</v>
      </c>
      <c r="AY187">
        <v>2.479377195547409</v>
      </c>
      <c r="AZ187">
        <v>3.704501216787814</v>
      </c>
    </row>
    <row r="188" spans="1:52">
      <c r="A188" s="2">
        <v>45034</v>
      </c>
      <c r="B188">
        <v>1230.435488087395</v>
      </c>
      <c r="C188">
        <v>-0.02057879326372536</v>
      </c>
      <c r="AN188" s="2">
        <v>45034</v>
      </c>
      <c r="AO188">
        <v>0.00417528525605363</v>
      </c>
      <c r="AP188">
        <v>221.7179171173564</v>
      </c>
      <c r="AQ188">
        <v>11.96980586110231</v>
      </c>
      <c r="AR188">
        <v>0.05581789237452164</v>
      </c>
      <c r="AS188">
        <v>39.94711136852482</v>
      </c>
      <c r="AT188">
        <v>0.4427232649222339</v>
      </c>
      <c r="AU188">
        <v>17.82550986889808</v>
      </c>
      <c r="AV188">
        <v>12.57285633792794</v>
      </c>
      <c r="AW188">
        <v>1.061544118997958</v>
      </c>
      <c r="AX188">
        <v>76.7383166749765</v>
      </c>
      <c r="AY188">
        <v>2.499338754657212</v>
      </c>
      <c r="AZ188">
        <v>3.568991944069398</v>
      </c>
    </row>
    <row r="189" spans="1:52">
      <c r="A189" s="2">
        <v>45035</v>
      </c>
      <c r="B189">
        <v>1256.446935893427</v>
      </c>
      <c r="C189">
        <v>0.0211400337993044</v>
      </c>
      <c r="AN189" s="2">
        <v>45035</v>
      </c>
      <c r="AO189">
        <v>0.004137559314891728</v>
      </c>
      <c r="AP189">
        <v>221.8214517646266</v>
      </c>
      <c r="AQ189">
        <v>11.65766883005443</v>
      </c>
      <c r="AR189">
        <v>0.05631831990172231</v>
      </c>
      <c r="AS189">
        <v>40.27770102311825</v>
      </c>
      <c r="AT189">
        <v>0.4481230343664252</v>
      </c>
      <c r="AU189">
        <v>17.6633672208303</v>
      </c>
      <c r="AV189">
        <v>12.44247825195308</v>
      </c>
      <c r="AW189">
        <v>1.075415911744827</v>
      </c>
      <c r="AX189">
        <v>77.24931840768033</v>
      </c>
      <c r="AY189">
        <v>2.532980683694249</v>
      </c>
      <c r="AZ189">
        <v>3.53490175995127</v>
      </c>
    </row>
    <row r="190" spans="1:52">
      <c r="A190" s="2">
        <v>45036</v>
      </c>
      <c r="B190">
        <v>1161.378232591595</v>
      </c>
      <c r="C190">
        <v>-0.07566471817150877</v>
      </c>
      <c r="AN190" s="2">
        <v>45036</v>
      </c>
      <c r="AO190">
        <v>0.004033020600732253</v>
      </c>
      <c r="AP190">
        <v>219.4269379191384</v>
      </c>
      <c r="AQ190">
        <v>11.90606357915026</v>
      </c>
      <c r="AR190">
        <v>0.05650291332003596</v>
      </c>
      <c r="AS190">
        <v>39.54873966504704</v>
      </c>
      <c r="AT190">
        <v>0.441047424814102</v>
      </c>
      <c r="AU190">
        <v>17.75263053707978</v>
      </c>
      <c r="AV190">
        <v>12.61597086273258</v>
      </c>
      <c r="AW190">
        <v>1.103247679036578</v>
      </c>
      <c r="AX190">
        <v>77.21558667940957</v>
      </c>
      <c r="AY190">
        <v>2.565523226280101</v>
      </c>
      <c r="AZ190">
        <v>3.659484857668502</v>
      </c>
    </row>
    <row r="191" spans="1:52">
      <c r="A191" s="2">
        <v>45037</v>
      </c>
      <c r="B191">
        <v>1138.63263518051</v>
      </c>
      <c r="C191">
        <v>-0.01958500406911212</v>
      </c>
      <c r="AN191" s="2">
        <v>45037</v>
      </c>
      <c r="AO191">
        <v>0.004030377252321436</v>
      </c>
      <c r="AP191">
        <v>222.5324861986548</v>
      </c>
      <c r="AQ191">
        <v>12.04479034727262</v>
      </c>
      <c r="AR191">
        <v>0.05520459949577761</v>
      </c>
      <c r="AS191">
        <v>39.49786406672857</v>
      </c>
      <c r="AT191">
        <v>0.438543878665894</v>
      </c>
      <c r="AU191">
        <v>17.51547504095586</v>
      </c>
      <c r="AV191">
        <v>12.77117682788602</v>
      </c>
      <c r="AW191">
        <v>1.101901872685964</v>
      </c>
      <c r="AX191">
        <v>78.28939522336479</v>
      </c>
      <c r="AY191">
        <v>2.568051149423773</v>
      </c>
      <c r="AZ191">
        <v>3.705494322161967</v>
      </c>
    </row>
    <row r="192" spans="1:52">
      <c r="A192" s="2">
        <v>45038</v>
      </c>
      <c r="B192">
        <v>1099.748952470578</v>
      </c>
      <c r="C192">
        <v>-0.03414945392265833</v>
      </c>
      <c r="AN192" s="2">
        <v>45038</v>
      </c>
      <c r="AO192">
        <v>0.004029563500239267</v>
      </c>
      <c r="AP192">
        <v>225.1990248787134</v>
      </c>
      <c r="AQ192">
        <v>12.29084454192083</v>
      </c>
      <c r="AR192">
        <v>0.05601217608597747</v>
      </c>
      <c r="AS192">
        <v>38.20773131455206</v>
      </c>
      <c r="AT192">
        <v>0.4183510318042697</v>
      </c>
      <c r="AU192">
        <v>17.91144394566384</v>
      </c>
      <c r="AV192">
        <v>12.8849829540197</v>
      </c>
      <c r="AW192">
        <v>1.114927134870559</v>
      </c>
      <c r="AX192">
        <v>78.24011345777861</v>
      </c>
      <c r="AY192">
        <v>2.584713770669386</v>
      </c>
      <c r="AZ192">
        <v>3.868648202265373</v>
      </c>
    </row>
    <row r="193" spans="1:52">
      <c r="A193" s="2">
        <v>45039</v>
      </c>
      <c r="B193">
        <v>1121.623114262591</v>
      </c>
      <c r="C193">
        <v>0.01989014105707709</v>
      </c>
      <c r="AN193" s="2">
        <v>45039</v>
      </c>
      <c r="AO193">
        <v>0.004030622252958502</v>
      </c>
      <c r="AP193">
        <v>220.3227165415007</v>
      </c>
      <c r="AQ193">
        <v>12.06276634177663</v>
      </c>
      <c r="AR193">
        <v>0.05491025883556405</v>
      </c>
      <c r="AS193">
        <v>39.52285006628431</v>
      </c>
      <c r="AT193">
        <v>0.4268806232102614</v>
      </c>
      <c r="AU193">
        <v>18.12965228794846</v>
      </c>
      <c r="AV193">
        <v>12.76912798274407</v>
      </c>
      <c r="AW193">
        <v>1.089095748162069</v>
      </c>
      <c r="AX193">
        <v>79.34014835982217</v>
      </c>
      <c r="AY193">
        <v>2.569088590326263</v>
      </c>
      <c r="AZ193">
        <v>3.8135418326165</v>
      </c>
    </row>
    <row r="194" spans="1:52">
      <c r="A194" s="2">
        <v>45040</v>
      </c>
      <c r="B194">
        <v>1107.715116722418</v>
      </c>
      <c r="C194">
        <v>-0.01239988491973687</v>
      </c>
      <c r="AN194" s="2">
        <v>45040</v>
      </c>
      <c r="AO194">
        <v>0.004012780086037878</v>
      </c>
      <c r="AP194">
        <v>221.6139149509243</v>
      </c>
      <c r="AQ194">
        <v>12.09422604955222</v>
      </c>
      <c r="AR194">
        <v>0.05460023234131912</v>
      </c>
      <c r="AS194">
        <v>39.7014013944658</v>
      </c>
      <c r="AT194">
        <v>0.4236252267869821</v>
      </c>
      <c r="AU194">
        <v>18.16271793337178</v>
      </c>
      <c r="AV194">
        <v>12.69084213312591</v>
      </c>
      <c r="AW194">
        <v>1.084966009032555</v>
      </c>
      <c r="AX194">
        <v>80.1343529066697</v>
      </c>
      <c r="AY194">
        <v>2.579057347465886</v>
      </c>
      <c r="AZ194">
        <v>3.849468168768234</v>
      </c>
    </row>
    <row r="195" spans="1:52">
      <c r="A195" s="2">
        <v>45041</v>
      </c>
      <c r="B195">
        <v>1084.895198925051</v>
      </c>
      <c r="C195">
        <v>-0.02060089047524005</v>
      </c>
      <c r="AN195" s="2">
        <v>45041</v>
      </c>
      <c r="AO195">
        <v>0.003942178531870337</v>
      </c>
      <c r="AP195">
        <v>219.6844214377595</v>
      </c>
      <c r="AQ195">
        <v>11.84940848947756</v>
      </c>
      <c r="AR195">
        <v>0.05405430615599681</v>
      </c>
      <c r="AS195">
        <v>45.03312024688578</v>
      </c>
      <c r="AT195">
        <v>0.4139747022140643</v>
      </c>
      <c r="AU195">
        <v>17.99254298247054</v>
      </c>
      <c r="AV195">
        <v>12.46812188375514</v>
      </c>
      <c r="AW195">
        <v>1.068307091907507</v>
      </c>
      <c r="AX195">
        <v>79.4952122305306</v>
      </c>
      <c r="AY195">
        <v>2.535366446977067</v>
      </c>
      <c r="AZ195">
        <v>3.753869641723592</v>
      </c>
    </row>
    <row r="196" spans="1:52">
      <c r="A196" s="2">
        <v>45042</v>
      </c>
      <c r="B196">
        <v>1101.418881576164</v>
      </c>
      <c r="C196">
        <v>0.01523067174367143</v>
      </c>
      <c r="AN196" s="2">
        <v>45042</v>
      </c>
      <c r="AO196">
        <v>0.003891569759115795</v>
      </c>
      <c r="AP196">
        <v>217.423710580202</v>
      </c>
      <c r="AQ196">
        <v>11.70369459793994</v>
      </c>
      <c r="AR196">
        <v>0.05413764765372459</v>
      </c>
      <c r="AS196">
        <v>47.66289630841985</v>
      </c>
      <c r="AT196">
        <v>0.4109410584865013</v>
      </c>
      <c r="AU196">
        <v>17.96519895118635</v>
      </c>
      <c r="AV196">
        <v>12.43304404824755</v>
      </c>
      <c r="AW196">
        <v>1.063892907702435</v>
      </c>
      <c r="AX196">
        <v>79.40456186527862</v>
      </c>
      <c r="AY196">
        <v>2.515060232595438</v>
      </c>
      <c r="AZ196">
        <v>3.662654074245327</v>
      </c>
    </row>
    <row r="197" spans="1:52">
      <c r="A197" s="2">
        <v>45043</v>
      </c>
      <c r="B197">
        <v>1078.312813349062</v>
      </c>
      <c r="C197">
        <v>-0.02097845661955311</v>
      </c>
      <c r="AN197" s="2">
        <v>45043</v>
      </c>
      <c r="AO197">
        <v>0.003798985786808168</v>
      </c>
      <c r="AP197">
        <v>209.1279036482082</v>
      </c>
      <c r="AQ197">
        <v>11.91309869422463</v>
      </c>
      <c r="AR197">
        <v>0.05303481690604472</v>
      </c>
      <c r="AS197">
        <v>49.60918667063717</v>
      </c>
      <c r="AT197">
        <v>0.4124333194041502</v>
      </c>
      <c r="AU197">
        <v>17.93634028201186</v>
      </c>
      <c r="AV197">
        <v>12.48983631499611</v>
      </c>
      <c r="AW197">
        <v>1.068971721411911</v>
      </c>
      <c r="AX197">
        <v>79.37704664625237</v>
      </c>
      <c r="AY197">
        <v>2.534192825215783</v>
      </c>
      <c r="AZ197">
        <v>3.679087893284573</v>
      </c>
    </row>
    <row r="198" spans="1:52">
      <c r="A198" s="2">
        <v>45044</v>
      </c>
      <c r="B198">
        <v>1105.257400576987</v>
      </c>
      <c r="C198">
        <v>0.02498772795274529</v>
      </c>
      <c r="AN198" s="2">
        <v>45044</v>
      </c>
      <c r="AO198">
        <v>0.003751016204996447</v>
      </c>
      <c r="AP198">
        <v>209.8373305259353</v>
      </c>
      <c r="AQ198">
        <v>11.91919200931893</v>
      </c>
      <c r="AR198">
        <v>0.05315095610607586</v>
      </c>
      <c r="AS198">
        <v>50.14243079540393</v>
      </c>
      <c r="AT198">
        <v>0.4212220227950378</v>
      </c>
      <c r="AU198">
        <v>17.67873318227283</v>
      </c>
      <c r="AV198">
        <v>12.54508308816569</v>
      </c>
      <c r="AW198">
        <v>1.064339718761004</v>
      </c>
      <c r="AX198">
        <v>79.25076062134791</v>
      </c>
      <c r="AY198">
        <v>2.476358238546673</v>
      </c>
      <c r="AZ198">
        <v>3.656692915818953</v>
      </c>
    </row>
    <row r="199" spans="1:52">
      <c r="A199" s="2">
        <v>45045</v>
      </c>
      <c r="B199">
        <v>1104.884771296025</v>
      </c>
      <c r="C199">
        <v>-0.000337142534189705</v>
      </c>
      <c r="AN199" s="2">
        <v>45045</v>
      </c>
      <c r="AO199">
        <v>0.003764410278816811</v>
      </c>
      <c r="AP199">
        <v>212.4570519550734</v>
      </c>
      <c r="AQ199">
        <v>12.11405913930433</v>
      </c>
      <c r="AR199">
        <v>0.05356591519097666</v>
      </c>
      <c r="AS199">
        <v>48.12811672997934</v>
      </c>
      <c r="AT199">
        <v>0.430499752120191</v>
      </c>
      <c r="AU199">
        <v>17.7869198959322</v>
      </c>
      <c r="AV199">
        <v>12.59147980176974</v>
      </c>
      <c r="AW199">
        <v>1.053459005291157</v>
      </c>
      <c r="AX199">
        <v>80.28610959722712</v>
      </c>
      <c r="AY199">
        <v>2.365174787670902</v>
      </c>
      <c r="AZ199">
        <v>3.691994153669526</v>
      </c>
    </row>
    <row r="200" spans="1:52">
      <c r="A200" s="2">
        <v>45046</v>
      </c>
      <c r="B200">
        <v>1104.148914011136</v>
      </c>
      <c r="C200">
        <v>-0.0006660036449103179</v>
      </c>
      <c r="AN200" s="2">
        <v>45046</v>
      </c>
      <c r="AO200">
        <v>0.003778548390031329</v>
      </c>
      <c r="AP200">
        <v>217.0506157823075</v>
      </c>
      <c r="AQ200">
        <v>11.92357573149422</v>
      </c>
      <c r="AR200">
        <v>0.05345373965827432</v>
      </c>
      <c r="AS200">
        <v>47.6231168106091</v>
      </c>
      <c r="AT200">
        <v>0.4325880759630628</v>
      </c>
      <c r="AU200">
        <v>17.50467636205358</v>
      </c>
      <c r="AV200">
        <v>12.52450560149473</v>
      </c>
      <c r="AW200">
        <v>1.074320864559555</v>
      </c>
      <c r="AX200">
        <v>80.12213411328528</v>
      </c>
      <c r="AY200">
        <v>2.384576575249098</v>
      </c>
      <c r="AZ200">
        <v>3.716998946899889</v>
      </c>
    </row>
    <row r="201" spans="1:52">
      <c r="A201" s="2">
        <v>45047</v>
      </c>
      <c r="B201">
        <v>1099.550889063141</v>
      </c>
      <c r="C201">
        <v>-0.004164315962863152</v>
      </c>
      <c r="AN201" s="2">
        <v>45047</v>
      </c>
      <c r="AO201">
        <v>0.003744798685367718</v>
      </c>
      <c r="AP201">
        <v>218.487551496674</v>
      </c>
      <c r="AQ201">
        <v>12.08176672264326</v>
      </c>
      <c r="AR201">
        <v>0.05380413508699519</v>
      </c>
      <c r="AS201">
        <v>47.730249042611</v>
      </c>
      <c r="AT201">
        <v>0.4109659956585492</v>
      </c>
      <c r="AU201">
        <v>17.87980325014426</v>
      </c>
      <c r="AV201">
        <v>12.73324046465462</v>
      </c>
      <c r="AW201">
        <v>1.085595054281116</v>
      </c>
      <c r="AX201">
        <v>81.05604351646419</v>
      </c>
      <c r="AY201">
        <v>2.390444691164535</v>
      </c>
      <c r="AZ201">
        <v>3.759212781282501</v>
      </c>
    </row>
    <row r="202" spans="1:52">
      <c r="A202" s="2">
        <v>45048</v>
      </c>
      <c r="B202">
        <v>1064.00624441026</v>
      </c>
      <c r="C202">
        <v>-0.03232651167529521</v>
      </c>
      <c r="AN202" s="2">
        <v>45048</v>
      </c>
      <c r="AO202">
        <v>0.003784485728128736</v>
      </c>
      <c r="AP202">
        <v>217.5703510247478</v>
      </c>
      <c r="AQ202">
        <v>11.95952404958927</v>
      </c>
      <c r="AR202">
        <v>0.05359340280654018</v>
      </c>
      <c r="AS202">
        <v>48.48205903152365</v>
      </c>
      <c r="AT202">
        <v>0.4081997296641925</v>
      </c>
      <c r="AU202">
        <v>17.79273176402237</v>
      </c>
      <c r="AV202">
        <v>12.85275793622791</v>
      </c>
      <c r="AW202">
        <v>1.077268136202431</v>
      </c>
      <c r="AX202">
        <v>80.49370205739496</v>
      </c>
      <c r="AY202">
        <v>2.418888975578588</v>
      </c>
      <c r="AZ202">
        <v>3.756107363178655</v>
      </c>
    </row>
    <row r="203" spans="1:52">
      <c r="A203" s="2">
        <v>45049</v>
      </c>
      <c r="B203">
        <v>1070.971410289279</v>
      </c>
      <c r="C203">
        <v>0.006546170114706262</v>
      </c>
      <c r="AN203" s="2">
        <v>45049</v>
      </c>
      <c r="AO203">
        <v>0.003732833287114053</v>
      </c>
      <c r="AP203">
        <v>216.3325934747953</v>
      </c>
      <c r="AQ203">
        <v>11.88846744129383</v>
      </c>
      <c r="AR203">
        <v>0.05277625908577072</v>
      </c>
      <c r="AS203">
        <v>49.01887114701233</v>
      </c>
      <c r="AT203">
        <v>0.4193199739895169</v>
      </c>
      <c r="AU203">
        <v>17.92624813730028</v>
      </c>
      <c r="AV203">
        <v>12.82363233772593</v>
      </c>
      <c r="AW203">
        <v>1.080507633362408</v>
      </c>
      <c r="AX203">
        <v>79.66122305624482</v>
      </c>
      <c r="AY203">
        <v>2.403610112224023</v>
      </c>
      <c r="AZ203">
        <v>3.73513498211024</v>
      </c>
    </row>
    <row r="204" spans="1:52">
      <c r="A204" s="2">
        <v>45050</v>
      </c>
      <c r="B204">
        <v>1086.56842098843</v>
      </c>
      <c r="C204">
        <v>0.01456342396193167</v>
      </c>
      <c r="AN204" s="2">
        <v>45050</v>
      </c>
      <c r="AO204">
        <v>0.003740977691097915</v>
      </c>
      <c r="AP204">
        <v>217.9853639105855</v>
      </c>
      <c r="AQ204">
        <v>11.83421524146161</v>
      </c>
      <c r="AR204">
        <v>0.05262341753641867</v>
      </c>
      <c r="AS204">
        <v>49.66206530896931</v>
      </c>
      <c r="AT204">
        <v>0.42025856874143</v>
      </c>
      <c r="AU204">
        <v>17.97563301808216</v>
      </c>
      <c r="AV204">
        <v>12.86259307470262</v>
      </c>
      <c r="AW204">
        <v>1.057456806156818</v>
      </c>
      <c r="AX204">
        <v>78.39000743219711</v>
      </c>
      <c r="AY204">
        <v>2.447111229458803</v>
      </c>
      <c r="AZ204">
        <v>3.708492059084543</v>
      </c>
    </row>
    <row r="205" spans="1:52">
      <c r="A205" s="2">
        <v>45051</v>
      </c>
      <c r="B205">
        <v>1070.509723209946</v>
      </c>
      <c r="C205">
        <v>-0.01477927893751607</v>
      </c>
      <c r="AN205" s="2">
        <v>45051</v>
      </c>
      <c r="AO205">
        <v>0.003709852921621772</v>
      </c>
      <c r="AP205">
        <v>218.5598547663977</v>
      </c>
      <c r="AQ205">
        <v>11.87211384121252</v>
      </c>
      <c r="AR205">
        <v>0.05262047165638659</v>
      </c>
      <c r="AS205">
        <v>49.43748673136152</v>
      </c>
      <c r="AT205">
        <v>0.416906016135063</v>
      </c>
      <c r="AU205">
        <v>18.12889456500612</v>
      </c>
      <c r="AV205">
        <v>12.93099222170693</v>
      </c>
      <c r="AW205">
        <v>1.054589194508697</v>
      </c>
      <c r="AX205">
        <v>79.18248450652152</v>
      </c>
      <c r="AY205">
        <v>2.461830563117847</v>
      </c>
      <c r="AZ205">
        <v>3.719643621410982</v>
      </c>
    </row>
    <row r="206" spans="1:52">
      <c r="A206" s="2">
        <v>45052</v>
      </c>
      <c r="B206">
        <v>1099.041272883103</v>
      </c>
      <c r="C206">
        <v>0.02665230315480471</v>
      </c>
      <c r="AN206" s="2">
        <v>45052</v>
      </c>
      <c r="AO206">
        <v>0.00371888660210056</v>
      </c>
      <c r="AP206">
        <v>220.3116105225357</v>
      </c>
      <c r="AQ206">
        <v>11.78192986463895</v>
      </c>
      <c r="AR206">
        <v>0.05081366073463463</v>
      </c>
      <c r="AS206">
        <v>51.89717566423931</v>
      </c>
      <c r="AT206">
        <v>0.4238718747946071</v>
      </c>
      <c r="AU206">
        <v>17.62921625821924</v>
      </c>
      <c r="AV206">
        <v>12.8434723511316</v>
      </c>
      <c r="AW206">
        <v>1.042601333196826</v>
      </c>
      <c r="AX206">
        <v>79.90453143801426</v>
      </c>
      <c r="AY206">
        <v>2.405277034805232</v>
      </c>
      <c r="AZ206">
        <v>3.715802921079798</v>
      </c>
    </row>
    <row r="207" spans="1:52">
      <c r="A207" s="2">
        <v>45053</v>
      </c>
      <c r="B207">
        <v>1052.016977871429</v>
      </c>
      <c r="C207">
        <v>-0.04278665066719056</v>
      </c>
      <c r="AN207" s="2">
        <v>45053</v>
      </c>
      <c r="AO207">
        <v>0.003640264759929795</v>
      </c>
      <c r="AP207">
        <v>221.5250181893817</v>
      </c>
      <c r="AQ207">
        <v>11.7407959069572</v>
      </c>
      <c r="AR207">
        <v>0.04995400152732211</v>
      </c>
      <c r="AS207">
        <v>53.5334170405877</v>
      </c>
      <c r="AT207">
        <v>0.4245876392687536</v>
      </c>
      <c r="AU207">
        <v>17.61889275224872</v>
      </c>
      <c r="AV207">
        <v>12.698559155485</v>
      </c>
      <c r="AW207">
        <v>1.061050370546641</v>
      </c>
      <c r="AX207">
        <v>79.12585111330056</v>
      </c>
      <c r="AY207">
        <v>2.394021490270381</v>
      </c>
      <c r="AZ207">
        <v>3.758068505670324</v>
      </c>
    </row>
    <row r="208" spans="1:52">
      <c r="A208" s="2">
        <v>45054</v>
      </c>
      <c r="B208">
        <v>1043.358341021439</v>
      </c>
      <c r="C208">
        <v>-0.00823051056410673</v>
      </c>
      <c r="AN208" s="2">
        <v>45054</v>
      </c>
      <c r="AO208">
        <v>0.003627591327918176</v>
      </c>
      <c r="AP208">
        <v>220.5675347676103</v>
      </c>
      <c r="AQ208">
        <v>11.61928961538064</v>
      </c>
      <c r="AR208">
        <v>0.0495438323150314</v>
      </c>
      <c r="AS208">
        <v>56.55787049476631</v>
      </c>
      <c r="AT208">
        <v>0.4213252861007972</v>
      </c>
      <c r="AU208">
        <v>17.45050678708045</v>
      </c>
      <c r="AV208">
        <v>12.53627331313998</v>
      </c>
      <c r="AW208">
        <v>1.063081297164344</v>
      </c>
      <c r="AX208">
        <v>78.92520305966772</v>
      </c>
      <c r="AY208">
        <v>2.368172797807089</v>
      </c>
      <c r="AZ208">
        <v>3.746171203439302</v>
      </c>
    </row>
    <row r="209" spans="1:52">
      <c r="A209" s="2">
        <v>45055</v>
      </c>
      <c r="B209">
        <v>987.0313537057609</v>
      </c>
      <c r="C209">
        <v>-0.05398623378094092</v>
      </c>
      <c r="AN209" s="2">
        <v>45055</v>
      </c>
      <c r="AO209">
        <v>0.003559783541584334</v>
      </c>
      <c r="AP209">
        <v>215.9219469115591</v>
      </c>
      <c r="AQ209">
        <v>11.58932688343987</v>
      </c>
      <c r="AR209">
        <v>0.04813669944939468</v>
      </c>
      <c r="AS209">
        <v>59.83016124089705</v>
      </c>
      <c r="AT209">
        <v>0.4096854252655111</v>
      </c>
      <c r="AU209">
        <v>17.6057979779272</v>
      </c>
      <c r="AV209">
        <v>12.51726615174517</v>
      </c>
      <c r="AW209">
        <v>1.075735130323594</v>
      </c>
      <c r="AX209">
        <v>80.59206592317871</v>
      </c>
      <c r="AY209">
        <v>2.388839289281492</v>
      </c>
      <c r="AZ209">
        <v>3.795954726270452</v>
      </c>
    </row>
    <row r="210" spans="1:52">
      <c r="A210" s="2">
        <v>45056</v>
      </c>
      <c r="B210">
        <v>984.0592093271633</v>
      </c>
      <c r="C210">
        <v>-0.003011195508064501</v>
      </c>
      <c r="AN210" s="2">
        <v>45056</v>
      </c>
      <c r="AO210">
        <v>0.003559959328775964</v>
      </c>
      <c r="AP210">
        <v>216.4671183204639</v>
      </c>
      <c r="AQ210">
        <v>11.6734693566028</v>
      </c>
      <c r="AR210">
        <v>0.04804441571040378</v>
      </c>
      <c r="AS210">
        <v>58.35832329062899</v>
      </c>
      <c r="AT210">
        <v>0.4103620192227134</v>
      </c>
      <c r="AU210">
        <v>17.62907543397809</v>
      </c>
      <c r="AV210">
        <v>12.5926794559165</v>
      </c>
      <c r="AW210">
        <v>1.075193929150129</v>
      </c>
      <c r="AX210">
        <v>82.56461238581146</v>
      </c>
      <c r="AY210">
        <v>2.378812750428701</v>
      </c>
      <c r="AZ210">
        <v>3.80744758561004</v>
      </c>
    </row>
    <row r="211" spans="1:52">
      <c r="A211" s="2">
        <v>45057</v>
      </c>
      <c r="B211">
        <v>996.2032182493183</v>
      </c>
      <c r="C211">
        <v>0.01234072991447155</v>
      </c>
      <c r="AN211" s="2">
        <v>45057</v>
      </c>
      <c r="AO211">
        <v>0.00360342556000088</v>
      </c>
      <c r="AP211">
        <v>215.1343783843298</v>
      </c>
      <c r="AQ211">
        <v>11.68662168641607</v>
      </c>
      <c r="AR211">
        <v>0.04878931943505312</v>
      </c>
      <c r="AS211">
        <v>57.95077372302017</v>
      </c>
      <c r="AT211">
        <v>0.412288232284151</v>
      </c>
      <c r="AU211">
        <v>17.25730166097223</v>
      </c>
      <c r="AV211">
        <v>12.41014942329276</v>
      </c>
      <c r="AW211">
        <v>1.083027498279625</v>
      </c>
      <c r="AX211">
        <v>83.46561960404931</v>
      </c>
      <c r="AY211">
        <v>2.373166595510056</v>
      </c>
      <c r="AZ211">
        <v>3.803058386352705</v>
      </c>
    </row>
    <row r="212" spans="1:52">
      <c r="A212" s="2">
        <v>45058</v>
      </c>
      <c r="B212">
        <v>966.866329770344</v>
      </c>
      <c r="C212">
        <v>-0.02944869876101142</v>
      </c>
      <c r="AN212" s="2">
        <v>45058</v>
      </c>
      <c r="AO212">
        <v>0.00358280814885175</v>
      </c>
      <c r="AP212">
        <v>214.9294528665373</v>
      </c>
      <c r="AQ212">
        <v>11.76602145911796</v>
      </c>
      <c r="AR212">
        <v>0.04858856642347584</v>
      </c>
      <c r="AS212">
        <v>58.26553838311456</v>
      </c>
      <c r="AT212">
        <v>0.4093702006922252</v>
      </c>
      <c r="AU212">
        <v>16.9275927330143</v>
      </c>
      <c r="AV212">
        <v>12.48866657101693</v>
      </c>
      <c r="AW212">
        <v>1.092029291383308</v>
      </c>
      <c r="AX212">
        <v>84.4785789588089</v>
      </c>
      <c r="AY212">
        <v>2.390110132494493</v>
      </c>
      <c r="AZ212">
        <v>3.835854715527536</v>
      </c>
    </row>
    <row r="213" spans="1:52">
      <c r="A213" s="2">
        <v>45059</v>
      </c>
      <c r="B213">
        <v>978.1723056601264</v>
      </c>
      <c r="C213">
        <v>0.01169342187401212</v>
      </c>
      <c r="AN213" s="2">
        <v>45059</v>
      </c>
      <c r="AO213">
        <v>0.003653530472155779</v>
      </c>
      <c r="AP213">
        <v>211.3943467068141</v>
      </c>
      <c r="AQ213">
        <v>11.43258946795526</v>
      </c>
      <c r="AR213">
        <v>0.04882305178621821</v>
      </c>
      <c r="AS213">
        <v>60.39494024461233</v>
      </c>
      <c r="AT213">
        <v>0.4132550927579539</v>
      </c>
      <c r="AU213">
        <v>16.70390337458093</v>
      </c>
      <c r="AV213">
        <v>12.47384037855912</v>
      </c>
      <c r="AW213">
        <v>1.08989483746282</v>
      </c>
      <c r="AX213">
        <v>83.19621235046118</v>
      </c>
      <c r="AY213">
        <v>2.341824177280945</v>
      </c>
      <c r="AZ213">
        <v>3.824575416611038</v>
      </c>
    </row>
    <row r="214" spans="1:52">
      <c r="A214" s="2">
        <v>45060</v>
      </c>
      <c r="B214">
        <v>974.8746461921646</v>
      </c>
      <c r="C214">
        <v>-0.003371245995087091</v>
      </c>
      <c r="AN214" s="2">
        <v>45060</v>
      </c>
      <c r="AO214">
        <v>0.003631981829127328</v>
      </c>
      <c r="AP214">
        <v>218.3800780996014</v>
      </c>
      <c r="AQ214">
        <v>11.41105614747164</v>
      </c>
      <c r="AR214">
        <v>0.04932099574132323</v>
      </c>
      <c r="AS214">
        <v>56.05481962705772</v>
      </c>
      <c r="AT214">
        <v>0.4136223662005163</v>
      </c>
      <c r="AU214">
        <v>16.90807688516638</v>
      </c>
      <c r="AV214">
        <v>12.33980049683941</v>
      </c>
      <c r="AW214">
        <v>1.118126343137237</v>
      </c>
      <c r="AX214">
        <v>82.66948130909311</v>
      </c>
      <c r="AY214">
        <v>2.389089779999854</v>
      </c>
      <c r="AZ214">
        <v>4.008686973047138</v>
      </c>
    </row>
    <row r="215" spans="1:52">
      <c r="A215" s="2">
        <v>45061</v>
      </c>
      <c r="B215">
        <v>979.1949474402712</v>
      </c>
      <c r="C215">
        <v>0.004431647971338215</v>
      </c>
      <c r="AN215" s="2">
        <v>45061</v>
      </c>
      <c r="AO215">
        <v>0.003637660651261575</v>
      </c>
      <c r="AP215">
        <v>216.2044652508955</v>
      </c>
      <c r="AQ215">
        <v>11.39709159948585</v>
      </c>
      <c r="AR215">
        <v>0.0495306159622949</v>
      </c>
      <c r="AS215">
        <v>56.07695802846518</v>
      </c>
      <c r="AT215">
        <v>0.4143911891551037</v>
      </c>
      <c r="AU215">
        <v>16.8961475128384</v>
      </c>
      <c r="AV215">
        <v>12.40738553197139</v>
      </c>
      <c r="AW215">
        <v>1.123869545989814</v>
      </c>
      <c r="AX215">
        <v>82.11622298277571</v>
      </c>
      <c r="AY215">
        <v>2.395667325191368</v>
      </c>
      <c r="AZ215">
        <v>4.006019381803842</v>
      </c>
    </row>
    <row r="216" spans="1:52">
      <c r="A216" s="2">
        <v>45062</v>
      </c>
      <c r="B216">
        <v>984.5519619805485</v>
      </c>
      <c r="C216">
        <v>0.005470835561683707</v>
      </c>
      <c r="AN216" s="2">
        <v>45062</v>
      </c>
      <c r="AO216">
        <v>0.003615473361474769</v>
      </c>
      <c r="AP216">
        <v>218.9377841957416</v>
      </c>
      <c r="AQ216">
        <v>11.27981607786927</v>
      </c>
      <c r="AR216">
        <v>0.04927047854494918</v>
      </c>
      <c r="AS216">
        <v>56.11243057394264</v>
      </c>
      <c r="AT216">
        <v>0.4142798211260585</v>
      </c>
      <c r="AU216">
        <v>16.99235965660604</v>
      </c>
      <c r="AV216">
        <v>12.5387663125113</v>
      </c>
      <c r="AW216">
        <v>1.117596177476934</v>
      </c>
      <c r="AX216">
        <v>82.3907118823338</v>
      </c>
      <c r="AY216">
        <v>2.398146299368944</v>
      </c>
      <c r="AZ216">
        <v>4.001241190281015</v>
      </c>
    </row>
    <row r="217" spans="1:52">
      <c r="A217" s="2">
        <v>45063</v>
      </c>
      <c r="B217">
        <v>979.7077471977783</v>
      </c>
      <c r="C217">
        <v>-0.004920222568065902</v>
      </c>
      <c r="AN217" s="2">
        <v>45063</v>
      </c>
      <c r="AO217">
        <v>0.003625094449598026</v>
      </c>
      <c r="AP217">
        <v>217.9163755218298</v>
      </c>
      <c r="AQ217">
        <v>11.20639211766948</v>
      </c>
      <c r="AR217">
        <v>0.04889432711295633</v>
      </c>
      <c r="AS217">
        <v>56.01372486145093</v>
      </c>
      <c r="AT217">
        <v>0.4153545728617687</v>
      </c>
      <c r="AU217">
        <v>16.85603627519724</v>
      </c>
      <c r="AV217">
        <v>12.5437812017137</v>
      </c>
      <c r="AW217">
        <v>1.11411645983961</v>
      </c>
      <c r="AX217">
        <v>83.581128623415</v>
      </c>
      <c r="AY217">
        <v>2.427810843037603</v>
      </c>
      <c r="AZ217">
        <v>4.042092547787538</v>
      </c>
    </row>
    <row r="218" spans="1:52">
      <c r="A218" s="2">
        <v>45064</v>
      </c>
      <c r="B218">
        <v>997.8900442928996</v>
      </c>
      <c r="C218">
        <v>0.0185588989646428</v>
      </c>
      <c r="AN218" s="2">
        <v>45064</v>
      </c>
      <c r="AO218">
        <v>0.003641795932943229</v>
      </c>
      <c r="AP218">
        <v>217.4931813436769</v>
      </c>
      <c r="AQ218">
        <v>11.24452840563775</v>
      </c>
      <c r="AR218">
        <v>0.04985906446018808</v>
      </c>
      <c r="AS218">
        <v>56.52946065703972</v>
      </c>
      <c r="AT218">
        <v>0.4195437133802875</v>
      </c>
      <c r="AU218">
        <v>16.65030176021693</v>
      </c>
      <c r="AV218">
        <v>12.50458779395101</v>
      </c>
      <c r="AW218">
        <v>1.100456790576922</v>
      </c>
      <c r="AX218">
        <v>81.09554788292797</v>
      </c>
      <c r="AY218">
        <v>2.426043903554273</v>
      </c>
      <c r="AZ218">
        <v>4.044166732332174</v>
      </c>
    </row>
    <row r="219" spans="1:52">
      <c r="A219" s="2">
        <v>45065</v>
      </c>
      <c r="B219">
        <v>983.0488043030633</v>
      </c>
      <c r="C219">
        <v>-0.01487262056046734</v>
      </c>
      <c r="AN219" s="2">
        <v>45065</v>
      </c>
      <c r="AO219">
        <v>0.003662184769550374</v>
      </c>
      <c r="AP219">
        <v>215.7370850296344</v>
      </c>
      <c r="AQ219">
        <v>11.44878933370289</v>
      </c>
      <c r="AR219">
        <v>0.0496181288762667</v>
      </c>
      <c r="AS219">
        <v>56.74722303016882</v>
      </c>
      <c r="AT219">
        <v>0.4192346421277981</v>
      </c>
      <c r="AU219">
        <v>16.42123942512424</v>
      </c>
      <c r="AV219">
        <v>12.48028660530956</v>
      </c>
      <c r="AW219">
        <v>1.076920567131066</v>
      </c>
      <c r="AX219">
        <v>81.15466222540454</v>
      </c>
      <c r="AY219">
        <v>2.474586786950646</v>
      </c>
      <c r="AZ219">
        <v>4.10779093129313</v>
      </c>
    </row>
    <row r="220" spans="1:52">
      <c r="A220" s="2">
        <v>45066</v>
      </c>
      <c r="B220">
        <v>982.4979928239233</v>
      </c>
      <c r="C220">
        <v>-0.0005603093933169712</v>
      </c>
      <c r="AN220" s="2">
        <v>45066</v>
      </c>
      <c r="AO220">
        <v>0.003653834853963143</v>
      </c>
      <c r="AP220">
        <v>218.1317895251797</v>
      </c>
      <c r="AQ220">
        <v>11.48682629474013</v>
      </c>
      <c r="AR220">
        <v>0.04933441566298132</v>
      </c>
      <c r="AS220">
        <v>57.02348776908185</v>
      </c>
      <c r="AT220">
        <v>0.4197589174681008</v>
      </c>
      <c r="AU220">
        <v>16.36605730983009</v>
      </c>
      <c r="AV220">
        <v>12.39760597893414</v>
      </c>
      <c r="AW220">
        <v>1.072749831108567</v>
      </c>
      <c r="AX220">
        <v>81.28736355298405</v>
      </c>
      <c r="AY220">
        <v>2.473594815365814</v>
      </c>
      <c r="AZ220">
        <v>4.111269288930988</v>
      </c>
    </row>
    <row r="221" spans="1:52">
      <c r="A221" s="2">
        <v>45067</v>
      </c>
      <c r="B221">
        <v>983.9060490729458</v>
      </c>
      <c r="C221">
        <v>0.00143313905911957</v>
      </c>
      <c r="AN221" s="2">
        <v>45067</v>
      </c>
      <c r="AO221">
        <v>0.003630534869657507</v>
      </c>
      <c r="AP221">
        <v>212.203635676773</v>
      </c>
      <c r="AQ221">
        <v>11.2488947209879</v>
      </c>
      <c r="AR221">
        <v>0.04945335816549793</v>
      </c>
      <c r="AS221">
        <v>56.42738378913761</v>
      </c>
      <c r="AT221">
        <v>0.4115947918896696</v>
      </c>
      <c r="AU221">
        <v>16.22740821802682</v>
      </c>
      <c r="AV221">
        <v>12.60232518393731</v>
      </c>
      <c r="AW221">
        <v>1.046980795882957</v>
      </c>
      <c r="AX221">
        <v>79.98076907903906</v>
      </c>
      <c r="AY221">
        <v>3.016861951482816</v>
      </c>
      <c r="AZ221">
        <v>4.070374833441637</v>
      </c>
    </row>
    <row r="222" spans="1:52">
      <c r="A222" s="2">
        <v>45068</v>
      </c>
      <c r="B222">
        <v>966.6591482214961</v>
      </c>
      <c r="C222">
        <v>-0.01752901190891143</v>
      </c>
      <c r="AN222" s="2">
        <v>45068</v>
      </c>
      <c r="AO222">
        <v>0.003610022325880236</v>
      </c>
      <c r="AP222">
        <v>211.6635579756872</v>
      </c>
      <c r="AQ222">
        <v>11.17649153481281</v>
      </c>
      <c r="AR222">
        <v>0.04893180508134256</v>
      </c>
      <c r="AS222">
        <v>56.44150775780091</v>
      </c>
      <c r="AT222">
        <v>0.409503725536327</v>
      </c>
      <c r="AU222">
        <v>16.46269374320823</v>
      </c>
      <c r="AV222">
        <v>12.69185571429823</v>
      </c>
      <c r="AW222">
        <v>1.047895630868203</v>
      </c>
      <c r="AX222">
        <v>80.31700011302485</v>
      </c>
      <c r="AY222">
        <v>3.057063457689971</v>
      </c>
      <c r="AZ222">
        <v>4.080547111033992</v>
      </c>
    </row>
    <row r="223" spans="1:52">
      <c r="A223" s="2">
        <v>45069</v>
      </c>
      <c r="B223">
        <v>973.6509002050441</v>
      </c>
      <c r="C223">
        <v>0.007232903134896773</v>
      </c>
      <c r="AN223" s="2">
        <v>45069</v>
      </c>
      <c r="AO223">
        <v>0.003625080949648135</v>
      </c>
      <c r="AP223">
        <v>209.1513528621466</v>
      </c>
      <c r="AQ223">
        <v>11.09360473706504</v>
      </c>
      <c r="AR223">
        <v>0.04896796301041045</v>
      </c>
      <c r="AS223">
        <v>56.95371100036163</v>
      </c>
      <c r="AT223">
        <v>0.4090180104321847</v>
      </c>
      <c r="AU223">
        <v>16.70334486577858</v>
      </c>
      <c r="AV223">
        <v>12.69721256282568</v>
      </c>
      <c r="AW223">
        <v>1.04990239552316</v>
      </c>
      <c r="AX223">
        <v>79.53947636072124</v>
      </c>
      <c r="AY223">
        <v>3.093369984680002</v>
      </c>
      <c r="AZ223">
        <v>4.012530395516051</v>
      </c>
    </row>
    <row r="224" spans="1:52">
      <c r="A224" s="2">
        <v>45070</v>
      </c>
      <c r="B224">
        <v>984.5036223567388</v>
      </c>
      <c r="C224">
        <v>0.01114642029233393</v>
      </c>
      <c r="AN224" s="2">
        <v>45070</v>
      </c>
      <c r="AO224">
        <v>0.003615928654807616</v>
      </c>
      <c r="AP224">
        <v>210.0307012925553</v>
      </c>
      <c r="AQ224">
        <v>11.25746748009589</v>
      </c>
      <c r="AR224">
        <v>0.04854309681047115</v>
      </c>
      <c r="AS224">
        <v>57.43623186564245</v>
      </c>
      <c r="AT224">
        <v>0.4079387078933038</v>
      </c>
      <c r="AU224">
        <v>16.91430254859096</v>
      </c>
      <c r="AV224">
        <v>12.62484605172647</v>
      </c>
      <c r="AW224">
        <v>1.043846143358726</v>
      </c>
      <c r="AX224">
        <v>78.79369239947231</v>
      </c>
      <c r="AY224">
        <v>3.050874749717944</v>
      </c>
      <c r="AZ224">
        <v>4.04917143095761</v>
      </c>
    </row>
    <row r="225" spans="1:52">
      <c r="A225" s="2">
        <v>45071</v>
      </c>
      <c r="B225">
        <v>952.4506506351365</v>
      </c>
      <c r="C225">
        <v>-0.03255749495859928</v>
      </c>
      <c r="AN225" s="2">
        <v>45071</v>
      </c>
      <c r="AO225">
        <v>0.003615789599949521</v>
      </c>
      <c r="AP225">
        <v>206.5466425849422</v>
      </c>
      <c r="AQ225">
        <v>11.19488579356582</v>
      </c>
      <c r="AR225">
        <v>0.04835557030422773</v>
      </c>
      <c r="AS225">
        <v>61.05345320018088</v>
      </c>
      <c r="AT225">
        <v>0.4043006752586606</v>
      </c>
      <c r="AU225">
        <v>16.66420954513269</v>
      </c>
      <c r="AV225">
        <v>12.54094098751947</v>
      </c>
      <c r="AW225">
        <v>1.031982221340935</v>
      </c>
      <c r="AX225">
        <v>77.58321297485254</v>
      </c>
      <c r="AY225">
        <v>3.078518413804801</v>
      </c>
      <c r="AZ225">
        <v>4.072406394306324</v>
      </c>
    </row>
    <row r="226" spans="1:52">
      <c r="A226" s="2">
        <v>45072</v>
      </c>
      <c r="B226">
        <v>944.819380737273</v>
      </c>
      <c r="C226">
        <v>-0.008012247031145003</v>
      </c>
      <c r="AN226" s="2">
        <v>45072</v>
      </c>
      <c r="AO226">
        <v>0.003567397744457421</v>
      </c>
      <c r="AP226">
        <v>208.2971665697408</v>
      </c>
      <c r="AQ226">
        <v>11.19984709092499</v>
      </c>
      <c r="AR226">
        <v>0.04781423441833586</v>
      </c>
      <c r="AS226">
        <v>64.39037844008747</v>
      </c>
      <c r="AT226">
        <v>0.4027845073599239</v>
      </c>
      <c r="AU226">
        <v>16.64511073474677</v>
      </c>
      <c r="AV226">
        <v>12.49107901526744</v>
      </c>
      <c r="AW226">
        <v>1.03231613899113</v>
      </c>
      <c r="AX226">
        <v>75.61076469962742</v>
      </c>
      <c r="AY226">
        <v>3.047835377829514</v>
      </c>
      <c r="AZ226">
        <v>4.055762698744013</v>
      </c>
    </row>
    <row r="227" spans="1:52">
      <c r="A227" s="2">
        <v>45073</v>
      </c>
      <c r="B227">
        <v>954.8970606190853</v>
      </c>
      <c r="C227">
        <v>0.01066625017148604</v>
      </c>
      <c r="AN227" s="2">
        <v>45073</v>
      </c>
      <c r="AO227">
        <v>0.003573665433683503</v>
      </c>
      <c r="AP227">
        <v>208.0169542327357</v>
      </c>
      <c r="AQ227">
        <v>11.18413471148236</v>
      </c>
      <c r="AR227">
        <v>0.04773519297584775</v>
      </c>
      <c r="AS227">
        <v>64.76271153190656</v>
      </c>
      <c r="AT227">
        <v>0.404147030633183</v>
      </c>
      <c r="AU227">
        <v>16.71318744760687</v>
      </c>
      <c r="AV227">
        <v>12.61229480372658</v>
      </c>
      <c r="AW227">
        <v>1.024755820503553</v>
      </c>
      <c r="AX227">
        <v>74.57973276030989</v>
      </c>
      <c r="AY227">
        <v>3.06347960396144</v>
      </c>
      <c r="AZ227">
        <v>4.0224348520224</v>
      </c>
    </row>
    <row r="228" spans="1:52">
      <c r="A228" s="2">
        <v>45074</v>
      </c>
      <c r="B228">
        <v>965.1055195942898</v>
      </c>
      <c r="C228">
        <v>0.01069063818102656</v>
      </c>
      <c r="AN228" s="2">
        <v>45074</v>
      </c>
      <c r="AO228">
        <v>0.003553181490594417</v>
      </c>
      <c r="AP228">
        <v>208.4180503143314</v>
      </c>
      <c r="AQ228">
        <v>11.29292857602659</v>
      </c>
      <c r="AR228">
        <v>0.04787656441616018</v>
      </c>
      <c r="AS228">
        <v>62.99895268351001</v>
      </c>
      <c r="AT228">
        <v>0.4007515865012665</v>
      </c>
      <c r="AU228">
        <v>16.87856702969621</v>
      </c>
      <c r="AV228">
        <v>12.59722353322113</v>
      </c>
      <c r="AW228">
        <v>1.046104089002378</v>
      </c>
      <c r="AX228">
        <v>76.43642278502087</v>
      </c>
      <c r="AY228">
        <v>2.941193824025051</v>
      </c>
      <c r="AZ228">
        <v>4.163132665689145</v>
      </c>
    </row>
    <row r="229" spans="1:52">
      <c r="A229" s="2">
        <v>45075</v>
      </c>
      <c r="B229">
        <v>1002.452800449191</v>
      </c>
      <c r="C229">
        <v>0.03869761398795202</v>
      </c>
      <c r="AN229" s="2">
        <v>45075</v>
      </c>
      <c r="AO229">
        <v>0.003527412440601699</v>
      </c>
      <c r="AP229">
        <v>207.2263392847233</v>
      </c>
      <c r="AQ229">
        <v>11.37421288061315</v>
      </c>
      <c r="AR229">
        <v>0.04763442838329566</v>
      </c>
      <c r="AS229">
        <v>60.38857545700648</v>
      </c>
      <c r="AT229">
        <v>0.4072333782647168</v>
      </c>
      <c r="AU229">
        <v>17.17539214105284</v>
      </c>
      <c r="AV229">
        <v>12.65729141997435</v>
      </c>
      <c r="AW229">
        <v>1.031664141058414</v>
      </c>
      <c r="AX229">
        <v>77.50343763303975</v>
      </c>
      <c r="AY229">
        <v>2.993000516353496</v>
      </c>
      <c r="AZ229">
        <v>4.210502472726164</v>
      </c>
    </row>
    <row r="230" spans="1:52">
      <c r="A230" s="2">
        <v>45076</v>
      </c>
      <c r="B230">
        <v>992.5219834142687</v>
      </c>
      <c r="C230">
        <v>-0.009906518322331914</v>
      </c>
      <c r="AN230" s="2">
        <v>45076</v>
      </c>
      <c r="AO230">
        <v>0.003534285528054265</v>
      </c>
      <c r="AP230">
        <v>207.2926563072338</v>
      </c>
      <c r="AQ230">
        <v>11.24944509587892</v>
      </c>
      <c r="AR230">
        <v>0.04757143660290969</v>
      </c>
      <c r="AS230">
        <v>58.73169840131082</v>
      </c>
      <c r="AT230">
        <v>0.4063613821996951</v>
      </c>
      <c r="AU230">
        <v>17.12286827360742</v>
      </c>
      <c r="AV230">
        <v>12.65736490380482</v>
      </c>
      <c r="AW230">
        <v>1.04770954048374</v>
      </c>
      <c r="AX230">
        <v>79.53268689014226</v>
      </c>
      <c r="AY230">
        <v>2.996122614579093</v>
      </c>
      <c r="AZ230">
        <v>4.301196544574254</v>
      </c>
    </row>
    <row r="231" spans="1:52">
      <c r="A231" s="2">
        <v>45077</v>
      </c>
      <c r="B231">
        <v>993.4684419457974</v>
      </c>
      <c r="C231">
        <v>0.0009535894895476016</v>
      </c>
      <c r="AN231" s="2">
        <v>45077</v>
      </c>
      <c r="AO231">
        <v>0.003544368083044788</v>
      </c>
      <c r="AP231">
        <v>208.0524540957193</v>
      </c>
      <c r="AQ231">
        <v>11.31796759727181</v>
      </c>
      <c r="AR231">
        <v>0.04746713795742039</v>
      </c>
      <c r="AS231">
        <v>58.33463781678139</v>
      </c>
      <c r="AT231">
        <v>0.4069811853796757</v>
      </c>
      <c r="AU231">
        <v>17.06181883614413</v>
      </c>
      <c r="AV231">
        <v>12.71134043772876</v>
      </c>
      <c r="AW231">
        <v>1.059689199000835</v>
      </c>
      <c r="AX231">
        <v>80.34545102431079</v>
      </c>
      <c r="AY231">
        <v>2.908931187639263</v>
      </c>
      <c r="AZ231">
        <v>4.315498715343091</v>
      </c>
    </row>
    <row r="232" spans="1:52">
      <c r="A232" s="2">
        <v>45078</v>
      </c>
      <c r="B232">
        <v>970.8684874051634</v>
      </c>
      <c r="C232">
        <v>-0.02274853793681653</v>
      </c>
      <c r="AN232" s="2">
        <v>45078</v>
      </c>
      <c r="AO232">
        <v>0.003526708499190383</v>
      </c>
      <c r="AP232">
        <v>205.4419328025106</v>
      </c>
      <c r="AQ232">
        <v>11.28637867347143</v>
      </c>
      <c r="AR232">
        <v>0.04707809148897121</v>
      </c>
      <c r="AS232">
        <v>60.16421196624192</v>
      </c>
      <c r="AT232">
        <v>0.4040549780894099</v>
      </c>
      <c r="AU232">
        <v>17.07407788534234</v>
      </c>
      <c r="AV232">
        <v>12.73105943894886</v>
      </c>
      <c r="AW232">
        <v>1.082725992525919</v>
      </c>
      <c r="AX232">
        <v>79.22799226629715</v>
      </c>
      <c r="AY232">
        <v>2.902246040653352</v>
      </c>
      <c r="AZ232">
        <v>4.314942424154443</v>
      </c>
    </row>
    <row r="233" spans="1:52">
      <c r="A233" s="2">
        <v>45079</v>
      </c>
      <c r="B233">
        <v>962.7480183571776</v>
      </c>
      <c r="C233">
        <v>-0.008364128770611767</v>
      </c>
      <c r="AN233" s="2">
        <v>45079</v>
      </c>
      <c r="AO233">
        <v>0.003548356169029301</v>
      </c>
      <c r="AP233">
        <v>209.0131771762641</v>
      </c>
      <c r="AQ233">
        <v>11.42674522683683</v>
      </c>
      <c r="AR233">
        <v>0.04696177257263415</v>
      </c>
      <c r="AS233">
        <v>58.43707737287158</v>
      </c>
      <c r="AT233">
        <v>0.402980566231709</v>
      </c>
      <c r="AU233">
        <v>17.03038135541752</v>
      </c>
      <c r="AV233">
        <v>12.87066085953883</v>
      </c>
      <c r="AW233">
        <v>1.092541993674043</v>
      </c>
      <c r="AX233">
        <v>79.03809285822079</v>
      </c>
      <c r="AY233">
        <v>2.920441179728812</v>
      </c>
      <c r="AZ233">
        <v>4.280487685421641</v>
      </c>
    </row>
    <row r="234" spans="1:52">
      <c r="A234" s="2">
        <v>45080</v>
      </c>
      <c r="B234">
        <v>984.9938600089649</v>
      </c>
      <c r="C234">
        <v>0.02310660861161518</v>
      </c>
      <c r="AN234" s="2">
        <v>45080</v>
      </c>
      <c r="AO234">
        <v>0.003573090524791281</v>
      </c>
      <c r="AP234">
        <v>206.2698820487614</v>
      </c>
      <c r="AQ234">
        <v>11.49108962656075</v>
      </c>
      <c r="AR234">
        <v>0.04691121040674692</v>
      </c>
      <c r="AS234">
        <v>56.69250117768052</v>
      </c>
      <c r="AT234">
        <v>0.4091508094271148</v>
      </c>
      <c r="AU234">
        <v>17.15192482279596</v>
      </c>
      <c r="AV234">
        <v>12.9950173898635</v>
      </c>
      <c r="AW234">
        <v>1.100893356731181</v>
      </c>
      <c r="AX234">
        <v>79.78086822201847</v>
      </c>
      <c r="AY234">
        <v>2.88020664945983</v>
      </c>
      <c r="AZ234">
        <v>4.266399788593198</v>
      </c>
    </row>
    <row r="235" spans="1:52">
      <c r="A235" s="2">
        <v>45081</v>
      </c>
      <c r="B235">
        <v>982.7302671064383</v>
      </c>
      <c r="C235">
        <v>-0.002298078185488439</v>
      </c>
      <c r="AN235" s="2">
        <v>45081</v>
      </c>
      <c r="AO235">
        <v>0.003484843919270008</v>
      </c>
      <c r="AP235">
        <v>205.6121683029265</v>
      </c>
      <c r="AQ235">
        <v>11.54328022399334</v>
      </c>
      <c r="AR235">
        <v>0.04707936354551627</v>
      </c>
      <c r="AS235">
        <v>54.16594943142799</v>
      </c>
      <c r="AT235">
        <v>0.4138744198781151</v>
      </c>
      <c r="AU235">
        <v>17.25509456910562</v>
      </c>
      <c r="AV235">
        <v>13.03975321942651</v>
      </c>
      <c r="AW235">
        <v>1.116373661320775</v>
      </c>
      <c r="AX235">
        <v>82.72424284825577</v>
      </c>
      <c r="AY235">
        <v>2.959922399043277</v>
      </c>
      <c r="AZ235">
        <v>4.203408915409412</v>
      </c>
    </row>
    <row r="236" spans="1:52">
      <c r="A236" s="2">
        <v>45082</v>
      </c>
      <c r="B236">
        <v>984.5922024921558</v>
      </c>
      <c r="C236">
        <v>0.001894655581536009</v>
      </c>
      <c r="AN236" s="2">
        <v>45082</v>
      </c>
      <c r="AO236">
        <v>0.003481310097284459</v>
      </c>
      <c r="AP236">
        <v>204.5944121562341</v>
      </c>
      <c r="AQ236">
        <v>11.46819795461756</v>
      </c>
      <c r="AR236">
        <v>0.04715820144465861</v>
      </c>
      <c r="AS236">
        <v>54.60638835785853</v>
      </c>
      <c r="AT236">
        <v>0.4162745768802562</v>
      </c>
      <c r="AU236">
        <v>17.49918132204069</v>
      </c>
      <c r="AV236">
        <v>13.03622314835069</v>
      </c>
      <c r="AW236">
        <v>1.129751934156959</v>
      </c>
      <c r="AX236">
        <v>83.23544467432103</v>
      </c>
      <c r="AY236">
        <v>2.861880158075592</v>
      </c>
      <c r="AZ236">
        <v>4.146355835024846</v>
      </c>
    </row>
    <row r="237" spans="1:52">
      <c r="A237" s="2">
        <v>45083</v>
      </c>
      <c r="B237">
        <v>918.8418498966772</v>
      </c>
      <c r="C237">
        <v>-0.06677927412897877</v>
      </c>
      <c r="AN237" s="2">
        <v>45083</v>
      </c>
      <c r="AO237">
        <v>0.003421743595895808</v>
      </c>
      <c r="AP237">
        <v>205.164740602541</v>
      </c>
      <c r="AQ237">
        <v>11.42115048682743</v>
      </c>
      <c r="AR237">
        <v>0.04594064351320128</v>
      </c>
      <c r="AS237">
        <v>56.79352856753133</v>
      </c>
      <c r="AT237">
        <v>0.4289143423091868</v>
      </c>
      <c r="AU237">
        <v>17.3224268475735</v>
      </c>
      <c r="AV237">
        <v>12.77519112611686</v>
      </c>
      <c r="AW237">
        <v>1.104336276218405</v>
      </c>
      <c r="AX237">
        <v>83.23027292732837</v>
      </c>
      <c r="AY237">
        <v>2.916216204385412</v>
      </c>
      <c r="AZ237">
        <v>4.124435728528351</v>
      </c>
    </row>
    <row r="238" spans="1:52">
      <c r="A238" s="2">
        <v>45084</v>
      </c>
      <c r="B238">
        <v>943.4757560779632</v>
      </c>
      <c r="C238">
        <v>0.02680973465026226</v>
      </c>
      <c r="AN238" s="2">
        <v>45084</v>
      </c>
      <c r="AO238">
        <v>0.003329125744125212</v>
      </c>
      <c r="AP238">
        <v>209.6903673186147</v>
      </c>
      <c r="AQ238">
        <v>11.36281231900348</v>
      </c>
      <c r="AR238">
        <v>0.04540854366573806</v>
      </c>
      <c r="AS238">
        <v>55.7116583457038</v>
      </c>
      <c r="AT238">
        <v>0.4327200877076703</v>
      </c>
      <c r="AU238">
        <v>17.61793297734467</v>
      </c>
      <c r="AV238">
        <v>12.78541531006313</v>
      </c>
      <c r="AW238">
        <v>1.10033438196063</v>
      </c>
      <c r="AX238">
        <v>86.74237485849393</v>
      </c>
      <c r="AY238">
        <v>2.945154313060933</v>
      </c>
      <c r="AZ238">
        <v>4.020158347275259</v>
      </c>
    </row>
    <row r="239" spans="1:52">
      <c r="A239" s="2">
        <v>45085</v>
      </c>
      <c r="B239">
        <v>889.9914796092697</v>
      </c>
      <c r="C239">
        <v>-0.05668855412992069</v>
      </c>
      <c r="AN239" s="2">
        <v>45085</v>
      </c>
      <c r="AO239">
        <v>0.003244630093630734</v>
      </c>
      <c r="AP239">
        <v>217.2916844002458</v>
      </c>
      <c r="AQ239">
        <v>11.35336054660125</v>
      </c>
      <c r="AR239">
        <v>0.04403301232325501</v>
      </c>
      <c r="AS239">
        <v>56.00767775217157</v>
      </c>
      <c r="AT239">
        <v>0.4435563080961445</v>
      </c>
      <c r="AU239">
        <v>17.50955659498011</v>
      </c>
      <c r="AV239">
        <v>12.51266197053662</v>
      </c>
      <c r="AW239">
        <v>1.086911230212454</v>
      </c>
      <c r="AX239">
        <v>88.08232192877864</v>
      </c>
      <c r="AY239">
        <v>3.041264516576275</v>
      </c>
      <c r="AZ239">
        <v>3.956447384853111</v>
      </c>
    </row>
    <row r="240" spans="1:52">
      <c r="A240" s="2">
        <v>45086</v>
      </c>
      <c r="B240">
        <v>900.4448065166652</v>
      </c>
      <c r="C240">
        <v>0.01174542357639718</v>
      </c>
      <c r="AN240" s="2">
        <v>45086</v>
      </c>
      <c r="AO240">
        <v>0.003260198300475334</v>
      </c>
      <c r="AP240">
        <v>219.1785756115852</v>
      </c>
      <c r="AQ240">
        <v>11.32052848390907</v>
      </c>
      <c r="AR240">
        <v>0.0441801662180267</v>
      </c>
      <c r="AS240">
        <v>55.55477836083801</v>
      </c>
      <c r="AT240">
        <v>0.443403281405939</v>
      </c>
      <c r="AU240">
        <v>17.32571823697064</v>
      </c>
      <c r="AV240">
        <v>12.64366244894048</v>
      </c>
      <c r="AW240">
        <v>1.08530755477805</v>
      </c>
      <c r="AX240">
        <v>87.14680562724909</v>
      </c>
      <c r="AY240">
        <v>3.033462195535583</v>
      </c>
      <c r="AZ240">
        <v>4.028187694650605</v>
      </c>
    </row>
    <row r="241" spans="1:52">
      <c r="A241" s="2">
        <v>45087</v>
      </c>
      <c r="B241">
        <v>879.8438187932289</v>
      </c>
      <c r="C241">
        <v>-0.02287867904211738</v>
      </c>
      <c r="AN241" s="2">
        <v>45087</v>
      </c>
      <c r="AO241">
        <v>0.003191748784648399</v>
      </c>
      <c r="AP241">
        <v>235.6154519227594</v>
      </c>
      <c r="AQ241">
        <v>11.08734926028148</v>
      </c>
      <c r="AR241">
        <v>0.04337633912988829</v>
      </c>
      <c r="AS241">
        <v>54.66072094279642</v>
      </c>
      <c r="AT241">
        <v>0.4362923419672782</v>
      </c>
      <c r="AU241">
        <v>17.13458769807734</v>
      </c>
      <c r="AV241">
        <v>12.48345342156697</v>
      </c>
      <c r="AW241">
        <v>1.059650432974065</v>
      </c>
      <c r="AX241">
        <v>91.8122550300032</v>
      </c>
      <c r="AY241">
        <v>3.242190321366671</v>
      </c>
      <c r="AZ241">
        <v>3.991468741311642</v>
      </c>
    </row>
    <row r="242" spans="1:52">
      <c r="A242" s="2">
        <v>45088</v>
      </c>
      <c r="B242">
        <v>800.4376939639611</v>
      </c>
      <c r="C242">
        <v>-0.09025025025257227</v>
      </c>
      <c r="AN242" s="2">
        <v>45088</v>
      </c>
      <c r="AO242">
        <v>0.003094888520574672</v>
      </c>
      <c r="AP242">
        <v>229.7296160337199</v>
      </c>
      <c r="AQ242">
        <v>10.90121847531814</v>
      </c>
      <c r="AR242">
        <v>0.04407767658751895</v>
      </c>
      <c r="AS242">
        <v>53.44587384615753</v>
      </c>
      <c r="AT242">
        <v>0.391760479792213</v>
      </c>
      <c r="AU242">
        <v>17.82728237943463</v>
      </c>
      <c r="AV242">
        <v>13.24856328589313</v>
      </c>
      <c r="AW242">
        <v>1.139558491507563</v>
      </c>
      <c r="AX242">
        <v>93.01673644698181</v>
      </c>
      <c r="AY242">
        <v>3.304917253595244</v>
      </c>
      <c r="AZ242">
        <v>4.350538444817468</v>
      </c>
    </row>
    <row r="243" spans="1:52">
      <c r="A243" s="2">
        <v>45089</v>
      </c>
      <c r="B243">
        <v>795.3387842619661</v>
      </c>
      <c r="C243">
        <v>-0.006370151906195165</v>
      </c>
      <c r="AN243" s="2">
        <v>45089</v>
      </c>
      <c r="AO243">
        <v>0.003069996537298792</v>
      </c>
      <c r="AP243">
        <v>231.6893569450127</v>
      </c>
      <c r="AQ243">
        <v>11.02415298449284</v>
      </c>
      <c r="AR243">
        <v>0.0438235640777547</v>
      </c>
      <c r="AS243">
        <v>54.03541294225847</v>
      </c>
      <c r="AT243">
        <v>0.3960157080226155</v>
      </c>
      <c r="AU243">
        <v>17.83547627770487</v>
      </c>
      <c r="AV243">
        <v>13.20235049178655</v>
      </c>
      <c r="AW243">
        <v>1.146283042701906</v>
      </c>
      <c r="AX243">
        <v>89.27426074379599</v>
      </c>
      <c r="AY243">
        <v>3.321809756256794</v>
      </c>
      <c r="AZ243">
        <v>4.366812830606686</v>
      </c>
    </row>
    <row r="244" spans="1:52">
      <c r="A244" s="2">
        <v>45090</v>
      </c>
      <c r="B244">
        <v>797.2918524891157</v>
      </c>
      <c r="C244">
        <v>0.002455643136983321</v>
      </c>
      <c r="AN244" s="2">
        <v>45090</v>
      </c>
      <c r="AO244">
        <v>0.003077544407166925</v>
      </c>
      <c r="AP244">
        <v>229.6177330091038</v>
      </c>
      <c r="AQ244">
        <v>11.05572916895042</v>
      </c>
      <c r="AR244">
        <v>0.04416768895726929</v>
      </c>
      <c r="AS244">
        <v>56.51799028474285</v>
      </c>
      <c r="AT244">
        <v>0.4039412847756936</v>
      </c>
      <c r="AU244">
        <v>16.83126829501484</v>
      </c>
      <c r="AV244">
        <v>13.18320962173391</v>
      </c>
      <c r="AW244">
        <v>1.114854367773898</v>
      </c>
      <c r="AX244">
        <v>88.18869903475652</v>
      </c>
      <c r="AY244">
        <v>3.396220890880624</v>
      </c>
      <c r="AZ244">
        <v>4.389720788787947</v>
      </c>
    </row>
    <row r="245" spans="1:52">
      <c r="A245" s="2">
        <v>45091</v>
      </c>
      <c r="B245">
        <v>808.7193990897199</v>
      </c>
      <c r="C245">
        <v>0.01433295293928794</v>
      </c>
      <c r="AN245" s="2">
        <v>45091</v>
      </c>
      <c r="AO245">
        <v>0.003124777700116864</v>
      </c>
      <c r="AP245">
        <v>233.6538819329064</v>
      </c>
      <c r="AQ245">
        <v>10.94298846936748</v>
      </c>
      <c r="AR245">
        <v>0.04494333586043525</v>
      </c>
      <c r="AS245">
        <v>55.15831712051238</v>
      </c>
      <c r="AT245">
        <v>0.3894695847043964</v>
      </c>
      <c r="AU245">
        <v>17.14854223575965</v>
      </c>
      <c r="AV245">
        <v>13.13064964561321</v>
      </c>
      <c r="AW245">
        <v>1.1035300985738</v>
      </c>
      <c r="AX245">
        <v>89.45683095315607</v>
      </c>
      <c r="AY245">
        <v>3.498958222972675</v>
      </c>
      <c r="AZ245">
        <v>4.359707810590127</v>
      </c>
    </row>
    <row r="246" spans="1:52">
      <c r="A246" s="2">
        <v>45092</v>
      </c>
      <c r="B246">
        <v>787.1937210717801</v>
      </c>
      <c r="C246">
        <v>-0.02661699229939174</v>
      </c>
      <c r="AN246" s="2">
        <v>45092</v>
      </c>
      <c r="AO246">
        <v>0.003136531473717971</v>
      </c>
      <c r="AP246">
        <v>237.594380769917</v>
      </c>
      <c r="AQ246">
        <v>10.75605298220399</v>
      </c>
      <c r="AR246">
        <v>0.04604743250244176</v>
      </c>
      <c r="AS246">
        <v>55.25283115438043</v>
      </c>
      <c r="AT246">
        <v>0.3882310917530445</v>
      </c>
      <c r="AU246">
        <v>16.21721752502897</v>
      </c>
      <c r="AV246">
        <v>12.92710883182306</v>
      </c>
      <c r="AW246">
        <v>1.135142858952748</v>
      </c>
      <c r="AX246">
        <v>90.574904347157</v>
      </c>
      <c r="AY246">
        <v>3.528577354335908</v>
      </c>
      <c r="AZ246">
        <v>4.396468627054825</v>
      </c>
    </row>
    <row r="247" spans="1:52">
      <c r="A247" s="2">
        <v>45093</v>
      </c>
      <c r="B247">
        <v>782.695107211583</v>
      </c>
      <c r="C247">
        <v>-0.005714748148743065</v>
      </c>
      <c r="AN247" s="2">
        <v>45093</v>
      </c>
      <c r="AO247">
        <v>0.00306228984654068</v>
      </c>
      <c r="AP247">
        <v>237.3294500380351</v>
      </c>
      <c r="AQ247">
        <v>10.58231122919013</v>
      </c>
      <c r="AR247">
        <v>0.04540759624575701</v>
      </c>
      <c r="AS247">
        <v>55.26069471382677</v>
      </c>
      <c r="AT247">
        <v>0.3883444639863093</v>
      </c>
      <c r="AU247">
        <v>16.06983440066058</v>
      </c>
      <c r="AV247">
        <v>13.42272798169261</v>
      </c>
      <c r="AW247">
        <v>1.173591035758092</v>
      </c>
      <c r="AX247">
        <v>94.44314214392169</v>
      </c>
      <c r="AY247">
        <v>3.444043759718523</v>
      </c>
      <c r="AZ247">
        <v>4.360805928740701</v>
      </c>
    </row>
    <row r="248" spans="1:52">
      <c r="A248" s="2">
        <v>45094</v>
      </c>
      <c r="B248">
        <v>797.903748847473</v>
      </c>
      <c r="C248">
        <v>0.0194311188300027</v>
      </c>
      <c r="AN248" s="2">
        <v>45094</v>
      </c>
      <c r="AO248">
        <v>0.003030188147728997</v>
      </c>
      <c r="AP248">
        <v>240.4922302112686</v>
      </c>
      <c r="AQ248">
        <v>10.74152343778917</v>
      </c>
      <c r="AR248">
        <v>0.04486676302475049</v>
      </c>
      <c r="AS248">
        <v>54.45804245847506</v>
      </c>
      <c r="AT248">
        <v>0.390504894492439</v>
      </c>
      <c r="AU248">
        <v>15.94816059629601</v>
      </c>
      <c r="AV248">
        <v>13.54021280987528</v>
      </c>
      <c r="AW248">
        <v>1.182783259515398</v>
      </c>
      <c r="AX248">
        <v>96.29903126617401</v>
      </c>
      <c r="AY248">
        <v>3.379258294254653</v>
      </c>
      <c r="AZ248">
        <v>4.388782186885102</v>
      </c>
    </row>
    <row r="249" spans="1:52">
      <c r="A249" s="2">
        <v>45095</v>
      </c>
      <c r="B249">
        <v>808.9334710834887</v>
      </c>
      <c r="C249">
        <v>0.01382337437560288</v>
      </c>
      <c r="AN249" s="2">
        <v>45095</v>
      </c>
      <c r="AO249">
        <v>0.003050947696839327</v>
      </c>
      <c r="AP249">
        <v>243.3016985714135</v>
      </c>
      <c r="AQ249">
        <v>11.06763494739404</v>
      </c>
      <c r="AR249">
        <v>0.04447552231885649</v>
      </c>
      <c r="AS249">
        <v>54.39018711168599</v>
      </c>
      <c r="AT249">
        <v>0.3874156195085824</v>
      </c>
      <c r="AU249">
        <v>16.29087103615716</v>
      </c>
      <c r="AV249">
        <v>13.95106209200861</v>
      </c>
      <c r="AW249">
        <v>1.126141023368219</v>
      </c>
      <c r="AX249">
        <v>93.70336075196893</v>
      </c>
      <c r="AY249">
        <v>3.362180517105745</v>
      </c>
      <c r="AZ249">
        <v>4.389856082299922</v>
      </c>
    </row>
    <row r="250" spans="1:52">
      <c r="A250" s="2">
        <v>45096</v>
      </c>
      <c r="B250">
        <v>799.2582207787764</v>
      </c>
      <c r="C250">
        <v>-0.01196050188373743</v>
      </c>
      <c r="AN250" s="2">
        <v>45096</v>
      </c>
      <c r="AO250">
        <v>0.003032782049089063</v>
      </c>
      <c r="AP250">
        <v>245.9181820483203</v>
      </c>
      <c r="AQ250">
        <v>11.192301838212</v>
      </c>
      <c r="AR250">
        <v>0.04413408645657982</v>
      </c>
      <c r="AS250">
        <v>54.69478653661266</v>
      </c>
      <c r="AT250">
        <v>0.3838261700578364</v>
      </c>
      <c r="AU250">
        <v>16.2709535010667</v>
      </c>
      <c r="AV250">
        <v>13.77306211520395</v>
      </c>
      <c r="AW250">
        <v>1.116761189487823</v>
      </c>
      <c r="AX250">
        <v>95.30662413868643</v>
      </c>
      <c r="AY250">
        <v>3.37141337061584</v>
      </c>
      <c r="AZ250">
        <v>4.444756908372942</v>
      </c>
    </row>
    <row r="251" spans="1:52">
      <c r="A251" s="2">
        <v>45097</v>
      </c>
      <c r="B251">
        <v>805.3972512190301</v>
      </c>
      <c r="C251">
        <v>0.007680909974591144</v>
      </c>
      <c r="AN251" s="2">
        <v>45097</v>
      </c>
      <c r="AO251">
        <v>0.003007675599432868</v>
      </c>
      <c r="AP251">
        <v>245.8824195426923</v>
      </c>
      <c r="AQ251">
        <v>11.38062189496078</v>
      </c>
      <c r="AR251">
        <v>0.04409205395441124</v>
      </c>
      <c r="AS251">
        <v>55.34548915878902</v>
      </c>
      <c r="AT251">
        <v>0.3886298773920405</v>
      </c>
      <c r="AU251">
        <v>16.38872786612095</v>
      </c>
      <c r="AV251">
        <v>13.91416040668824</v>
      </c>
      <c r="AW251">
        <v>1.106270481006936</v>
      </c>
      <c r="AX251">
        <v>93.38430352720869</v>
      </c>
      <c r="AY251">
        <v>3.277656548648576</v>
      </c>
      <c r="AZ251">
        <v>4.438957660048938</v>
      </c>
    </row>
    <row r="252" spans="1:52">
      <c r="A252" s="2">
        <v>45098</v>
      </c>
      <c r="B252">
        <v>829.5728845538857</v>
      </c>
      <c r="C252">
        <v>0.03001702985484989</v>
      </c>
      <c r="AN252" s="2">
        <v>45098</v>
      </c>
      <c r="AO252">
        <v>0.002930791703255089</v>
      </c>
      <c r="AP252">
        <v>246.8105585671366</v>
      </c>
      <c r="AQ252">
        <v>11.39458928999349</v>
      </c>
      <c r="AR252">
        <v>0.04402463182556301</v>
      </c>
      <c r="AS252">
        <v>56.50849378976416</v>
      </c>
      <c r="AT252">
        <v>0.3935872312510518</v>
      </c>
      <c r="AU252">
        <v>16.5520391234188</v>
      </c>
      <c r="AV252">
        <v>13.87235025973472</v>
      </c>
      <c r="AW252">
        <v>1.112828089822739</v>
      </c>
      <c r="AX252">
        <v>93.57715536602808</v>
      </c>
      <c r="AY252">
        <v>3.253913020497812</v>
      </c>
      <c r="AZ252">
        <v>4.32736408112842</v>
      </c>
    </row>
    <row r="253" spans="1:52">
      <c r="A253" s="2">
        <v>45099</v>
      </c>
      <c r="B253">
        <v>868.4685024403692</v>
      </c>
      <c r="C253">
        <v>0.04688631777954044</v>
      </c>
      <c r="AN253" s="2">
        <v>45099</v>
      </c>
      <c r="AO253">
        <v>0.002885323977783014</v>
      </c>
      <c r="AP253">
        <v>242.3234032385725</v>
      </c>
      <c r="AQ253">
        <v>11.27441090949619</v>
      </c>
      <c r="AR253">
        <v>0.04354599957207908</v>
      </c>
      <c r="AS253">
        <v>57.97688592573179</v>
      </c>
      <c r="AT253">
        <v>0.4073814393848101</v>
      </c>
      <c r="AU253">
        <v>16.53072960008185</v>
      </c>
      <c r="AV253">
        <v>14.0062585850022</v>
      </c>
      <c r="AW253">
        <v>1.119871073323529</v>
      </c>
      <c r="AX253">
        <v>91.99298914732013</v>
      </c>
      <c r="AY253">
        <v>3.266768593133287</v>
      </c>
      <c r="AZ253">
        <v>4.231494217469739</v>
      </c>
    </row>
    <row r="254" spans="1:52">
      <c r="A254" s="2">
        <v>45100</v>
      </c>
      <c r="B254">
        <v>857.8646847903374</v>
      </c>
      <c r="C254">
        <v>-0.01220978955510243</v>
      </c>
      <c r="AN254" s="2">
        <v>45100</v>
      </c>
      <c r="AO254">
        <v>0.002864082772147399</v>
      </c>
      <c r="AP254">
        <v>237.0753364031552</v>
      </c>
      <c r="AQ254">
        <v>11.12572719766045</v>
      </c>
      <c r="AR254">
        <v>0.04347215116417268</v>
      </c>
      <c r="AS254">
        <v>58.39004887632476</v>
      </c>
      <c r="AT254">
        <v>0.4170181636669682</v>
      </c>
      <c r="AU254">
        <v>16.52063031476735</v>
      </c>
      <c r="AV254">
        <v>13.849980579611</v>
      </c>
      <c r="AW254">
        <v>1.098694465886868</v>
      </c>
      <c r="AX254">
        <v>92.77843481056337</v>
      </c>
      <c r="AY254">
        <v>3.348902498830916</v>
      </c>
      <c r="AZ254">
        <v>4.269943848825804</v>
      </c>
    </row>
    <row r="255" spans="1:52">
      <c r="A255" s="2">
        <v>45101</v>
      </c>
      <c r="B255">
        <v>883.3338486360682</v>
      </c>
      <c r="C255">
        <v>0.02968902240328908</v>
      </c>
      <c r="AN255" s="2">
        <v>45101</v>
      </c>
      <c r="AO255">
        <v>0.002883098377732393</v>
      </c>
      <c r="AP255">
        <v>239.4841141137524</v>
      </c>
      <c r="AQ255">
        <v>10.53513953054889</v>
      </c>
      <c r="AR255">
        <v>0.04435538705243483</v>
      </c>
      <c r="AS255">
        <v>59.04342300497166</v>
      </c>
      <c r="AT255">
        <v>0.4236454121582942</v>
      </c>
      <c r="AU255">
        <v>16.54229980996367</v>
      </c>
      <c r="AV255">
        <v>13.52754212273038</v>
      </c>
      <c r="AW255">
        <v>1.102997669566215</v>
      </c>
      <c r="AX255">
        <v>93.11693743096428</v>
      </c>
      <c r="AY255">
        <v>3.362374066731503</v>
      </c>
      <c r="AZ255">
        <v>4.199486175732089</v>
      </c>
    </row>
    <row r="256" spans="1:52">
      <c r="A256" s="2">
        <v>45102</v>
      </c>
      <c r="B256">
        <v>870.150904822857</v>
      </c>
      <c r="C256">
        <v>-0.01492407862957656</v>
      </c>
      <c r="AN256" s="2">
        <v>45102</v>
      </c>
      <c r="AO256">
        <v>0.002805800563007987</v>
      </c>
      <c r="AP256">
        <v>238.8169345221525</v>
      </c>
      <c r="AQ256">
        <v>10.19641961941741</v>
      </c>
      <c r="AR256">
        <v>0.0435171914963293</v>
      </c>
      <c r="AS256">
        <v>58.54315989703142</v>
      </c>
      <c r="AT256">
        <v>0.4328427272022118</v>
      </c>
      <c r="AU256">
        <v>17.06962310030131</v>
      </c>
      <c r="AV256">
        <v>13.71695744305805</v>
      </c>
      <c r="AW256">
        <v>1.111810816075037</v>
      </c>
      <c r="AX256">
        <v>93.67748338388584</v>
      </c>
      <c r="AY256">
        <v>3.439561473938261</v>
      </c>
      <c r="AZ256">
        <v>4.147066057300282</v>
      </c>
    </row>
    <row r="257" spans="1:52">
      <c r="A257" s="2">
        <v>45103</v>
      </c>
      <c r="B257">
        <v>915.4793997689947</v>
      </c>
      <c r="C257">
        <v>0.05209268265412592</v>
      </c>
      <c r="AN257" s="2">
        <v>45103</v>
      </c>
      <c r="AO257">
        <v>0.002959866056778281</v>
      </c>
      <c r="AP257">
        <v>249.164113176924</v>
      </c>
      <c r="AQ257">
        <v>10.71664458243984</v>
      </c>
      <c r="AR257">
        <v>0.0452130990604556</v>
      </c>
      <c r="AS257">
        <v>54.45926764215547</v>
      </c>
      <c r="AT257">
        <v>0.45123700291131</v>
      </c>
      <c r="AU257">
        <v>15.62603224255672</v>
      </c>
      <c r="AV257">
        <v>13.92244153221907</v>
      </c>
      <c r="AW257">
        <v>0.9684255270137854</v>
      </c>
      <c r="AX257">
        <v>96.64113460558818</v>
      </c>
      <c r="AY257">
        <v>3.546696003418675</v>
      </c>
      <c r="AZ257">
        <v>4.229314878544243</v>
      </c>
    </row>
    <row r="258" spans="1:52">
      <c r="A258" s="2">
        <v>45104</v>
      </c>
      <c r="B258">
        <v>887.2617108191605</v>
      </c>
      <c r="C258">
        <v>-0.03082285516960226</v>
      </c>
      <c r="AN258" s="2">
        <v>45104</v>
      </c>
      <c r="AO258">
        <v>0.002888692509299508</v>
      </c>
      <c r="AP258">
        <v>251.8165413553873</v>
      </c>
      <c r="AQ258">
        <v>10.52888047117933</v>
      </c>
      <c r="AR258">
        <v>0.0448157568687766</v>
      </c>
      <c r="AS258">
        <v>55.46488036866113</v>
      </c>
      <c r="AT258">
        <v>0.4423159994074691</v>
      </c>
      <c r="AU258">
        <v>15.64120007703456</v>
      </c>
      <c r="AV258">
        <v>13.94689186782504</v>
      </c>
      <c r="AW258">
        <v>1.022752574079244</v>
      </c>
      <c r="AX258">
        <v>96.93411725614327</v>
      </c>
      <c r="AY258">
        <v>3.588852291869317</v>
      </c>
      <c r="AZ258">
        <v>4.192352349373168</v>
      </c>
    </row>
    <row r="259" spans="1:52">
      <c r="A259" s="2">
        <v>45105</v>
      </c>
      <c r="B259">
        <v>900.2047627750447</v>
      </c>
      <c r="C259">
        <v>0.01458763721916356</v>
      </c>
      <c r="AN259" s="2">
        <v>45105</v>
      </c>
      <c r="AO259">
        <v>0.002891534541592543</v>
      </c>
      <c r="AP259">
        <v>250.1487843852918</v>
      </c>
      <c r="AQ259">
        <v>10.46057540971064</v>
      </c>
      <c r="AR259">
        <v>0.04471425592557254</v>
      </c>
      <c r="AS259">
        <v>55.72906851090205</v>
      </c>
      <c r="AT259">
        <v>0.4463167253027069</v>
      </c>
      <c r="AU259">
        <v>15.86835274669689</v>
      </c>
      <c r="AV259">
        <v>13.95748556275918</v>
      </c>
      <c r="AW259">
        <v>1.012652336077821</v>
      </c>
      <c r="AX259">
        <v>95.54739163389213</v>
      </c>
      <c r="AY259">
        <v>3.564201656687903</v>
      </c>
      <c r="AZ259">
        <v>4.234704833312437</v>
      </c>
    </row>
    <row r="260" spans="1:52">
      <c r="A260" s="2">
        <v>45106</v>
      </c>
      <c r="B260">
        <v>855.1215312117918</v>
      </c>
      <c r="C260">
        <v>-0.05008108535693112</v>
      </c>
      <c r="AN260" s="2">
        <v>45106</v>
      </c>
      <c r="AO260">
        <v>0.002798095055844146</v>
      </c>
      <c r="AP260">
        <v>254.3801010554868</v>
      </c>
      <c r="AQ260">
        <v>10.5486037516276</v>
      </c>
      <c r="AR260">
        <v>0.04385096998548244</v>
      </c>
      <c r="AS260">
        <v>55.7599846655778</v>
      </c>
      <c r="AT260">
        <v>0.4361445650816713</v>
      </c>
      <c r="AU260">
        <v>16.41262172223839</v>
      </c>
      <c r="AV260">
        <v>13.80854690024388</v>
      </c>
      <c r="AW260">
        <v>1.047597948112112</v>
      </c>
      <c r="AX260">
        <v>97.81498280520394</v>
      </c>
      <c r="AY260">
        <v>3.508177311561024</v>
      </c>
      <c r="AZ260">
        <v>4.294236663236628</v>
      </c>
    </row>
    <row r="261" spans="1:52">
      <c r="A261" s="2">
        <v>45107</v>
      </c>
      <c r="B261">
        <v>878.3459381819172</v>
      </c>
      <c r="C261">
        <v>0.02715918863277156</v>
      </c>
      <c r="AN261" s="2">
        <v>45107</v>
      </c>
      <c r="AO261">
        <v>0.002840428386366719</v>
      </c>
      <c r="AP261">
        <v>253.3160642440374</v>
      </c>
      <c r="AQ261">
        <v>10.69422232504272</v>
      </c>
      <c r="AR261">
        <v>0.04447058643869087</v>
      </c>
      <c r="AS261">
        <v>56.52424674420933</v>
      </c>
      <c r="AT261">
        <v>0.4430632925063429</v>
      </c>
      <c r="AU261">
        <v>16.53791986181615</v>
      </c>
      <c r="AV261">
        <v>13.89345530316373</v>
      </c>
      <c r="AW261">
        <v>1.014001405155448</v>
      </c>
      <c r="AX261">
        <v>99.09462987351132</v>
      </c>
      <c r="AY261">
        <v>3.213139430135316</v>
      </c>
      <c r="AZ261">
        <v>4.294266851191574</v>
      </c>
    </row>
    <row r="262" spans="1:52">
      <c r="A262" s="2">
        <v>45108</v>
      </c>
      <c r="B262">
        <v>920.8217012220689</v>
      </c>
      <c r="C262">
        <v>0.04835880852147167</v>
      </c>
      <c r="AN262" s="2">
        <v>45108</v>
      </c>
      <c r="AO262">
        <v>0.002975472050606221</v>
      </c>
      <c r="AP262">
        <v>254.9261056418802</v>
      </c>
      <c r="AQ262">
        <v>10.49760588008849</v>
      </c>
      <c r="AR262">
        <v>0.04465850957171398</v>
      </c>
      <c r="AS262">
        <v>56.47206196097883</v>
      </c>
      <c r="AT262">
        <v>0.4506010140997295</v>
      </c>
      <c r="AU262">
        <v>16.18565621136789</v>
      </c>
      <c r="AV262">
        <v>14.0489629270559</v>
      </c>
      <c r="AW262">
        <v>0.9528142728158221</v>
      </c>
      <c r="AX262">
        <v>98.03052938071785</v>
      </c>
      <c r="AY262">
        <v>3.192083306876396</v>
      </c>
      <c r="AZ262">
        <v>4.388091757221878</v>
      </c>
    </row>
    <row r="263" spans="1:52">
      <c r="A263" s="2">
        <v>45109</v>
      </c>
      <c r="B263">
        <v>934.0986042659196</v>
      </c>
      <c r="C263">
        <v>0.01441853838395657</v>
      </c>
      <c r="AN263" s="2">
        <v>45109</v>
      </c>
      <c r="AO263">
        <v>0.003054439364584549</v>
      </c>
      <c r="AP263">
        <v>256.6454346638698</v>
      </c>
      <c r="AQ263">
        <v>10.69963569524912</v>
      </c>
      <c r="AR263">
        <v>0.04829657577979607</v>
      </c>
      <c r="AS263">
        <v>51.61713135152465</v>
      </c>
      <c r="AT263">
        <v>0.4605587142232417</v>
      </c>
      <c r="AU263">
        <v>14.52895782835136</v>
      </c>
      <c r="AV263">
        <v>14.22943109157994</v>
      </c>
      <c r="AW263">
        <v>0.888341884965039</v>
      </c>
      <c r="AX263">
        <v>98.89754798705764</v>
      </c>
      <c r="AY263">
        <v>3.335333642123193</v>
      </c>
      <c r="AZ263">
        <v>4.671350854591791</v>
      </c>
    </row>
    <row r="264" spans="1:52">
      <c r="A264" s="2">
        <v>45110</v>
      </c>
      <c r="B264">
        <v>941.5360398421882</v>
      </c>
      <c r="C264">
        <v>0.007962152541822309</v>
      </c>
      <c r="AN264" s="2">
        <v>45110</v>
      </c>
      <c r="AO264">
        <v>0.003077498607678138</v>
      </c>
      <c r="AP264">
        <v>258.8421492778995</v>
      </c>
      <c r="AQ264">
        <v>10.73507099154074</v>
      </c>
      <c r="AR264">
        <v>0.04836768445596214</v>
      </c>
      <c r="AS264">
        <v>52.62052825660908</v>
      </c>
      <c r="AT264">
        <v>0.4666600984745405</v>
      </c>
      <c r="AU264">
        <v>14.69894716534715</v>
      </c>
      <c r="AV264">
        <v>13.93424860121486</v>
      </c>
      <c r="AW264">
        <v>0.8692286756614742</v>
      </c>
      <c r="AX264">
        <v>98.87536878217375</v>
      </c>
      <c r="AY264">
        <v>3.208059355557436</v>
      </c>
      <c r="AZ264">
        <v>4.663570545439293</v>
      </c>
    </row>
    <row r="265" spans="1:52">
      <c r="A265" s="2">
        <v>45111</v>
      </c>
      <c r="B265">
        <v>950.0214420307582</v>
      </c>
      <c r="C265">
        <v>0.009012296746486959</v>
      </c>
      <c r="AN265" s="2">
        <v>45111</v>
      </c>
      <c r="AO265">
        <v>0.003051264113756435</v>
      </c>
      <c r="AP265">
        <v>257.3988089382232</v>
      </c>
      <c r="AQ265">
        <v>10.69390623344001</v>
      </c>
      <c r="AR265">
        <v>0.04833892165904409</v>
      </c>
      <c r="AS265">
        <v>52.62574336566354</v>
      </c>
      <c r="AT265">
        <v>0.4708308539865466</v>
      </c>
      <c r="AU265">
        <v>14.95328732207178</v>
      </c>
      <c r="AV265">
        <v>14.29118419132827</v>
      </c>
      <c r="AW265">
        <v>0.846142462537317</v>
      </c>
      <c r="AX265">
        <v>95.33853125271973</v>
      </c>
      <c r="AY265">
        <v>3.286776176620414</v>
      </c>
      <c r="AZ265">
        <v>4.669872711541009</v>
      </c>
    </row>
    <row r="266" spans="1:52">
      <c r="A266" s="2">
        <v>45112</v>
      </c>
      <c r="B266">
        <v>944.639568869523</v>
      </c>
      <c r="C266">
        <v>-0.005665001781150258</v>
      </c>
      <c r="AN266" s="2">
        <v>45112</v>
      </c>
      <c r="AO266">
        <v>0.003067018598616535</v>
      </c>
      <c r="AP266">
        <v>258.2925917914834</v>
      </c>
      <c r="AQ266">
        <v>10.74616259946772</v>
      </c>
      <c r="AR266">
        <v>0.04845744157642263</v>
      </c>
      <c r="AS266">
        <v>53.68379683946132</v>
      </c>
      <c r="AT266">
        <v>0.4747814573348262</v>
      </c>
      <c r="AU266">
        <v>14.85453509145097</v>
      </c>
      <c r="AV266">
        <v>14.35951845531641</v>
      </c>
      <c r="AW266">
        <v>0.7926455164610625</v>
      </c>
      <c r="AX266">
        <v>96.81179420029872</v>
      </c>
      <c r="AY266">
        <v>3.247968110357052</v>
      </c>
      <c r="AZ266">
        <v>4.692588390863484</v>
      </c>
    </row>
    <row r="267" spans="1:52">
      <c r="A267" s="2">
        <v>45113</v>
      </c>
      <c r="B267">
        <v>923.2884444748447</v>
      </c>
      <c r="C267">
        <v>-0.02260240317926743</v>
      </c>
      <c r="AN267" s="2">
        <v>45113</v>
      </c>
      <c r="AO267">
        <v>0.003027393156704657</v>
      </c>
      <c r="AP267">
        <v>260.2879046950905</v>
      </c>
      <c r="AQ267">
        <v>10.89439390141255</v>
      </c>
      <c r="AR267">
        <v>0.04801199956029767</v>
      </c>
      <c r="AS267">
        <v>53.84483795897611</v>
      </c>
      <c r="AT267">
        <v>0.4708344699945446</v>
      </c>
      <c r="AU267">
        <v>14.76796663093584</v>
      </c>
      <c r="AV267">
        <v>14.42219000799526</v>
      </c>
      <c r="AW267">
        <v>0.7994620752198166</v>
      </c>
      <c r="AX267">
        <v>98.37284891449177</v>
      </c>
      <c r="AY267">
        <v>3.227409694681548</v>
      </c>
      <c r="AZ267">
        <v>4.725351006945434</v>
      </c>
    </row>
    <row r="268" spans="1:52">
      <c r="A268" s="2">
        <v>45114</v>
      </c>
      <c r="B268">
        <v>903.2707551618849</v>
      </c>
      <c r="C268">
        <v>-0.02168086195895758</v>
      </c>
      <c r="AN268" s="2">
        <v>45114</v>
      </c>
      <c r="AO268">
        <v>0.003012940026049381</v>
      </c>
      <c r="AP268">
        <v>258.5058128105445</v>
      </c>
      <c r="AQ268">
        <v>11.02175509118115</v>
      </c>
      <c r="AR268">
        <v>0.04843437314618747</v>
      </c>
      <c r="AS268">
        <v>54.73122945823432</v>
      </c>
      <c r="AT268">
        <v>0.473622218710294</v>
      </c>
      <c r="AU268">
        <v>14.78456712071677</v>
      </c>
      <c r="AV268">
        <v>14.61400642768623</v>
      </c>
      <c r="AW268">
        <v>0.8265214081550747</v>
      </c>
      <c r="AX268">
        <v>97.2313830922462</v>
      </c>
      <c r="AY268">
        <v>3.003954178773694</v>
      </c>
      <c r="AZ268">
        <v>4.713793486179183</v>
      </c>
    </row>
    <row r="269" spans="1:52">
      <c r="A269" s="2">
        <v>45115</v>
      </c>
      <c r="B269">
        <v>923.2061510650843</v>
      </c>
      <c r="C269">
        <v>0.02207023286127163</v>
      </c>
      <c r="AN269" s="2">
        <v>45115</v>
      </c>
      <c r="AO269">
        <v>0.003043884762917088</v>
      </c>
      <c r="AP269">
        <v>260.222781393673</v>
      </c>
      <c r="AQ269">
        <v>11.16830951594257</v>
      </c>
      <c r="AR269">
        <v>0.04910737151225481</v>
      </c>
      <c r="AS269">
        <v>55.28526915667373</v>
      </c>
      <c r="AT269">
        <v>0.4780106440541846</v>
      </c>
      <c r="AU269">
        <v>14.6401231821179</v>
      </c>
      <c r="AV269">
        <v>14.70512811100172</v>
      </c>
      <c r="AW269">
        <v>0.8011827763532452</v>
      </c>
      <c r="AX269">
        <v>97.65448844694703</v>
      </c>
      <c r="AY269">
        <v>2.853880095468524</v>
      </c>
      <c r="AZ269">
        <v>4.705603624917458</v>
      </c>
    </row>
    <row r="270" spans="1:52">
      <c r="A270" s="2">
        <v>45116</v>
      </c>
      <c r="B270">
        <v>926.3261338609034</v>
      </c>
      <c r="C270">
        <v>0.003379508241165396</v>
      </c>
      <c r="AN270" s="2">
        <v>45116</v>
      </c>
      <c r="AO270">
        <v>0.003060859285609485</v>
      </c>
      <c r="AP270">
        <v>253.7621201199636</v>
      </c>
      <c r="AQ270">
        <v>11.22851662468017</v>
      </c>
      <c r="AR270">
        <v>0.04982617698959911</v>
      </c>
      <c r="AS270">
        <v>54.07931419200519</v>
      </c>
      <c r="AT270">
        <v>0.4708822965041153</v>
      </c>
      <c r="AU270">
        <v>15.51950793067197</v>
      </c>
      <c r="AV270">
        <v>14.77174628137878</v>
      </c>
      <c r="AW270">
        <v>0.8018052068074275</v>
      </c>
      <c r="AX270">
        <v>98.58219179965477</v>
      </c>
      <c r="AY270">
        <v>2.908168688297646</v>
      </c>
      <c r="AZ270">
        <v>4.446840493843598</v>
      </c>
    </row>
    <row r="271" spans="1:52">
      <c r="A271" s="2">
        <v>45117</v>
      </c>
      <c r="B271">
        <v>919.5468459006754</v>
      </c>
      <c r="C271">
        <v>-0.007318467775460524</v>
      </c>
      <c r="AN271" s="2">
        <v>45117</v>
      </c>
      <c r="AO271">
        <v>0.003048572024493892</v>
      </c>
      <c r="AP271">
        <v>257.1970151921574</v>
      </c>
      <c r="AQ271">
        <v>11.24142460452241</v>
      </c>
      <c r="AR271">
        <v>0.04949933362290344</v>
      </c>
      <c r="AS271">
        <v>54.00556741677178</v>
      </c>
      <c r="AT271">
        <v>0.4714718059400532</v>
      </c>
      <c r="AU271">
        <v>15.44317100836747</v>
      </c>
      <c r="AV271">
        <v>14.79194329425643</v>
      </c>
      <c r="AW271">
        <v>0.814860248362366</v>
      </c>
      <c r="AX271">
        <v>96.68129015546748</v>
      </c>
      <c r="AY271">
        <v>2.957011014669571</v>
      </c>
      <c r="AZ271">
        <v>4.424676892675289</v>
      </c>
    </row>
    <row r="272" spans="1:52">
      <c r="A272" s="2">
        <v>45118</v>
      </c>
      <c r="B272">
        <v>933.1607501404256</v>
      </c>
      <c r="C272">
        <v>0.01480501433987924</v>
      </c>
      <c r="AN272" s="2">
        <v>45118</v>
      </c>
      <c r="AO272">
        <v>0.003070149719373018</v>
      </c>
      <c r="AP272">
        <v>257.8681926531176</v>
      </c>
      <c r="AQ272">
        <v>11.35953302488937</v>
      </c>
      <c r="AR272">
        <v>0.04975916708814</v>
      </c>
      <c r="AS272">
        <v>52.87327169226614</v>
      </c>
      <c r="AT272">
        <v>0.4566484204575815</v>
      </c>
      <c r="AU272">
        <v>15.64562745689576</v>
      </c>
      <c r="AV272">
        <v>14.85513740400683</v>
      </c>
      <c r="AW272">
        <v>0.8569830245923122</v>
      </c>
      <c r="AX272">
        <v>91.72116444514442</v>
      </c>
      <c r="AY272">
        <v>3.003527939643663</v>
      </c>
      <c r="AZ272">
        <v>4.560505786920873</v>
      </c>
    </row>
    <row r="273" spans="1:52">
      <c r="A273" s="2">
        <v>45119</v>
      </c>
      <c r="B273">
        <v>943.8252809916127</v>
      </c>
      <c r="C273">
        <v>0.0114283962860442</v>
      </c>
      <c r="AN273" s="2">
        <v>45119</v>
      </c>
      <c r="AO273">
        <v>0.003082761805417925</v>
      </c>
      <c r="AP273">
        <v>256.4887480865116</v>
      </c>
      <c r="AQ273">
        <v>11.41790932518928</v>
      </c>
      <c r="AR273">
        <v>0.05038066569264345</v>
      </c>
      <c r="AS273">
        <v>53.77684873351402</v>
      </c>
      <c r="AT273">
        <v>0.4560062143381203</v>
      </c>
      <c r="AU273">
        <v>15.74457074577016</v>
      </c>
      <c r="AV273">
        <v>14.79284303711916</v>
      </c>
      <c r="AW273">
        <v>0.8184161372277809</v>
      </c>
      <c r="AX273">
        <v>92.04997478620109</v>
      </c>
      <c r="AY273">
        <v>2.938420803017512</v>
      </c>
      <c r="AZ273">
        <v>4.658846457194369</v>
      </c>
    </row>
    <row r="274" spans="1:52">
      <c r="A274" s="2">
        <v>45120</v>
      </c>
      <c r="B274">
        <v>937.5165398348976</v>
      </c>
      <c r="C274">
        <v>-0.006684225654653875</v>
      </c>
      <c r="AN274" s="2">
        <v>45120</v>
      </c>
      <c r="AO274">
        <v>0.00308539885615873</v>
      </c>
      <c r="AP274">
        <v>258.4572923160984</v>
      </c>
      <c r="AQ274">
        <v>11.27097098338595</v>
      </c>
      <c r="AR274">
        <v>0.05022510351860946</v>
      </c>
      <c r="AS274">
        <v>53.99318875015029</v>
      </c>
      <c r="AT274">
        <v>0.4611755169556406</v>
      </c>
      <c r="AU274">
        <v>15.62609297646788</v>
      </c>
      <c r="AV274">
        <v>14.87927118434898</v>
      </c>
      <c r="AW274">
        <v>0.7893695096066569</v>
      </c>
      <c r="AX274">
        <v>93.60207940513911</v>
      </c>
      <c r="AY274">
        <v>2.927356176127941</v>
      </c>
      <c r="AZ274">
        <v>4.709403094280909</v>
      </c>
    </row>
    <row r="275" spans="1:52">
      <c r="A275" s="2">
        <v>45121</v>
      </c>
      <c r="B275">
        <v>1029.020307978488</v>
      </c>
      <c r="C275">
        <v>0.09760229740555304</v>
      </c>
      <c r="AN275" s="2">
        <v>45121</v>
      </c>
      <c r="AO275">
        <v>0.003273515891255797</v>
      </c>
      <c r="AP275">
        <v>230.5302713109146</v>
      </c>
      <c r="AQ275">
        <v>10.97964890035883</v>
      </c>
      <c r="AR275">
        <v>0.05153575623398337</v>
      </c>
      <c r="AS275">
        <v>55.84197464312638</v>
      </c>
      <c r="AT275">
        <v>0.4831300480351837</v>
      </c>
      <c r="AU275">
        <v>15.45980415530062</v>
      </c>
      <c r="AV275">
        <v>15.15424935596079</v>
      </c>
      <c r="AW275">
        <v>0.8309721319400992</v>
      </c>
      <c r="AX275">
        <v>87.89993413810583</v>
      </c>
      <c r="AY275">
        <v>2.732934042197273</v>
      </c>
      <c r="AZ275">
        <v>4.789101349338</v>
      </c>
    </row>
    <row r="276" spans="1:52">
      <c r="A276" s="2">
        <v>45122</v>
      </c>
      <c r="B276">
        <v>1011.733770070198</v>
      </c>
      <c r="C276">
        <v>-0.01679902502823283</v>
      </c>
      <c r="AN276" s="2">
        <v>45122</v>
      </c>
      <c r="AO276">
        <v>0.00333788214843746</v>
      </c>
      <c r="AP276">
        <v>244.901293041557</v>
      </c>
      <c r="AQ276">
        <v>10.95727100884631</v>
      </c>
      <c r="AR276">
        <v>0.05242123060966624</v>
      </c>
      <c r="AS276">
        <v>55.78103487163056</v>
      </c>
      <c r="AT276">
        <v>0.490106514384929</v>
      </c>
      <c r="AU276">
        <v>15.18068789073329</v>
      </c>
      <c r="AV276">
        <v>15.17266194305474</v>
      </c>
      <c r="AW276">
        <v>0.7947913039398453</v>
      </c>
      <c r="AX276">
        <v>90.49051139947737</v>
      </c>
      <c r="AY276">
        <v>2.600324188371929</v>
      </c>
      <c r="AZ276">
        <v>4.532076776815772</v>
      </c>
    </row>
    <row r="277" spans="1:52">
      <c r="A277" s="2">
        <v>45123</v>
      </c>
      <c r="B277">
        <v>1010.897062579484</v>
      </c>
      <c r="C277">
        <v>-0.0008270036203846809</v>
      </c>
      <c r="AN277" s="2">
        <v>45123</v>
      </c>
      <c r="AO277">
        <v>0.003337298065460065</v>
      </c>
      <c r="AP277">
        <v>212.8719707488534</v>
      </c>
      <c r="AQ277">
        <v>10.67463461234267</v>
      </c>
      <c r="AR277">
        <v>0.05483102971333852</v>
      </c>
      <c r="AS277">
        <v>54.02805760840218</v>
      </c>
      <c r="AT277">
        <v>0.4893501361186485</v>
      </c>
      <c r="AU277">
        <v>15.47854955410919</v>
      </c>
      <c r="AV277">
        <v>16.03564495718868</v>
      </c>
      <c r="AW277">
        <v>0.8777208004451729</v>
      </c>
      <c r="AX277">
        <v>84.72620345558455</v>
      </c>
      <c r="AY277">
        <v>2.458008512053262</v>
      </c>
      <c r="AZ277">
        <v>4.963720407510914</v>
      </c>
    </row>
    <row r="278" spans="1:52">
      <c r="A278" s="2">
        <v>45124</v>
      </c>
      <c r="B278">
        <v>989.05408663691</v>
      </c>
      <c r="C278">
        <v>-0.02160751747248923</v>
      </c>
      <c r="AN278" s="2">
        <v>45124</v>
      </c>
      <c r="AO278">
        <v>0.003269625612676335</v>
      </c>
      <c r="AP278">
        <v>215.5866795756681</v>
      </c>
      <c r="AQ278">
        <v>10.91730988202268</v>
      </c>
      <c r="AR278">
        <v>0.05381829743734729</v>
      </c>
      <c r="AS278">
        <v>54.1027621227298</v>
      </c>
      <c r="AT278">
        <v>0.4947712700818671</v>
      </c>
      <c r="AU278">
        <v>15.34211352121063</v>
      </c>
      <c r="AV278">
        <v>16.0359865533119</v>
      </c>
      <c r="AW278">
        <v>0.8825151986792913</v>
      </c>
      <c r="AX278">
        <v>86.07434673784039</v>
      </c>
      <c r="AY278">
        <v>2.407156487076376</v>
      </c>
      <c r="AZ278">
        <v>5.038465946357419</v>
      </c>
    </row>
    <row r="279" spans="1:52">
      <c r="A279" s="2">
        <v>45125</v>
      </c>
      <c r="B279">
        <v>998.7736840210478</v>
      </c>
      <c r="C279">
        <v>0.009827164677300271</v>
      </c>
      <c r="AN279" s="2">
        <v>45125</v>
      </c>
      <c r="AO279">
        <v>0.003313370260278619</v>
      </c>
      <c r="AP279">
        <v>219.3571399768667</v>
      </c>
      <c r="AQ279">
        <v>10.12077339629651</v>
      </c>
      <c r="AR279">
        <v>0.05469560412877091</v>
      </c>
      <c r="AS279">
        <v>53.12390907866558</v>
      </c>
      <c r="AT279">
        <v>0.4973033007491917</v>
      </c>
      <c r="AU279">
        <v>14.98200587533829</v>
      </c>
      <c r="AV279">
        <v>16.22498097861561</v>
      </c>
      <c r="AW279">
        <v>0.9103985483798614</v>
      </c>
      <c r="AX279">
        <v>85.8309883688858</v>
      </c>
      <c r="AY279">
        <v>2.475954669950273</v>
      </c>
      <c r="AZ279">
        <v>5.040954985963642</v>
      </c>
    </row>
    <row r="280" spans="1:52">
      <c r="A280" s="2">
        <v>45126</v>
      </c>
      <c r="B280">
        <v>973.5040389623836</v>
      </c>
      <c r="C280">
        <v>-0.02530067167661942</v>
      </c>
      <c r="AN280" s="2">
        <v>45126</v>
      </c>
      <c r="AO280">
        <v>0.003262878787477171</v>
      </c>
      <c r="AP280">
        <v>217.8273745357596</v>
      </c>
      <c r="AQ280">
        <v>10.26952119110198</v>
      </c>
      <c r="AR280">
        <v>0.05373006162366883</v>
      </c>
      <c r="AS280">
        <v>53.12218226706541</v>
      </c>
      <c r="AT280">
        <v>0.492944484493074</v>
      </c>
      <c r="AU280">
        <v>14.66284832959623</v>
      </c>
      <c r="AV280">
        <v>16.1849636647045</v>
      </c>
      <c r="AW280">
        <v>0.9262801810839233</v>
      </c>
      <c r="AX280">
        <v>88.3567976995305</v>
      </c>
      <c r="AY280">
        <v>2.542363331709827</v>
      </c>
      <c r="AZ280">
        <v>5.143162793373439</v>
      </c>
    </row>
    <row r="281" spans="1:52">
      <c r="A281" s="2">
        <v>45127</v>
      </c>
      <c r="B281">
        <v>981.7830339885576</v>
      </c>
      <c r="C281">
        <v>0.008504325297918891</v>
      </c>
      <c r="AN281" s="2">
        <v>45127</v>
      </c>
      <c r="AO281">
        <v>0.003282125842281728</v>
      </c>
      <c r="AP281">
        <v>208.4673716085916</v>
      </c>
      <c r="AQ281">
        <v>10.37087201638737</v>
      </c>
      <c r="AR281">
        <v>0.05441306362635619</v>
      </c>
      <c r="AS281">
        <v>53.35475896906442</v>
      </c>
      <c r="AT281">
        <v>0.4948942701975575</v>
      </c>
      <c r="AU281">
        <v>14.82758679673677</v>
      </c>
      <c r="AV281">
        <v>16.26337118076763</v>
      </c>
      <c r="AW281">
        <v>0.9377687280642031</v>
      </c>
      <c r="AX281">
        <v>88.21815666650583</v>
      </c>
      <c r="AY281">
        <v>2.477980566502994</v>
      </c>
      <c r="AZ281">
        <v>5.102622924883889</v>
      </c>
    </row>
    <row r="282" spans="1:52">
      <c r="A282" s="2">
        <v>45128</v>
      </c>
      <c r="B282">
        <v>1000.92253447335</v>
      </c>
      <c r="C282">
        <v>0.01949463356179271</v>
      </c>
      <c r="AN282" s="2">
        <v>45128</v>
      </c>
      <c r="AO282">
        <v>0.003358169453738295</v>
      </c>
      <c r="AP282">
        <v>217.3025510858809</v>
      </c>
      <c r="AQ282">
        <v>8.762613250741369</v>
      </c>
      <c r="AR282">
        <v>0.05540167805273092</v>
      </c>
      <c r="AS282">
        <v>53.58323708152857</v>
      </c>
      <c r="AT282">
        <v>0.501342584635704</v>
      </c>
      <c r="AU282">
        <v>14.8087887860597</v>
      </c>
      <c r="AV282">
        <v>16.09835029953101</v>
      </c>
      <c r="AW282">
        <v>0.9470034813580928</v>
      </c>
      <c r="AX282">
        <v>87.24354190445175</v>
      </c>
      <c r="AY282">
        <v>2.623720341135469</v>
      </c>
      <c r="AZ282">
        <v>5.256995915363404</v>
      </c>
    </row>
    <row r="283" spans="1:52">
      <c r="A283" s="2">
        <v>45129</v>
      </c>
      <c r="B283">
        <v>1008.59750520874</v>
      </c>
      <c r="C283">
        <v>0.007667896836220711</v>
      </c>
      <c r="AN283" s="2">
        <v>45129</v>
      </c>
      <c r="AO283">
        <v>0.003371016311406237</v>
      </c>
      <c r="AP283">
        <v>221.0355577307362</v>
      </c>
      <c r="AQ283">
        <v>9.035208092952416</v>
      </c>
      <c r="AR283">
        <v>0.05582256034828488</v>
      </c>
      <c r="AS283">
        <v>53.97885565951594</v>
      </c>
      <c r="AT283">
        <v>0.5031916422110188</v>
      </c>
      <c r="AU283">
        <v>14.40558632033826</v>
      </c>
      <c r="AV283">
        <v>15.80441445794499</v>
      </c>
      <c r="AW283">
        <v>0.9284139165713025</v>
      </c>
      <c r="AX283">
        <v>87.56158247488044</v>
      </c>
      <c r="AY283">
        <v>2.622223350852136</v>
      </c>
      <c r="AZ283">
        <v>5.247420926419502</v>
      </c>
    </row>
    <row r="284" spans="1:52">
      <c r="A284" s="2">
        <v>45130</v>
      </c>
      <c r="B284">
        <v>983.8670568935885</v>
      </c>
      <c r="C284">
        <v>-0.02451964057756928</v>
      </c>
      <c r="AN284" s="2">
        <v>45130</v>
      </c>
      <c r="AO284">
        <v>0.003309786094038277</v>
      </c>
      <c r="AP284">
        <v>225.4046591510438</v>
      </c>
      <c r="AQ284">
        <v>8.684233368105032</v>
      </c>
      <c r="AR284">
        <v>0.05803032029153816</v>
      </c>
      <c r="AS284">
        <v>51.35955354533696</v>
      </c>
      <c r="AT284">
        <v>0.4891561582605941</v>
      </c>
      <c r="AU284">
        <v>14.55479457105302</v>
      </c>
      <c r="AV284">
        <v>16.54421735521985</v>
      </c>
      <c r="AW284">
        <v>0.9402659171609064</v>
      </c>
      <c r="AX284">
        <v>86.10546362577139</v>
      </c>
      <c r="AY284">
        <v>2.646994890094718</v>
      </c>
      <c r="AZ284">
        <v>5.358275099689772</v>
      </c>
    </row>
    <row r="285" spans="1:52">
      <c r="A285" s="2">
        <v>45131</v>
      </c>
      <c r="B285">
        <v>997.1732230431219</v>
      </c>
      <c r="C285">
        <v>0.01352435377961081</v>
      </c>
      <c r="AN285" s="2">
        <v>45131</v>
      </c>
      <c r="AO285">
        <v>0.003316551976615682</v>
      </c>
      <c r="AP285">
        <v>222.3243371171818</v>
      </c>
      <c r="AQ285">
        <v>8.766639314864333</v>
      </c>
      <c r="AR285">
        <v>0.05798375507859275</v>
      </c>
      <c r="AS285">
        <v>51.62431537437641</v>
      </c>
      <c r="AT285">
        <v>0.4922967979968011</v>
      </c>
      <c r="AU285">
        <v>14.40864641366608</v>
      </c>
      <c r="AV285">
        <v>16.46711803268254</v>
      </c>
      <c r="AW285">
        <v>0.9418576252697494</v>
      </c>
      <c r="AX285">
        <v>85.82409102344147</v>
      </c>
      <c r="AY285">
        <v>2.65292884920108</v>
      </c>
      <c r="AZ285">
        <v>5.395674802031376</v>
      </c>
    </row>
    <row r="286" spans="1:52">
      <c r="A286" s="2">
        <v>45132</v>
      </c>
      <c r="B286">
        <v>964.2441787813902</v>
      </c>
      <c r="C286">
        <v>-0.03302239119622619</v>
      </c>
      <c r="AN286" s="2">
        <v>45132</v>
      </c>
      <c r="AO286">
        <v>0.003304656118800934</v>
      </c>
      <c r="AP286">
        <v>223.3132363140969</v>
      </c>
      <c r="AQ286">
        <v>8.811178704046901</v>
      </c>
      <c r="AR286">
        <v>0.05722216953415539</v>
      </c>
      <c r="AS286">
        <v>51.28361693313216</v>
      </c>
      <c r="AT286">
        <v>0.4830400776706805</v>
      </c>
      <c r="AU286">
        <v>14.82672022439494</v>
      </c>
      <c r="AV286">
        <v>16.47709797281973</v>
      </c>
      <c r="AW286">
        <v>0.9370326312122972</v>
      </c>
      <c r="AX286">
        <v>86.34612348067391</v>
      </c>
      <c r="AY286">
        <v>2.715641760054669</v>
      </c>
      <c r="AZ286">
        <v>5.399360182031891</v>
      </c>
    </row>
    <row r="287" spans="1:52">
      <c r="A287" s="2">
        <v>45133</v>
      </c>
      <c r="B287">
        <v>959.990550292324</v>
      </c>
      <c r="C287">
        <v>-0.004411360299257372</v>
      </c>
      <c r="AN287" s="2">
        <v>45133</v>
      </c>
      <c r="AO287">
        <v>0.003285248441484152</v>
      </c>
      <c r="AP287">
        <v>223.3300304359365</v>
      </c>
      <c r="AQ287">
        <v>8.997657653111691</v>
      </c>
      <c r="AR287">
        <v>0.05673575900418462</v>
      </c>
      <c r="AS287">
        <v>51.49132217956896</v>
      </c>
      <c r="AT287">
        <v>0.4832388298589541</v>
      </c>
      <c r="AU287">
        <v>14.74623879810755</v>
      </c>
      <c r="AV287">
        <v>16.54641830873404</v>
      </c>
      <c r="AW287">
        <v>0.9362306351374761</v>
      </c>
      <c r="AX287">
        <v>88.47086783811527</v>
      </c>
      <c r="AY287">
        <v>2.721831999901205</v>
      </c>
      <c r="AZ287">
        <v>5.282121421917206</v>
      </c>
    </row>
    <row r="288" spans="1:52">
      <c r="A288" s="2">
        <v>45134</v>
      </c>
      <c r="B288">
        <v>975.3871428777544</v>
      </c>
      <c r="C288">
        <v>0.01603827514837719</v>
      </c>
      <c r="AN288" s="2">
        <v>45134</v>
      </c>
      <c r="AO288">
        <v>0.003321984123318955</v>
      </c>
      <c r="AP288">
        <v>224.869085699971</v>
      </c>
      <c r="AQ288">
        <v>8.731471714505846</v>
      </c>
      <c r="AR288">
        <v>0.05722627116242966</v>
      </c>
      <c r="AS288">
        <v>52.37493405475362</v>
      </c>
      <c r="AT288">
        <v>0.4886767998035477</v>
      </c>
      <c r="AU288">
        <v>14.85147039744429</v>
      </c>
      <c r="AV288">
        <v>16.60861161210987</v>
      </c>
      <c r="AW288">
        <v>0.9254877204406011</v>
      </c>
      <c r="AX288">
        <v>88.0960424775125</v>
      </c>
      <c r="AY288">
        <v>2.552225988653634</v>
      </c>
      <c r="AZ288">
        <v>5.399684099161015</v>
      </c>
    </row>
    <row r="289" spans="1:52">
      <c r="A289" s="2">
        <v>45135</v>
      </c>
      <c r="B289">
        <v>977.1375333886831</v>
      </c>
      <c r="C289">
        <v>0.001794559753744984</v>
      </c>
      <c r="AN289" s="2">
        <v>45135</v>
      </c>
      <c r="AO289">
        <v>0.003346169088456742</v>
      </c>
      <c r="AP289">
        <v>224.696205724461</v>
      </c>
      <c r="AQ289">
        <v>8.493501398839538</v>
      </c>
      <c r="AR289">
        <v>0.05770292034351968</v>
      </c>
      <c r="AS289">
        <v>51.94331098088198</v>
      </c>
      <c r="AT289">
        <v>0.4864971148943197</v>
      </c>
      <c r="AU289">
        <v>14.82308473559497</v>
      </c>
      <c r="AV289">
        <v>16.65985001118506</v>
      </c>
      <c r="AW289">
        <v>0.9234243905244457</v>
      </c>
      <c r="AX289">
        <v>88.98965209020197</v>
      </c>
      <c r="AY289">
        <v>2.566346181659295</v>
      </c>
      <c r="AZ289">
        <v>5.458821617437754</v>
      </c>
    </row>
    <row r="290" spans="1:52">
      <c r="A290" s="2">
        <v>45136</v>
      </c>
      <c r="B290">
        <v>981.2152989617121</v>
      </c>
      <c r="C290">
        <v>0.004173174638873345</v>
      </c>
      <c r="AN290" s="2">
        <v>45136</v>
      </c>
      <c r="AO290">
        <v>0.00334699514144655</v>
      </c>
      <c r="AP290">
        <v>223.5841638167099</v>
      </c>
      <c r="AQ290">
        <v>8.734712917428414</v>
      </c>
      <c r="AR290">
        <v>0.05745009384341662</v>
      </c>
      <c r="AS290">
        <v>51.52191048894168</v>
      </c>
      <c r="AT290">
        <v>0.4853640937138313</v>
      </c>
      <c r="AU290">
        <v>14.52542517119101</v>
      </c>
      <c r="AV290">
        <v>16.77439202906999</v>
      </c>
      <c r="AW290">
        <v>0.9202911491615329</v>
      </c>
      <c r="AX290">
        <v>90.15045429227517</v>
      </c>
      <c r="AY290">
        <v>2.60086965114264</v>
      </c>
      <c r="AZ290">
        <v>5.440495981889448</v>
      </c>
    </row>
    <row r="291" spans="1:52">
      <c r="A291" s="2">
        <v>45137</v>
      </c>
      <c r="B291">
        <v>991.7140780389402</v>
      </c>
      <c r="C291">
        <v>0.01069977107810849</v>
      </c>
      <c r="AN291" s="2">
        <v>45137</v>
      </c>
      <c r="AO291">
        <v>0.003377730448252627</v>
      </c>
      <c r="AP291">
        <v>227.3620413946897</v>
      </c>
      <c r="AQ291">
        <v>8.865497430375301</v>
      </c>
      <c r="AR291">
        <v>0.05820439214387425</v>
      </c>
      <c r="AS291">
        <v>51.69010948269375</v>
      </c>
      <c r="AT291">
        <v>0.4910717846379037</v>
      </c>
      <c r="AU291">
        <v>13.58481822000229</v>
      </c>
      <c r="AV291">
        <v>16.93032039490701</v>
      </c>
      <c r="AW291">
        <v>0.9095351558436368</v>
      </c>
      <c r="AX291">
        <v>90.53007588638152</v>
      </c>
      <c r="AY291">
        <v>2.559516548265865</v>
      </c>
      <c r="AZ291">
        <v>5.496060124557514</v>
      </c>
    </row>
    <row r="292" spans="1:52">
      <c r="A292" s="2">
        <v>45138</v>
      </c>
      <c r="B292">
        <v>978.7300856403635</v>
      </c>
      <c r="C292">
        <v>-0.01309247562992333</v>
      </c>
      <c r="AN292" s="2">
        <v>45138</v>
      </c>
      <c r="AO292">
        <v>0.003344618905748766</v>
      </c>
      <c r="AP292">
        <v>223.3612413763406</v>
      </c>
      <c r="AQ292">
        <v>9.108973071615404</v>
      </c>
      <c r="AR292">
        <v>0.05804395926351223</v>
      </c>
      <c r="AS292">
        <v>51.47304133243778</v>
      </c>
      <c r="AT292">
        <v>0.4846538905069246</v>
      </c>
      <c r="AU292">
        <v>13.24518748349741</v>
      </c>
      <c r="AV292">
        <v>16.92863185145873</v>
      </c>
      <c r="AW292">
        <v>0.9461821252656968</v>
      </c>
      <c r="AX292">
        <v>92.06986618208427</v>
      </c>
      <c r="AY292">
        <v>2.623973742560078</v>
      </c>
      <c r="AZ292">
        <v>5.474447735066824</v>
      </c>
    </row>
    <row r="293" spans="1:52">
      <c r="A293" s="2">
        <v>45139</v>
      </c>
      <c r="B293">
        <v>970.5065039733597</v>
      </c>
      <c r="C293">
        <v>-0.00840229782210411</v>
      </c>
      <c r="AN293" s="2">
        <v>45139</v>
      </c>
      <c r="AO293">
        <v>0.003321398897844438</v>
      </c>
      <c r="AP293">
        <v>226.4614625579892</v>
      </c>
      <c r="AQ293">
        <v>9.036338437137031</v>
      </c>
      <c r="AR293">
        <v>0.057721269108729</v>
      </c>
      <c r="AS293">
        <v>49.21100781798435</v>
      </c>
      <c r="AT293">
        <v>0.4831682250932809</v>
      </c>
      <c r="AU293">
        <v>12.8748722266094</v>
      </c>
      <c r="AV293">
        <v>17.03042029601083</v>
      </c>
      <c r="AW293">
        <v>1.016266323909819</v>
      </c>
      <c r="AX293">
        <v>92.58913891894321</v>
      </c>
      <c r="AY293">
        <v>2.659710053220389</v>
      </c>
      <c r="AZ293">
        <v>5.556430812967257</v>
      </c>
    </row>
    <row r="294" spans="1:52">
      <c r="A294" s="2">
        <v>45140</v>
      </c>
      <c r="B294">
        <v>980.0089901039499</v>
      </c>
      <c r="C294">
        <v>0.00979126475885117</v>
      </c>
      <c r="AN294" s="2">
        <v>45140</v>
      </c>
      <c r="AO294">
        <v>0.003322111786511657</v>
      </c>
      <c r="AP294">
        <v>227.3396056332164</v>
      </c>
      <c r="AQ294">
        <v>9.052662179238837</v>
      </c>
      <c r="AR294">
        <v>0.05794911614305966</v>
      </c>
      <c r="AS294">
        <v>49.95395452903044</v>
      </c>
      <c r="AT294">
        <v>0.4762894319720818</v>
      </c>
      <c r="AU294">
        <v>12.76481777245752</v>
      </c>
      <c r="AV294">
        <v>16.93485351161472</v>
      </c>
      <c r="AW294">
        <v>1.025852289445306</v>
      </c>
      <c r="AX294">
        <v>92.19589140414102</v>
      </c>
      <c r="AY294">
        <v>2.666751980106367</v>
      </c>
      <c r="AZ294">
        <v>5.604143323032556</v>
      </c>
    </row>
    <row r="295" spans="1:52">
      <c r="A295" s="2">
        <v>45141</v>
      </c>
      <c r="B295">
        <v>952.9143763971477</v>
      </c>
      <c r="C295">
        <v>-0.02764731138224386</v>
      </c>
      <c r="AN295" s="2">
        <v>45141</v>
      </c>
      <c r="AO295">
        <v>0.003269772103790783</v>
      </c>
      <c r="AP295">
        <v>228.5654917601042</v>
      </c>
      <c r="AQ295">
        <v>9.11580637878547</v>
      </c>
      <c r="AR295">
        <v>0.05722652390421545</v>
      </c>
      <c r="AS295">
        <v>49.66286305682222</v>
      </c>
      <c r="AT295">
        <v>0.4756758790827651</v>
      </c>
      <c r="AU295">
        <v>13.44858326120232</v>
      </c>
      <c r="AV295">
        <v>16.90766026414504</v>
      </c>
      <c r="AW295">
        <v>1.00885853919894</v>
      </c>
      <c r="AX295">
        <v>91.91523200103661</v>
      </c>
      <c r="AY295">
        <v>2.677243661550083</v>
      </c>
      <c r="AZ295">
        <v>5.58661460168797</v>
      </c>
    </row>
    <row r="296" spans="1:52">
      <c r="A296" s="2">
        <v>45142</v>
      </c>
      <c r="B296">
        <v>943.8814948453929</v>
      </c>
      <c r="C296">
        <v>-0.009479216365595233</v>
      </c>
      <c r="AN296" s="2">
        <v>45142</v>
      </c>
      <c r="AO296">
        <v>0.00323331946547789</v>
      </c>
      <c r="AP296">
        <v>231.4049459106314</v>
      </c>
      <c r="AQ296">
        <v>9.301395909764427</v>
      </c>
      <c r="AR296">
        <v>0.05675750791167931</v>
      </c>
      <c r="AS296">
        <v>49.2514306096126</v>
      </c>
      <c r="AT296">
        <v>0.4700330781493555</v>
      </c>
      <c r="AU296">
        <v>13.3982002068334</v>
      </c>
      <c r="AV296">
        <v>16.97981207775699</v>
      </c>
      <c r="AW296">
        <v>1.023693974630759</v>
      </c>
      <c r="AX296">
        <v>92.64755327547547</v>
      </c>
      <c r="AY296">
        <v>2.708052964589847</v>
      </c>
      <c r="AZ296">
        <v>5.567652301317654</v>
      </c>
    </row>
    <row r="297" spans="1:52">
      <c r="A297" s="2">
        <v>45143</v>
      </c>
      <c r="B297">
        <v>942.7893862262314</v>
      </c>
      <c r="C297">
        <v>-0.001157039972841556</v>
      </c>
      <c r="AN297" s="2">
        <v>45143</v>
      </c>
      <c r="AO297">
        <v>0.003244593189870501</v>
      </c>
      <c r="AP297">
        <v>230.4895421130902</v>
      </c>
      <c r="AQ297">
        <v>9.294987726111801</v>
      </c>
      <c r="AR297">
        <v>0.05699116847112929</v>
      </c>
      <c r="AS297">
        <v>49.41244556327497</v>
      </c>
      <c r="AT297">
        <v>0.4690961676284036</v>
      </c>
      <c r="AU297">
        <v>13.52322763689366</v>
      </c>
      <c r="AV297">
        <v>16.94730152344071</v>
      </c>
      <c r="AW297">
        <v>1.006799286158142</v>
      </c>
      <c r="AX297">
        <v>93.23764176875287</v>
      </c>
      <c r="AY297">
        <v>2.690082539061819</v>
      </c>
      <c r="AZ297">
        <v>5.586826630287359</v>
      </c>
    </row>
    <row r="298" spans="1:52">
      <c r="A298" s="2">
        <v>45144</v>
      </c>
      <c r="B298">
        <v>945.1343681909399</v>
      </c>
      <c r="C298">
        <v>0.002487280827476068</v>
      </c>
      <c r="AN298" s="2">
        <v>45144</v>
      </c>
      <c r="AO298">
        <v>0.003253128874490922</v>
      </c>
      <c r="AP298">
        <v>230.9589137132414</v>
      </c>
      <c r="AQ298">
        <v>9.136987627829281</v>
      </c>
      <c r="AR298">
        <v>0.05774117115385823</v>
      </c>
      <c r="AS298">
        <v>49.89029584112004</v>
      </c>
      <c r="AT298">
        <v>0.4639249933041732</v>
      </c>
      <c r="AU298">
        <v>13.44601016653287</v>
      </c>
      <c r="AV298">
        <v>16.9410211774483</v>
      </c>
      <c r="AW298">
        <v>1.000527712985946</v>
      </c>
      <c r="AX298">
        <v>93.29048038426484</v>
      </c>
      <c r="AY298">
        <v>2.707682074191242</v>
      </c>
      <c r="AZ298">
        <v>5.633445453637635</v>
      </c>
    </row>
    <row r="299" spans="1:52">
      <c r="A299" s="2">
        <v>45145</v>
      </c>
      <c r="B299">
        <v>945.2233479047993</v>
      </c>
      <c r="C299">
        <v>9.414504101656895E-05</v>
      </c>
      <c r="AN299" s="2">
        <v>45145</v>
      </c>
      <c r="AO299">
        <v>0.003254001015320013</v>
      </c>
      <c r="AP299">
        <v>232.3032672993021</v>
      </c>
      <c r="AQ299">
        <v>9.29639855737331</v>
      </c>
      <c r="AR299">
        <v>0.05801332277132729</v>
      </c>
      <c r="AS299">
        <v>50.12810149206183</v>
      </c>
      <c r="AT299">
        <v>0.4644028560423223</v>
      </c>
      <c r="AU299">
        <v>13.7598104888672</v>
      </c>
      <c r="AV299">
        <v>16.84676829379796</v>
      </c>
      <c r="AW299">
        <v>0.9785486060113959</v>
      </c>
      <c r="AX299">
        <v>93.34387807781323</v>
      </c>
      <c r="AY299">
        <v>2.641069255507804</v>
      </c>
      <c r="AZ299">
        <v>5.572381029737559</v>
      </c>
    </row>
    <row r="300" spans="1:52">
      <c r="A300" s="2">
        <v>45146</v>
      </c>
      <c r="B300">
        <v>942.3506109782675</v>
      </c>
      <c r="C300">
        <v>-0.003039214946287117</v>
      </c>
      <c r="AN300" s="2">
        <v>45146</v>
      </c>
      <c r="AO300">
        <v>0.003231173023123008</v>
      </c>
      <c r="AP300">
        <v>233.0324027705945</v>
      </c>
      <c r="AQ300">
        <v>9.020860261873969</v>
      </c>
      <c r="AR300">
        <v>0.05787110251923928</v>
      </c>
      <c r="AS300">
        <v>50.20419824459636</v>
      </c>
      <c r="AT300">
        <v>0.4649703353045811</v>
      </c>
      <c r="AU300">
        <v>13.91032771374534</v>
      </c>
      <c r="AV300">
        <v>16.92718100215529</v>
      </c>
      <c r="AW300">
        <v>0.9897944846769057</v>
      </c>
      <c r="AX300">
        <v>93.26785624687624</v>
      </c>
      <c r="AY300">
        <v>2.650057336072305</v>
      </c>
      <c r="AZ300">
        <v>5.612105910531799</v>
      </c>
    </row>
    <row r="301" spans="1:52">
      <c r="A301" s="2">
        <v>45147</v>
      </c>
      <c r="B301">
        <v>964.7919973479785</v>
      </c>
      <c r="C301">
        <v>0.02381426414783583</v>
      </c>
      <c r="AN301" s="2">
        <v>45147</v>
      </c>
      <c r="AO301">
        <v>0.003239785460364986</v>
      </c>
      <c r="AP301">
        <v>232.5007709946765</v>
      </c>
      <c r="AQ301">
        <v>9.046283077478362</v>
      </c>
      <c r="AR301">
        <v>0.05826525763170502</v>
      </c>
      <c r="AS301">
        <v>50.73576563130663</v>
      </c>
      <c r="AT301">
        <v>0.4693621203313711</v>
      </c>
      <c r="AU301">
        <v>13.71646009325089</v>
      </c>
      <c r="AV301">
        <v>16.97663341192437</v>
      </c>
      <c r="AW301">
        <v>0.9906438241982151</v>
      </c>
      <c r="AX301">
        <v>92.56278329968396</v>
      </c>
      <c r="AY301">
        <v>2.583190136274198</v>
      </c>
      <c r="AZ301">
        <v>5.633529614269794</v>
      </c>
    </row>
    <row r="302" spans="1:52">
      <c r="A302" s="2">
        <v>45148</v>
      </c>
      <c r="B302">
        <v>970.4098278481573</v>
      </c>
      <c r="C302">
        <v>0.005822841105254994</v>
      </c>
      <c r="AN302" s="2">
        <v>45148</v>
      </c>
      <c r="AO302">
        <v>0.003280302678255058</v>
      </c>
      <c r="AP302">
        <v>230.866288597913</v>
      </c>
      <c r="AQ302">
        <v>8.7946398224574</v>
      </c>
      <c r="AR302">
        <v>0.05864800635961357</v>
      </c>
      <c r="AS302">
        <v>51.32312255438313</v>
      </c>
      <c r="AT302">
        <v>0.4743845495224683</v>
      </c>
      <c r="AU302">
        <v>13.41325268934301</v>
      </c>
      <c r="AV302">
        <v>17.09816964768796</v>
      </c>
      <c r="AW302">
        <v>0.9818925682906045</v>
      </c>
      <c r="AX302">
        <v>92.42320800754173</v>
      </c>
      <c r="AY302">
        <v>2.576667352039125</v>
      </c>
      <c r="AZ302">
        <v>5.692228982790916</v>
      </c>
    </row>
    <row r="303" spans="1:52">
      <c r="A303" s="2">
        <v>45149</v>
      </c>
      <c r="B303">
        <v>962.2824688687986</v>
      </c>
      <c r="C303">
        <v>-0.008375182058265818</v>
      </c>
      <c r="AN303" s="2">
        <v>45149</v>
      </c>
      <c r="AO303">
        <v>0.003269716351040458</v>
      </c>
      <c r="AP303">
        <v>233.1156242988067</v>
      </c>
      <c r="AQ303">
        <v>8.830699232128813</v>
      </c>
      <c r="AR303">
        <v>0.05829616138392682</v>
      </c>
      <c r="AS303">
        <v>51.6309774871591</v>
      </c>
      <c r="AT303">
        <v>0.4757242276871575</v>
      </c>
      <c r="AU303">
        <v>13.44671265448526</v>
      </c>
      <c r="AV303">
        <v>17.14458347521342</v>
      </c>
      <c r="AW303">
        <v>0.9786021807747145</v>
      </c>
      <c r="AX303">
        <v>92.43623923672311</v>
      </c>
      <c r="AY303">
        <v>2.532726904229551</v>
      </c>
      <c r="AZ303">
        <v>5.715596325402416</v>
      </c>
    </row>
    <row r="304" spans="1:52">
      <c r="A304" s="2">
        <v>45150</v>
      </c>
      <c r="B304">
        <v>957.3413881284989</v>
      </c>
      <c r="C304">
        <v>-0.00513475086593651</v>
      </c>
      <c r="AN304" s="2">
        <v>45150</v>
      </c>
      <c r="AO304">
        <v>0.003256288020686166</v>
      </c>
      <c r="AP304">
        <v>234.1363712988369</v>
      </c>
      <c r="AQ304">
        <v>8.926987509486803</v>
      </c>
      <c r="AR304">
        <v>0.05813203932739613</v>
      </c>
      <c r="AS304">
        <v>51.69169930080666</v>
      </c>
      <c r="AT304">
        <v>0.4766103487272916</v>
      </c>
      <c r="AU304">
        <v>13.396488325008</v>
      </c>
      <c r="AV304">
        <v>17.03676728292986</v>
      </c>
      <c r="AW304">
        <v>0.9893620730698897</v>
      </c>
      <c r="AX304">
        <v>92.54155530297693</v>
      </c>
      <c r="AY304">
        <v>2.523992971592203</v>
      </c>
      <c r="AZ304">
        <v>5.703539960788834</v>
      </c>
    </row>
    <row r="305" spans="1:52">
      <c r="A305" s="2">
        <v>45151</v>
      </c>
      <c r="B305">
        <v>959.0687434294877</v>
      </c>
      <c r="C305">
        <v>0.001804325314259669</v>
      </c>
      <c r="AN305" s="2">
        <v>45151</v>
      </c>
      <c r="AO305">
        <v>0.003260394718538929</v>
      </c>
      <c r="AP305">
        <v>236.7196156448446</v>
      </c>
      <c r="AQ305">
        <v>8.969029442446441</v>
      </c>
      <c r="AR305">
        <v>0.05975787925384655</v>
      </c>
      <c r="AS305">
        <v>51.03546422200554</v>
      </c>
      <c r="AT305">
        <v>0.4751380614434753</v>
      </c>
      <c r="AU305">
        <v>13.18475773018622</v>
      </c>
      <c r="AV305">
        <v>17.00402824871617</v>
      </c>
      <c r="AW305">
        <v>0.9830997184739879</v>
      </c>
      <c r="AX305">
        <v>91.67421865619994</v>
      </c>
      <c r="AY305">
        <v>2.494925166546243</v>
      </c>
      <c r="AZ305">
        <v>5.745369017516165</v>
      </c>
    </row>
    <row r="306" spans="1:52">
      <c r="A306" s="2">
        <v>45152</v>
      </c>
      <c r="B306">
        <v>951.9153572545151</v>
      </c>
      <c r="C306">
        <v>-0.007458679290697212</v>
      </c>
      <c r="AN306" s="2">
        <v>45152</v>
      </c>
      <c r="AO306">
        <v>0.003250398905241607</v>
      </c>
      <c r="AP306">
        <v>237.0408938953786</v>
      </c>
      <c r="AQ306">
        <v>8.993053148123895</v>
      </c>
      <c r="AR306">
        <v>0.05962338986379769</v>
      </c>
      <c r="AS306">
        <v>50.22333250714522</v>
      </c>
      <c r="AT306">
        <v>0.4719210238789187</v>
      </c>
      <c r="AU306">
        <v>13.35014443766396</v>
      </c>
      <c r="AV306">
        <v>17.04842077012398</v>
      </c>
      <c r="AW306">
        <v>0.9822594941310241</v>
      </c>
      <c r="AX306">
        <v>91.58757126225584</v>
      </c>
      <c r="AY306">
        <v>2.541252160322509</v>
      </c>
      <c r="AZ306">
        <v>5.760575940558345</v>
      </c>
    </row>
    <row r="307" spans="1:52">
      <c r="A307" s="2">
        <v>45153</v>
      </c>
      <c r="B307">
        <v>959.7876193699378</v>
      </c>
      <c r="C307">
        <v>0.008269918176472713</v>
      </c>
      <c r="AN307" s="2">
        <v>45153</v>
      </c>
      <c r="AO307">
        <v>0.003263588812615705</v>
      </c>
      <c r="AP307">
        <v>237.8856998715871</v>
      </c>
      <c r="AQ307">
        <v>9.002177210247078</v>
      </c>
      <c r="AR307">
        <v>0.05995719701459573</v>
      </c>
      <c r="AS307">
        <v>49.97695508016843</v>
      </c>
      <c r="AT307">
        <v>0.4753572863502571</v>
      </c>
      <c r="AU307">
        <v>13.09962996699117</v>
      </c>
      <c r="AV307">
        <v>17.17903817811152</v>
      </c>
      <c r="AW307">
        <v>0.9935259679928912</v>
      </c>
      <c r="AX307">
        <v>91.99235360390554</v>
      </c>
      <c r="AY307">
        <v>2.472210800968079</v>
      </c>
      <c r="AZ307">
        <v>5.76506018668816</v>
      </c>
    </row>
    <row r="308" spans="1:52">
      <c r="A308" s="2">
        <v>45154</v>
      </c>
      <c r="B308">
        <v>929.7624726767156</v>
      </c>
      <c r="C308">
        <v>-0.03128311523015115</v>
      </c>
      <c r="AN308" s="2">
        <v>45154</v>
      </c>
      <c r="AO308">
        <v>0.003187656316055628</v>
      </c>
      <c r="AP308">
        <v>237.7988803409441</v>
      </c>
      <c r="AQ308">
        <v>9.194426823843127</v>
      </c>
      <c r="AR308">
        <v>0.05861304224684467</v>
      </c>
      <c r="AS308">
        <v>49.52521073641871</v>
      </c>
      <c r="AT308">
        <v>0.4673817484977956</v>
      </c>
      <c r="AU308">
        <v>13.35347337065256</v>
      </c>
      <c r="AV308">
        <v>17.25783717469169</v>
      </c>
      <c r="AW308">
        <v>0.9918196940576697</v>
      </c>
      <c r="AX308">
        <v>95.30238275558601</v>
      </c>
      <c r="AY308">
        <v>2.524861966044486</v>
      </c>
      <c r="AZ308">
        <v>5.844072789095263</v>
      </c>
    </row>
    <row r="309" spans="1:52">
      <c r="A309" s="2">
        <v>45155</v>
      </c>
      <c r="B309">
        <v>899.7366893962898</v>
      </c>
      <c r="C309">
        <v>-0.03229403655536223</v>
      </c>
      <c r="AN309" s="2">
        <v>45155</v>
      </c>
      <c r="AO309">
        <v>0.003129052698479749</v>
      </c>
      <c r="AP309">
        <v>236.2914646023608</v>
      </c>
      <c r="AQ309">
        <v>9.27525204604264</v>
      </c>
      <c r="AR309">
        <v>0.05735366450266236</v>
      </c>
      <c r="AS309">
        <v>49.07025298092967</v>
      </c>
      <c r="AT309">
        <v>0.4619968597492997</v>
      </c>
      <c r="AU309">
        <v>14.15291849598669</v>
      </c>
      <c r="AV309">
        <v>17.23266015933461</v>
      </c>
      <c r="AW309">
        <v>1.011714054465149</v>
      </c>
      <c r="AX309">
        <v>94.22681428124194</v>
      </c>
      <c r="AY309">
        <v>2.556327508102781</v>
      </c>
      <c r="AZ309">
        <v>5.881795954687312</v>
      </c>
    </row>
    <row r="310" spans="1:52">
      <c r="A310" s="2">
        <v>45156</v>
      </c>
      <c r="B310">
        <v>842.5310802528713</v>
      </c>
      <c r="C310">
        <v>-0.06358038948239686</v>
      </c>
      <c r="AN310" s="2">
        <v>45156</v>
      </c>
      <c r="AO310">
        <v>0.00316021587636736</v>
      </c>
      <c r="AP310">
        <v>235.6606265601076</v>
      </c>
      <c r="AQ310">
        <v>9.4156435552344</v>
      </c>
      <c r="AR310">
        <v>0.05746086974258122</v>
      </c>
      <c r="AS310">
        <v>48.56326110673103</v>
      </c>
      <c r="AT310">
        <v>0.4573737529075221</v>
      </c>
      <c r="AU310">
        <v>14.42244557248718</v>
      </c>
      <c r="AV310">
        <v>16.91194253757288</v>
      </c>
      <c r="AW310">
        <v>1.025047656631169</v>
      </c>
      <c r="AX310">
        <v>95.02523284175946</v>
      </c>
      <c r="AY310">
        <v>2.50291920095536</v>
      </c>
      <c r="AZ310">
        <v>5.898822297582598</v>
      </c>
    </row>
    <row r="311" spans="1:52">
      <c r="A311" s="2">
        <v>45157</v>
      </c>
      <c r="B311">
        <v>837.0465494728502</v>
      </c>
      <c r="C311">
        <v>-0.006509588676983924</v>
      </c>
      <c r="AN311" s="2">
        <v>45157</v>
      </c>
      <c r="AO311">
        <v>0.003214790653056002</v>
      </c>
      <c r="AP311">
        <v>228.5516079316237</v>
      </c>
      <c r="AQ311">
        <v>9.448796644402924</v>
      </c>
      <c r="AR311">
        <v>0.05805775613129992</v>
      </c>
      <c r="AS311">
        <v>49.37737692220567</v>
      </c>
      <c r="AT311">
        <v>0.4611400181943748</v>
      </c>
      <c r="AU311">
        <v>14.56888656195593</v>
      </c>
      <c r="AV311">
        <v>16.56940643762983</v>
      </c>
      <c r="AW311">
        <v>1.016585390083783</v>
      </c>
      <c r="AX311">
        <v>94.3227712320767</v>
      </c>
      <c r="AY311">
        <v>2.54297312838246</v>
      </c>
      <c r="AZ311">
        <v>5.749733934379213</v>
      </c>
    </row>
    <row r="312" spans="1:52">
      <c r="A312" s="2">
        <v>45158</v>
      </c>
      <c r="B312">
        <v>841.6583136046613</v>
      </c>
      <c r="C312">
        <v>0.005509567101991575</v>
      </c>
      <c r="AN312" s="2">
        <v>45158</v>
      </c>
      <c r="AO312">
        <v>0.003225489166343948</v>
      </c>
      <c r="AP312">
        <v>224.7154128705943</v>
      </c>
      <c r="AQ312">
        <v>9.486964220654892</v>
      </c>
      <c r="AR312">
        <v>0.0596874503784204</v>
      </c>
      <c r="AS312">
        <v>48.13804193455146</v>
      </c>
      <c r="AT312">
        <v>0.4557582192633945</v>
      </c>
      <c r="AU312">
        <v>14.07320833167537</v>
      </c>
      <c r="AV312">
        <v>17.28023232831771</v>
      </c>
      <c r="AW312">
        <v>1.003703366932327</v>
      </c>
      <c r="AX312">
        <v>92.79584502186539</v>
      </c>
      <c r="AY312">
        <v>2.485869668031126</v>
      </c>
      <c r="AZ312">
        <v>6.013082572244307</v>
      </c>
    </row>
    <row r="313" spans="1:52">
      <c r="A313" s="2">
        <v>45159</v>
      </c>
      <c r="B313">
        <v>844.5575474506994</v>
      </c>
      <c r="C313">
        <v>0.003444668458891798</v>
      </c>
      <c r="AN313" s="2">
        <v>45159</v>
      </c>
      <c r="AO313">
        <v>0.003226400355511057</v>
      </c>
      <c r="AP313">
        <v>223.5637641602792</v>
      </c>
      <c r="AQ313">
        <v>9.457757938269779</v>
      </c>
      <c r="AR313">
        <v>0.05937011618052891</v>
      </c>
      <c r="AS313">
        <v>48.48366682515442</v>
      </c>
      <c r="AT313">
        <v>0.4582858243071423</v>
      </c>
      <c r="AU313">
        <v>14.12829203396699</v>
      </c>
      <c r="AV313">
        <v>17.33192346571135</v>
      </c>
      <c r="AW313">
        <v>0.9969362357391531</v>
      </c>
      <c r="AX313">
        <v>92.58843220034375</v>
      </c>
      <c r="AY313">
        <v>2.506901923397698</v>
      </c>
      <c r="AZ313">
        <v>5.986799962905126</v>
      </c>
    </row>
    <row r="314" spans="1:52">
      <c r="A314" s="2">
        <v>45160</v>
      </c>
      <c r="B314">
        <v>826.0731971116705</v>
      </c>
      <c r="C314">
        <v>-0.02188643082383668</v>
      </c>
      <c r="AN314" s="2">
        <v>45160</v>
      </c>
      <c r="AO314">
        <v>0.003161531012455934</v>
      </c>
      <c r="AP314">
        <v>224.8695397383571</v>
      </c>
      <c r="AQ314">
        <v>9.297850780024952</v>
      </c>
      <c r="AR314">
        <v>0.05863755559410952</v>
      </c>
      <c r="AS314">
        <v>48.79643568569503</v>
      </c>
      <c r="AT314">
        <v>0.4604344368753475</v>
      </c>
      <c r="AU314">
        <v>14.18564467704327</v>
      </c>
      <c r="AV314">
        <v>17.27379510713865</v>
      </c>
      <c r="AW314">
        <v>1.000242189390092</v>
      </c>
      <c r="AX314">
        <v>94.14864884153998</v>
      </c>
      <c r="AY314">
        <v>2.514669559585689</v>
      </c>
      <c r="AZ314">
        <v>6.14468401150933</v>
      </c>
    </row>
    <row r="315" spans="1:52">
      <c r="A315" s="2">
        <v>45161</v>
      </c>
      <c r="B315">
        <v>813.0956226085287</v>
      </c>
      <c r="C315">
        <v>-0.01570995711822798</v>
      </c>
      <c r="AN315" s="2">
        <v>45161</v>
      </c>
      <c r="AO315">
        <v>0.003129914904498401</v>
      </c>
      <c r="AP315">
        <v>225.8553344931164</v>
      </c>
      <c r="AQ315">
        <v>9.267834885901703</v>
      </c>
      <c r="AR315">
        <v>0.05896837297586196</v>
      </c>
      <c r="AS315">
        <v>49.45691713234918</v>
      </c>
      <c r="AT315">
        <v>0.4533113839448262</v>
      </c>
      <c r="AU315">
        <v>14.28994682783146</v>
      </c>
      <c r="AV315">
        <v>17.0843840881221</v>
      </c>
      <c r="AW315">
        <v>0.9984546178292978</v>
      </c>
      <c r="AX315">
        <v>94.20288057643027</v>
      </c>
      <c r="AY315">
        <v>2.560597804507584</v>
      </c>
      <c r="AZ315">
        <v>6.196846371777426</v>
      </c>
    </row>
    <row r="316" spans="1:52">
      <c r="A316" s="2">
        <v>45162</v>
      </c>
      <c r="B316">
        <v>835.7492443464264</v>
      </c>
      <c r="C316">
        <v>0.02786095645825948</v>
      </c>
      <c r="AN316" s="2">
        <v>45162</v>
      </c>
      <c r="AO316">
        <v>0.003159471378185261</v>
      </c>
      <c r="AP316">
        <v>223.6285856951988</v>
      </c>
      <c r="AQ316">
        <v>9.167927898967042</v>
      </c>
      <c r="AR316">
        <v>0.05891424504645858</v>
      </c>
      <c r="AS316">
        <v>49.65687400356425</v>
      </c>
      <c r="AT316">
        <v>0.453639416853692</v>
      </c>
      <c r="AU316">
        <v>14.40914776770442</v>
      </c>
      <c r="AV316">
        <v>17.27183173529964</v>
      </c>
      <c r="AW316">
        <v>0.9869426531378613</v>
      </c>
      <c r="AX316">
        <v>95.45346426089421</v>
      </c>
      <c r="AY316">
        <v>2.493260837198606</v>
      </c>
      <c r="AZ316">
        <v>6.234575559333757</v>
      </c>
    </row>
    <row r="317" spans="1:52">
      <c r="A317" s="2">
        <v>45163</v>
      </c>
      <c r="B317">
        <v>824.6224816039099</v>
      </c>
      <c r="C317">
        <v>-0.01331351816084236</v>
      </c>
      <c r="AN317" s="2">
        <v>45163</v>
      </c>
      <c r="AO317">
        <v>0.003156233822096971</v>
      </c>
      <c r="AP317">
        <v>222.5951303218835</v>
      </c>
      <c r="AQ317">
        <v>9.453418020696038</v>
      </c>
      <c r="AR317">
        <v>0.05891077204984797</v>
      </c>
      <c r="AS317">
        <v>48.79053206894847</v>
      </c>
      <c r="AT317">
        <v>0.4439992058863553</v>
      </c>
      <c r="AU317">
        <v>14.57003702870075</v>
      </c>
      <c r="AV317">
        <v>17.33265927516774</v>
      </c>
      <c r="AW317">
        <v>0.970005360981551</v>
      </c>
      <c r="AX317">
        <v>96.08708013649378</v>
      </c>
      <c r="AY317">
        <v>2.539162882462125</v>
      </c>
      <c r="AZ317">
        <v>6.299104068818513</v>
      </c>
    </row>
    <row r="318" spans="1:52">
      <c r="A318" s="2">
        <v>45164</v>
      </c>
      <c r="B318">
        <v>820.4059942891389</v>
      </c>
      <c r="C318">
        <v>-0.005113233520592231</v>
      </c>
      <c r="AN318" s="2">
        <v>45164</v>
      </c>
      <c r="AO318">
        <v>0.003150454943534531</v>
      </c>
      <c r="AP318">
        <v>225.2584148934675</v>
      </c>
      <c r="AQ318">
        <v>9.497140090346518</v>
      </c>
      <c r="AR318">
        <v>0.05873973394819983</v>
      </c>
      <c r="AS318">
        <v>48.52982798203448</v>
      </c>
      <c r="AT318">
        <v>0.4417527341842096</v>
      </c>
      <c r="AU318">
        <v>14.80222385500098</v>
      </c>
      <c r="AV318">
        <v>16.97179339589051</v>
      </c>
      <c r="AW318">
        <v>0.9718837667079027</v>
      </c>
      <c r="AX318">
        <v>95.47749006025454</v>
      </c>
      <c r="AY318">
        <v>2.601639586010577</v>
      </c>
      <c r="AZ318">
        <v>6.296843998424489</v>
      </c>
    </row>
    <row r="319" spans="1:52">
      <c r="A319" s="2">
        <v>45165</v>
      </c>
      <c r="B319">
        <v>819.5722332893598</v>
      </c>
      <c r="C319">
        <v>-0.001016278532315562</v>
      </c>
      <c r="AN319" s="2">
        <v>45165</v>
      </c>
      <c r="AO319">
        <v>0.003151453525009962</v>
      </c>
      <c r="AP319">
        <v>223.2250138378959</v>
      </c>
      <c r="AQ319">
        <v>9.47279949724264</v>
      </c>
      <c r="AR319">
        <v>0.0584344796347557</v>
      </c>
      <c r="AS319">
        <v>49.56614209149269</v>
      </c>
      <c r="AT319">
        <v>0.4474541850146544</v>
      </c>
      <c r="AU319">
        <v>14.59392052352292</v>
      </c>
      <c r="AV319">
        <v>17.00498633214938</v>
      </c>
      <c r="AW319">
        <v>0.9744857194994708</v>
      </c>
      <c r="AX319">
        <v>95.10575467595412</v>
      </c>
      <c r="AY319">
        <v>2.597767782407055</v>
      </c>
      <c r="AZ319">
        <v>6.268440928535076</v>
      </c>
    </row>
    <row r="320" spans="1:52">
      <c r="A320" s="2">
        <v>45166</v>
      </c>
      <c r="B320">
        <v>827.983002482414</v>
      </c>
      <c r="C320">
        <v>0.01026238914817479</v>
      </c>
      <c r="AN320" s="2">
        <v>45166</v>
      </c>
      <c r="AO320">
        <v>0.003174008261847065</v>
      </c>
      <c r="AP320">
        <v>223.5132271958402</v>
      </c>
      <c r="AQ320">
        <v>9.53572920996252</v>
      </c>
      <c r="AR320">
        <v>0.05864841736846028</v>
      </c>
      <c r="AS320">
        <v>49.79271145136324</v>
      </c>
      <c r="AT320">
        <v>0.4479665272117004</v>
      </c>
      <c r="AU320">
        <v>14.46749927465963</v>
      </c>
      <c r="AV320">
        <v>17.21406124331777</v>
      </c>
      <c r="AW320">
        <v>0.9575711814537755</v>
      </c>
      <c r="AX320">
        <v>94.75684459436894</v>
      </c>
      <c r="AY320">
        <v>2.559571754421853</v>
      </c>
      <c r="AZ320">
        <v>6.267531126453035</v>
      </c>
    </row>
    <row r="321" spans="1:52">
      <c r="A321" s="2">
        <v>45167</v>
      </c>
      <c r="B321">
        <v>831.750976978557</v>
      </c>
      <c r="C321">
        <v>0.004550787256315747</v>
      </c>
      <c r="AN321" s="2">
        <v>45167</v>
      </c>
      <c r="AO321">
        <v>0.0031863863332986</v>
      </c>
      <c r="AP321">
        <v>220.9568121780256</v>
      </c>
      <c r="AQ321">
        <v>9.647259869223424</v>
      </c>
      <c r="AR321">
        <v>0.05905575790244261</v>
      </c>
      <c r="AS321">
        <v>49.98294677527103</v>
      </c>
      <c r="AT321">
        <v>0.4490627293748166</v>
      </c>
      <c r="AU321">
        <v>14.57401824469928</v>
      </c>
      <c r="AV321">
        <v>16.8703462289275</v>
      </c>
      <c r="AW321">
        <v>0.9597521804418382</v>
      </c>
      <c r="AX321">
        <v>94.07261664421326</v>
      </c>
      <c r="AY321">
        <v>2.59796278075131</v>
      </c>
      <c r="AZ321">
        <v>6.195765436920442</v>
      </c>
    </row>
    <row r="322" spans="1:52">
      <c r="A322" s="2">
        <v>45168</v>
      </c>
      <c r="B322">
        <v>862.0219874486062</v>
      </c>
      <c r="C322">
        <v>0.03639431910259061</v>
      </c>
      <c r="AN322" s="2">
        <v>45168</v>
      </c>
      <c r="AO322">
        <v>0.003115117583043926</v>
      </c>
      <c r="AP322">
        <v>225.16149153918</v>
      </c>
      <c r="AQ322">
        <v>9.668249738290918</v>
      </c>
      <c r="AR322">
        <v>0.05857742721315402</v>
      </c>
      <c r="AS322">
        <v>50.47649523696138</v>
      </c>
      <c r="AT322">
        <v>0.4490490774042722</v>
      </c>
      <c r="AU322">
        <v>14.73063410226823</v>
      </c>
      <c r="AV322">
        <v>17.25016669027598</v>
      </c>
      <c r="AW322">
        <v>0.9768789275312589</v>
      </c>
      <c r="AX322">
        <v>92.48069835997148</v>
      </c>
      <c r="AY322">
        <v>2.546019509748775</v>
      </c>
      <c r="AZ322">
        <v>6.157342408313824</v>
      </c>
    </row>
    <row r="323" spans="1:52">
      <c r="A323" s="2">
        <v>45169</v>
      </c>
      <c r="B323">
        <v>841.2283308341077</v>
      </c>
      <c r="C323">
        <v>-0.02412195618819779</v>
      </c>
      <c r="AN323" s="2">
        <v>45169</v>
      </c>
      <c r="AO323">
        <v>0.003081536548990692</v>
      </c>
      <c r="AP323">
        <v>224.8723438054965</v>
      </c>
      <c r="AQ323">
        <v>9.832080867000808</v>
      </c>
      <c r="AR323">
        <v>0.05789904598690873</v>
      </c>
      <c r="AS323">
        <v>50.01463476728725</v>
      </c>
      <c r="AT323">
        <v>0.4438951718528967</v>
      </c>
      <c r="AU323">
        <v>14.83966856707005</v>
      </c>
      <c r="AV323">
        <v>17.32852276984303</v>
      </c>
      <c r="AW323">
        <v>0.9798038413232669</v>
      </c>
      <c r="AX323">
        <v>93.0160811110399</v>
      </c>
      <c r="AY323">
        <v>2.590865847131976</v>
      </c>
      <c r="AZ323">
        <v>6.236041150085712</v>
      </c>
    </row>
    <row r="324" spans="1:52">
      <c r="A324" s="2">
        <v>45170</v>
      </c>
      <c r="B324">
        <v>806.3341397251987</v>
      </c>
      <c r="C324">
        <v>-0.0414800474852175</v>
      </c>
      <c r="AN324" s="2">
        <v>45170</v>
      </c>
      <c r="AO324">
        <v>0.003106679008171993</v>
      </c>
      <c r="AP324">
        <v>224.6019463906259</v>
      </c>
      <c r="AQ324">
        <v>9.520558509415979</v>
      </c>
      <c r="AR324">
        <v>0.05749940662489113</v>
      </c>
      <c r="AS324">
        <v>49.65182732563775</v>
      </c>
      <c r="AT324">
        <v>0.439859414397084</v>
      </c>
      <c r="AU324">
        <v>15.13790915919133</v>
      </c>
      <c r="AV324">
        <v>17.65923932363031</v>
      </c>
      <c r="AW324">
        <v>0.9773494482668793</v>
      </c>
      <c r="AX324">
        <v>93.3917834399052</v>
      </c>
      <c r="AY324">
        <v>2.624540171566364</v>
      </c>
      <c r="AZ324">
        <v>6.230228408575171</v>
      </c>
    </row>
    <row r="325" spans="1:52">
      <c r="A325" s="2">
        <v>45171</v>
      </c>
      <c r="B325">
        <v>797.7741153053215</v>
      </c>
      <c r="C325">
        <v>-0.01061597667536995</v>
      </c>
      <c r="AN325" s="2">
        <v>45171</v>
      </c>
      <c r="AO325">
        <v>0.003091814530198806</v>
      </c>
      <c r="AP325">
        <v>222.1070184195166</v>
      </c>
      <c r="AQ325">
        <v>9.338878714227162</v>
      </c>
      <c r="AR325">
        <v>0.05748009579343967</v>
      </c>
      <c r="AS325">
        <v>49.67094169607991</v>
      </c>
      <c r="AT325">
        <v>0.4412228933357731</v>
      </c>
      <c r="AU325">
        <v>15.3392733066554</v>
      </c>
      <c r="AV325">
        <v>17.69209595733328</v>
      </c>
      <c r="AW325">
        <v>0.9842775693278148</v>
      </c>
      <c r="AX325">
        <v>93.87649850406589</v>
      </c>
      <c r="AY325">
        <v>2.653364202939542</v>
      </c>
      <c r="AZ325">
        <v>6.207946860740988</v>
      </c>
    </row>
    <row r="326" spans="1:52">
      <c r="A326" s="2">
        <v>45172</v>
      </c>
      <c r="B326">
        <v>803.7930989241881</v>
      </c>
      <c r="C326">
        <v>0.007544721624069162</v>
      </c>
      <c r="AN326" s="2">
        <v>45172</v>
      </c>
      <c r="AO326">
        <v>0.003107252686822832</v>
      </c>
      <c r="AP326">
        <v>223.984784480907</v>
      </c>
      <c r="AQ326">
        <v>9.500405607212778</v>
      </c>
      <c r="AR326">
        <v>0.05884012004592509</v>
      </c>
      <c r="AS326">
        <v>49.35770317938474</v>
      </c>
      <c r="AT326">
        <v>0.4324890069876202</v>
      </c>
      <c r="AU326">
        <v>14.98290453535166</v>
      </c>
      <c r="AV326">
        <v>17.70903273416381</v>
      </c>
      <c r="AW326">
        <v>0.991018913403675</v>
      </c>
      <c r="AX326">
        <v>93.59378306744664</v>
      </c>
      <c r="AY326">
        <v>2.623837163285033</v>
      </c>
      <c r="AZ326">
        <v>6.227766374790034</v>
      </c>
    </row>
    <row r="327" spans="1:52">
      <c r="A327" s="2">
        <v>45173</v>
      </c>
      <c r="B327">
        <v>804.4480983575133</v>
      </c>
      <c r="C327">
        <v>0.0008148856144720718</v>
      </c>
      <c r="AN327" s="2">
        <v>45173</v>
      </c>
      <c r="AO327">
        <v>0.003098495334516635</v>
      </c>
      <c r="AP327">
        <v>224.7414524189815</v>
      </c>
      <c r="AQ327">
        <v>9.41146651252237</v>
      </c>
      <c r="AR327">
        <v>0.05893554524886487</v>
      </c>
      <c r="AS327">
        <v>49.58928803895206</v>
      </c>
      <c r="AT327">
        <v>0.4328842656140738</v>
      </c>
      <c r="AU327">
        <v>14.93581053850339</v>
      </c>
      <c r="AV327">
        <v>17.72605806261668</v>
      </c>
      <c r="AW327">
        <v>0.9978258587540106</v>
      </c>
      <c r="AX327">
        <v>93.45527349762769</v>
      </c>
      <c r="AY327">
        <v>2.613039187769106</v>
      </c>
      <c r="AZ327">
        <v>6.253301217353231</v>
      </c>
    </row>
    <row r="328" spans="1:52">
      <c r="A328" s="2">
        <v>45174</v>
      </c>
      <c r="B328">
        <v>804.1034837421174</v>
      </c>
      <c r="C328">
        <v>-0.0004283863882573735</v>
      </c>
      <c r="AN328" s="2">
        <v>45174</v>
      </c>
      <c r="AO328">
        <v>0.003116738347007297</v>
      </c>
      <c r="AP328">
        <v>224.282815501601</v>
      </c>
      <c r="AQ328">
        <v>9.442920089761314</v>
      </c>
      <c r="AR328">
        <v>0.05920520843809035</v>
      </c>
      <c r="AS328">
        <v>49.29611516373606</v>
      </c>
      <c r="AT328">
        <v>0.4312695643771118</v>
      </c>
      <c r="AU328">
        <v>14.85345674021099</v>
      </c>
      <c r="AV328">
        <v>17.77412759710958</v>
      </c>
      <c r="AW328">
        <v>1.001239840912573</v>
      </c>
      <c r="AX328">
        <v>91.5338737730299</v>
      </c>
      <c r="AY328">
        <v>2.630222739137663</v>
      </c>
      <c r="AZ328">
        <v>6.313742442167485</v>
      </c>
    </row>
    <row r="329" spans="1:52">
      <c r="A329" s="2">
        <v>45175</v>
      </c>
      <c r="B329">
        <v>809.5449873845172</v>
      </c>
      <c r="C329">
        <v>0.006767168346387686</v>
      </c>
      <c r="AN329" s="2">
        <v>45175</v>
      </c>
      <c r="AO329">
        <v>0.00313991871148453</v>
      </c>
      <c r="AP329">
        <v>224.4799773306578</v>
      </c>
      <c r="AQ329">
        <v>9.308567370249813</v>
      </c>
      <c r="AR329">
        <v>0.05941219680895003</v>
      </c>
      <c r="AS329">
        <v>49.64599558408047</v>
      </c>
      <c r="AT329">
        <v>0.435287221840779</v>
      </c>
      <c r="AU329">
        <v>15.14514345311129</v>
      </c>
      <c r="AV329">
        <v>17.84056097222254</v>
      </c>
      <c r="AW329">
        <v>0.9932076486086561</v>
      </c>
      <c r="AX329">
        <v>91.30810844762854</v>
      </c>
      <c r="AY329">
        <v>2.539997429876996</v>
      </c>
      <c r="AZ329">
        <v>6.267794788264736</v>
      </c>
    </row>
    <row r="330" spans="1:52">
      <c r="A330" s="2">
        <v>45176</v>
      </c>
      <c r="B330">
        <v>810.7830630794796</v>
      </c>
      <c r="C330">
        <v>0.001529347614099175</v>
      </c>
      <c r="AN330" s="2">
        <v>45176</v>
      </c>
      <c r="AO330">
        <v>0.003148087339198555</v>
      </c>
      <c r="AP330">
        <v>224.6587566392159</v>
      </c>
      <c r="AQ330">
        <v>9.09778347824799</v>
      </c>
      <c r="AR330">
        <v>0.0595149645228025</v>
      </c>
      <c r="AS330">
        <v>49.78532686817646</v>
      </c>
      <c r="AT330">
        <v>0.434735020899832</v>
      </c>
      <c r="AU330">
        <v>14.89699403625251</v>
      </c>
      <c r="AV330">
        <v>17.83724611051497</v>
      </c>
      <c r="AW330">
        <v>1.00017629243069</v>
      </c>
      <c r="AX330">
        <v>91.34904261521859</v>
      </c>
      <c r="AY330">
        <v>2.628286624221281</v>
      </c>
      <c r="AZ330">
        <v>6.266679509855264</v>
      </c>
    </row>
    <row r="331" spans="1:52">
      <c r="A331" s="2">
        <v>45177</v>
      </c>
      <c r="B331">
        <v>818.2459534904183</v>
      </c>
      <c r="C331">
        <v>0.009204546506674127</v>
      </c>
      <c r="AN331" s="2">
        <v>45177</v>
      </c>
      <c r="AO331">
        <v>0.003121813471261472</v>
      </c>
      <c r="AP331">
        <v>226.9585821099069</v>
      </c>
      <c r="AQ331">
        <v>9.044502386906679</v>
      </c>
      <c r="AR331">
        <v>0.05956341498354072</v>
      </c>
      <c r="AS331">
        <v>49.63026403270118</v>
      </c>
      <c r="AT331">
        <v>0.4353558760940218</v>
      </c>
      <c r="AU331">
        <v>14.97209998409318</v>
      </c>
      <c r="AV331">
        <v>17.94127326121591</v>
      </c>
      <c r="AW331">
        <v>0.9896632528324408</v>
      </c>
      <c r="AX331">
        <v>92.90845538559708</v>
      </c>
      <c r="AY331">
        <v>2.617594301562487</v>
      </c>
      <c r="AZ331">
        <v>6.240461710532329</v>
      </c>
    </row>
    <row r="332" spans="1:52">
      <c r="A332" s="2">
        <v>45178</v>
      </c>
      <c r="B332">
        <v>808.8388307665278</v>
      </c>
      <c r="C332">
        <v>-0.01149669324212621</v>
      </c>
      <c r="AN332" s="2">
        <v>45178</v>
      </c>
      <c r="AO332">
        <v>0.003122364337736529</v>
      </c>
      <c r="AP332">
        <v>227.0802319830093</v>
      </c>
      <c r="AQ332">
        <v>9.09666239109691</v>
      </c>
      <c r="AR332">
        <v>0.05922751572574703</v>
      </c>
      <c r="AS332">
        <v>49.5575899720356</v>
      </c>
      <c r="AT332">
        <v>0.4347786997745568</v>
      </c>
      <c r="AU332">
        <v>15.17235867129101</v>
      </c>
      <c r="AV332">
        <v>17.88020380539303</v>
      </c>
      <c r="AW332">
        <v>0.9739063364615373</v>
      </c>
      <c r="AX332">
        <v>93.78408256365095</v>
      </c>
      <c r="AY332">
        <v>2.624525759895999</v>
      </c>
      <c r="AZ332">
        <v>6.262163484214528</v>
      </c>
    </row>
    <row r="333" spans="1:52">
      <c r="A333" s="2">
        <v>45179</v>
      </c>
      <c r="B333">
        <v>805.2079309930006</v>
      </c>
      <c r="C333">
        <v>-0.004489027523674083</v>
      </c>
      <c r="AN333" s="2">
        <v>45179</v>
      </c>
      <c r="AO333">
        <v>0.003109557632171996</v>
      </c>
      <c r="AP333">
        <v>222.8612404164435</v>
      </c>
      <c r="AQ333">
        <v>9.1670693814999</v>
      </c>
      <c r="AR333">
        <v>0.05892329201610002</v>
      </c>
      <c r="AS333">
        <v>52.73295665023538</v>
      </c>
      <c r="AT333">
        <v>0.4182304650661482</v>
      </c>
      <c r="AU333">
        <v>15.20754188073415</v>
      </c>
      <c r="AV333">
        <v>18.06218764720328</v>
      </c>
      <c r="AW333">
        <v>0.9767808362416408</v>
      </c>
      <c r="AX333">
        <v>93.15828569000355</v>
      </c>
      <c r="AY333">
        <v>2.619408665346212</v>
      </c>
      <c r="AZ333">
        <v>6.322642507514244</v>
      </c>
    </row>
    <row r="334" spans="1:52">
      <c r="A334" s="2">
        <v>45180</v>
      </c>
      <c r="B334">
        <v>788.2734149584423</v>
      </c>
      <c r="C334">
        <v>-0.02103123352706449</v>
      </c>
      <c r="AN334" s="2">
        <v>45180</v>
      </c>
      <c r="AO334">
        <v>0.003051602521021595</v>
      </c>
      <c r="AP334">
        <v>221.9350083596993</v>
      </c>
      <c r="AQ334">
        <v>9.192376733154692</v>
      </c>
      <c r="AR334">
        <v>0.05829959445763903</v>
      </c>
      <c r="AS334">
        <v>52.09088811785127</v>
      </c>
      <c r="AT334">
        <v>0.4130544522790974</v>
      </c>
      <c r="AU334">
        <v>15.25419174705573</v>
      </c>
      <c r="AV334">
        <v>18.04646185615291</v>
      </c>
      <c r="AW334">
        <v>0.9945607384985705</v>
      </c>
      <c r="AX334">
        <v>94.08958392635996</v>
      </c>
      <c r="AY334">
        <v>2.727308052964253</v>
      </c>
      <c r="AZ334">
        <v>6.436066303809257</v>
      </c>
    </row>
    <row r="335" spans="1:52">
      <c r="A335" s="2">
        <v>45181</v>
      </c>
      <c r="B335">
        <v>759.5639531171512</v>
      </c>
      <c r="C335">
        <v>-0.03642069020278293</v>
      </c>
      <c r="AN335" s="2">
        <v>45181</v>
      </c>
      <c r="AO335">
        <v>0.003021933442529868</v>
      </c>
      <c r="AP335">
        <v>220.5777675952022</v>
      </c>
      <c r="AQ335">
        <v>9.16310609377558</v>
      </c>
      <c r="AR335">
        <v>0.05864389571036894</v>
      </c>
      <c r="AS335">
        <v>53.99078401395091</v>
      </c>
      <c r="AT335">
        <v>0.4105110070927865</v>
      </c>
      <c r="AU335">
        <v>15.12961642557237</v>
      </c>
      <c r="AV335">
        <v>18.12848190649058</v>
      </c>
      <c r="AW335">
        <v>0.995324951426992</v>
      </c>
      <c r="AX335">
        <v>94.36509819689023</v>
      </c>
      <c r="AY335">
        <v>2.719534670830212</v>
      </c>
      <c r="AZ335">
        <v>6.367017512968362</v>
      </c>
    </row>
    <row r="336" spans="1:52">
      <c r="A336" s="2">
        <v>45182</v>
      </c>
      <c r="B336">
        <v>774.1189725737838</v>
      </c>
      <c r="C336">
        <v>0.01916233570182047</v>
      </c>
      <c r="AN336" s="2">
        <v>45182</v>
      </c>
      <c r="AO336">
        <v>0.002993534844210699</v>
      </c>
      <c r="AP336">
        <v>220.8617913196202</v>
      </c>
      <c r="AQ336">
        <v>9.108979607166663</v>
      </c>
      <c r="AR336">
        <v>0.0580934985580182</v>
      </c>
      <c r="AS336">
        <v>53.8453674085161</v>
      </c>
      <c r="AT336">
        <v>0.407596901959302</v>
      </c>
      <c r="AU336">
        <v>15.05384014567959</v>
      </c>
      <c r="AV336">
        <v>18.45357160633061</v>
      </c>
      <c r="AW336">
        <v>0.9948291393909566</v>
      </c>
      <c r="AX336">
        <v>95.42648637899254</v>
      </c>
      <c r="AY336">
        <v>2.729390647927346</v>
      </c>
      <c r="AZ336">
        <v>6.490346305978967</v>
      </c>
    </row>
    <row r="337" spans="1:52">
      <c r="A337" s="2">
        <v>45183</v>
      </c>
      <c r="B337">
        <v>782.3047151697962</v>
      </c>
      <c r="C337">
        <v>0.01057426944181006</v>
      </c>
      <c r="AN337" s="2">
        <v>45183</v>
      </c>
      <c r="AO337">
        <v>0.002982837928805816</v>
      </c>
      <c r="AP337">
        <v>220.496475308211</v>
      </c>
      <c r="AQ337">
        <v>9.118624572707551</v>
      </c>
      <c r="AR337">
        <v>0.05820716563092455</v>
      </c>
      <c r="AS337">
        <v>54.11821152428686</v>
      </c>
      <c r="AT337">
        <v>0.4094271052488612</v>
      </c>
      <c r="AU337">
        <v>15.01518009629471</v>
      </c>
      <c r="AV337">
        <v>18.58957858129664</v>
      </c>
      <c r="AW337">
        <v>0.994053102559917</v>
      </c>
      <c r="AX337">
        <v>95.12265524861115</v>
      </c>
      <c r="AY337">
        <v>2.692584380532099</v>
      </c>
      <c r="AZ337">
        <v>6.49807220429848</v>
      </c>
    </row>
    <row r="338" spans="1:52">
      <c r="A338" s="2">
        <v>45184</v>
      </c>
      <c r="B338">
        <v>790.9065839330947</v>
      </c>
      <c r="C338">
        <v>0.01099554763827748</v>
      </c>
      <c r="AN338" s="2">
        <v>45184</v>
      </c>
      <c r="AO338">
        <v>0.002978253894520927</v>
      </c>
      <c r="AP338">
        <v>220.6891199975591</v>
      </c>
      <c r="AQ338">
        <v>9.010638537498398</v>
      </c>
      <c r="AR338">
        <v>0.05813111955527701</v>
      </c>
      <c r="AS338">
        <v>54.9602265863923</v>
      </c>
      <c r="AT338">
        <v>0.4142526834183151</v>
      </c>
      <c r="AU338">
        <v>15.11499418922436</v>
      </c>
      <c r="AV338">
        <v>18.51821594942729</v>
      </c>
      <c r="AW338">
        <v>0.9922187959217459</v>
      </c>
      <c r="AX338">
        <v>94.57950225209561</v>
      </c>
      <c r="AY338">
        <v>2.652610002096039</v>
      </c>
      <c r="AZ338">
        <v>6.499513472008764</v>
      </c>
    </row>
    <row r="339" spans="1:52">
      <c r="A339" s="2">
        <v>45185</v>
      </c>
      <c r="B339">
        <v>801.2699099020502</v>
      </c>
      <c r="C339">
        <v>0.01310309735622606</v>
      </c>
      <c r="AN339" s="2">
        <v>45185</v>
      </c>
      <c r="AO339">
        <v>0.003004092761239529</v>
      </c>
      <c r="AP339">
        <v>223.9729463935438</v>
      </c>
      <c r="AQ339">
        <v>8.837633595462766</v>
      </c>
      <c r="AR339">
        <v>0.05830530901868922</v>
      </c>
      <c r="AS339">
        <v>55.53432078173629</v>
      </c>
      <c r="AT339">
        <v>0.4158847612454588</v>
      </c>
      <c r="AU339">
        <v>15.03257140889948</v>
      </c>
      <c r="AV339">
        <v>18.37888763802981</v>
      </c>
      <c r="AW339">
        <v>0.9774632691319163</v>
      </c>
      <c r="AX339">
        <v>94.38093531103613</v>
      </c>
      <c r="AY339">
        <v>2.639285920232609</v>
      </c>
      <c r="AZ339">
        <v>6.559035323761823</v>
      </c>
    </row>
    <row r="340" spans="1:52">
      <c r="A340" s="2">
        <v>45186</v>
      </c>
      <c r="B340">
        <v>802.8054945724532</v>
      </c>
      <c r="C340">
        <v>0.001916438707389778</v>
      </c>
      <c r="AN340" s="2">
        <v>45186</v>
      </c>
      <c r="AO340">
        <v>0.003023108584220112</v>
      </c>
      <c r="AP340">
        <v>227.4373007792063</v>
      </c>
      <c r="AQ340">
        <v>8.991456312369543</v>
      </c>
      <c r="AR340">
        <v>0.0575851282138285</v>
      </c>
      <c r="AS340">
        <v>55.06116457510856</v>
      </c>
      <c r="AT340">
        <v>0.4158841539237707</v>
      </c>
      <c r="AU340">
        <v>15.21231884159199</v>
      </c>
      <c r="AV340">
        <v>18.22703816799479</v>
      </c>
      <c r="AW340">
        <v>0.9220054276085853</v>
      </c>
      <c r="AX340">
        <v>96.18939576246154</v>
      </c>
      <c r="AY340">
        <v>2.651782179758761</v>
      </c>
      <c r="AZ340">
        <v>6.718018907805292</v>
      </c>
    </row>
    <row r="341" spans="1:52">
      <c r="A341" s="2">
        <v>45187</v>
      </c>
      <c r="B341">
        <v>794.0584504279828</v>
      </c>
      <c r="C341">
        <v>-0.01089559576212007</v>
      </c>
      <c r="AN341" s="2">
        <v>45187</v>
      </c>
      <c r="AO341">
        <v>0.002996172821132473</v>
      </c>
      <c r="AP341">
        <v>227.9824720404158</v>
      </c>
      <c r="AQ341">
        <v>9.102649495694228</v>
      </c>
      <c r="AR341">
        <v>0.05745466765347827</v>
      </c>
      <c r="AS341">
        <v>54.04701508474521</v>
      </c>
      <c r="AT341">
        <v>0.4086056814572139</v>
      </c>
      <c r="AU341">
        <v>15.27725093856566</v>
      </c>
      <c r="AV341">
        <v>18.53159548072098</v>
      </c>
      <c r="AW341">
        <v>0.9115905421944692</v>
      </c>
      <c r="AX341">
        <v>97.26821045191309</v>
      </c>
      <c r="AY341">
        <v>2.670081584997264</v>
      </c>
      <c r="AZ341">
        <v>6.853644807577525</v>
      </c>
    </row>
    <row r="342" spans="1:52">
      <c r="A342" s="2">
        <v>45188</v>
      </c>
      <c r="B342">
        <v>807.4956600995783</v>
      </c>
      <c r="C342">
        <v>0.01692219214385671</v>
      </c>
      <c r="AN342" s="2">
        <v>45188</v>
      </c>
      <c r="AO342">
        <v>0.003017025917871051</v>
      </c>
      <c r="AP342">
        <v>227.4363593765086</v>
      </c>
      <c r="AQ342">
        <v>8.653451923669573</v>
      </c>
      <c r="AR342">
        <v>0.05781801887354078</v>
      </c>
      <c r="AS342">
        <v>54.97082790291617</v>
      </c>
      <c r="AT342">
        <v>0.4161956383940831</v>
      </c>
      <c r="AU342">
        <v>15.233504228168</v>
      </c>
      <c r="AV342">
        <v>18.68733149940979</v>
      </c>
      <c r="AW342">
        <v>0.9046859694938251</v>
      </c>
      <c r="AX342">
        <v>97.09052285579772</v>
      </c>
      <c r="AY342">
        <v>2.59451205711589</v>
      </c>
      <c r="AZ342">
        <v>6.95382798903259</v>
      </c>
    </row>
    <row r="343" spans="1:52">
      <c r="A343" s="2">
        <v>45189</v>
      </c>
      <c r="B343">
        <v>820.1084301294419</v>
      </c>
      <c r="C343">
        <v>0.01561961339619855</v>
      </c>
      <c r="AN343" s="2">
        <v>45189</v>
      </c>
      <c r="AO343">
        <v>0.003013437933494059</v>
      </c>
      <c r="AP343">
        <v>227.7214541373228</v>
      </c>
      <c r="AQ343">
        <v>8.385441764341309</v>
      </c>
      <c r="AR343">
        <v>0.05851267834935446</v>
      </c>
      <c r="AS343">
        <v>55.52251053074379</v>
      </c>
      <c r="AT343">
        <v>0.4203620371007916</v>
      </c>
      <c r="AU343">
        <v>15.30235463847629</v>
      </c>
      <c r="AV343">
        <v>18.74250522548952</v>
      </c>
      <c r="AW343">
        <v>0.8998410448921729</v>
      </c>
      <c r="AX343">
        <v>95.32755037916955</v>
      </c>
      <c r="AY343">
        <v>2.58484163250693</v>
      </c>
      <c r="AZ343">
        <v>6.981060033392028</v>
      </c>
    </row>
    <row r="344" spans="1:52">
      <c r="A344" s="2">
        <v>45190</v>
      </c>
      <c r="B344">
        <v>817.640518415657</v>
      </c>
      <c r="C344">
        <v>-0.003009250512637007</v>
      </c>
      <c r="AN344" s="2">
        <v>45190</v>
      </c>
      <c r="AO344">
        <v>0.003013410152551643</v>
      </c>
      <c r="AP344">
        <v>230.4350234487516</v>
      </c>
      <c r="AQ344">
        <v>8.321768579882244</v>
      </c>
      <c r="AR344">
        <v>0.05908483360623493</v>
      </c>
      <c r="AS344">
        <v>56.06387077729229</v>
      </c>
      <c r="AT344">
        <v>0.4250362973547135</v>
      </c>
      <c r="AU344">
        <v>15.4013597082063</v>
      </c>
      <c r="AV344">
        <v>18.75987413492281</v>
      </c>
      <c r="AW344">
        <v>0.846336693730581</v>
      </c>
      <c r="AX344">
        <v>95.5495885493457</v>
      </c>
      <c r="AY344">
        <v>2.544881245687499</v>
      </c>
      <c r="AZ344">
        <v>7.097479525128055</v>
      </c>
    </row>
    <row r="345" spans="1:52">
      <c r="A345" s="2">
        <v>45191</v>
      </c>
      <c r="B345">
        <v>795.379903578936</v>
      </c>
      <c r="C345">
        <v>-0.02722543016808332</v>
      </c>
      <c r="AN345" s="2">
        <v>45191</v>
      </c>
      <c r="AO345">
        <v>0.002993347267490772</v>
      </c>
      <c r="AP345">
        <v>229.6070694483401</v>
      </c>
      <c r="AQ345">
        <v>8.37251998384664</v>
      </c>
      <c r="AR345">
        <v>0.05885376236036585</v>
      </c>
      <c r="AS345">
        <v>55.67890300797148</v>
      </c>
      <c r="AT345">
        <v>0.4201392018290336</v>
      </c>
      <c r="AU345">
        <v>15.40685149600843</v>
      </c>
      <c r="AV345">
        <v>18.81012253396297</v>
      </c>
      <c r="AW345">
        <v>0.863738386474255</v>
      </c>
      <c r="AX345">
        <v>96.82037647186148</v>
      </c>
      <c r="AY345">
        <v>2.577855349167959</v>
      </c>
      <c r="AZ345">
        <v>7.072346767748647</v>
      </c>
    </row>
    <row r="346" spans="1:52">
      <c r="A346" s="2">
        <v>45192</v>
      </c>
      <c r="B346">
        <v>800.9474254681101</v>
      </c>
      <c r="C346">
        <v>0.006999827207252896</v>
      </c>
      <c r="AN346" s="2">
        <v>45192</v>
      </c>
      <c r="AO346">
        <v>0.003013216948784616</v>
      </c>
      <c r="AP346">
        <v>231.730303469935</v>
      </c>
      <c r="AQ346">
        <v>8.116132778204571</v>
      </c>
      <c r="AR346">
        <v>0.05893335855344012</v>
      </c>
      <c r="AS346">
        <v>55.65276655078334</v>
      </c>
      <c r="AT346">
        <v>0.4223479800547703</v>
      </c>
      <c r="AU346">
        <v>15.45562394595262</v>
      </c>
      <c r="AV346">
        <v>18.92962580935419</v>
      </c>
      <c r="AW346">
        <v>0.8440520205556264</v>
      </c>
      <c r="AX346">
        <v>97.34344383238634</v>
      </c>
      <c r="AY346">
        <v>2.601136105603695</v>
      </c>
      <c r="AZ346">
        <v>7.092826238604054</v>
      </c>
    </row>
    <row r="347" spans="1:52">
      <c r="A347" s="2">
        <v>45193</v>
      </c>
      <c r="B347">
        <v>801.8334579895311</v>
      </c>
      <c r="C347">
        <v>0.001106230563014954</v>
      </c>
      <c r="AN347" s="2">
        <v>45193</v>
      </c>
      <c r="AO347">
        <v>0.003017159956890027</v>
      </c>
      <c r="AP347">
        <v>229.6232724287654</v>
      </c>
      <c r="AQ347">
        <v>7.60645420528521</v>
      </c>
      <c r="AR347">
        <v>0.05931057305337487</v>
      </c>
      <c r="AS347">
        <v>58.21677506935247</v>
      </c>
      <c r="AT347">
        <v>0.4291090492231284</v>
      </c>
      <c r="AU347">
        <v>15.30067079517874</v>
      </c>
      <c r="AV347">
        <v>18.86137436833673</v>
      </c>
      <c r="AW347">
        <v>0.8558561362699275</v>
      </c>
      <c r="AX347">
        <v>96.38857056744659</v>
      </c>
      <c r="AY347">
        <v>2.587746095196975</v>
      </c>
      <c r="AZ347">
        <v>7.118594507109513</v>
      </c>
    </row>
    <row r="348" spans="1:52">
      <c r="A348" s="2">
        <v>45194</v>
      </c>
      <c r="B348">
        <v>792.9449683798034</v>
      </c>
      <c r="C348">
        <v>-0.01108520668620405</v>
      </c>
      <c r="AN348" s="2">
        <v>45194</v>
      </c>
      <c r="AO348">
        <v>0.003016532959800285</v>
      </c>
      <c r="AP348">
        <v>229.9848394101022</v>
      </c>
      <c r="AQ348">
        <v>7.744789007307544</v>
      </c>
      <c r="AR348">
        <v>0.05908683152702889</v>
      </c>
      <c r="AS348">
        <v>57.96520306444203</v>
      </c>
      <c r="AT348">
        <v>0.4286217901860281</v>
      </c>
      <c r="AU348">
        <v>15.27225642346075</v>
      </c>
      <c r="AV348">
        <v>18.82033804214586</v>
      </c>
      <c r="AW348">
        <v>0.8608406947777281</v>
      </c>
      <c r="AX348">
        <v>96.61020493145536</v>
      </c>
      <c r="AY348">
        <v>2.573190246984495</v>
      </c>
      <c r="AZ348">
        <v>7.119171056220567</v>
      </c>
    </row>
    <row r="349" spans="1:52">
      <c r="A349" s="2">
        <v>45195</v>
      </c>
      <c r="B349">
        <v>802.7732783798646</v>
      </c>
      <c r="C349">
        <v>0.01239469369500257</v>
      </c>
      <c r="AN349" s="2">
        <v>45195</v>
      </c>
      <c r="AO349">
        <v>0.003053670056859226</v>
      </c>
      <c r="AP349">
        <v>230.3455443479779</v>
      </c>
      <c r="AQ349">
        <v>7.336838783179335</v>
      </c>
      <c r="AR349">
        <v>0.05958138816105597</v>
      </c>
      <c r="AS349">
        <v>58.24058763792782</v>
      </c>
      <c r="AT349">
        <v>0.4306719509835837</v>
      </c>
      <c r="AU349">
        <v>15.3372161210641</v>
      </c>
      <c r="AV349">
        <v>18.73884541189479</v>
      </c>
      <c r="AW349">
        <v>0.8660569048479335</v>
      </c>
      <c r="AX349">
        <v>96.72687678642986</v>
      </c>
      <c r="AY349">
        <v>2.601452706913887</v>
      </c>
      <c r="AZ349">
        <v>7.08882294634273</v>
      </c>
    </row>
    <row r="350" spans="1:52">
      <c r="A350" s="2">
        <v>45196</v>
      </c>
      <c r="B350">
        <v>799.9216687223538</v>
      </c>
      <c r="C350">
        <v>-0.00355219802939355</v>
      </c>
      <c r="AN350" s="2">
        <v>45196</v>
      </c>
      <c r="AO350">
        <v>0.003053773641600158</v>
      </c>
      <c r="AP350">
        <v>229.7504365183429</v>
      </c>
      <c r="AQ350">
        <v>7.423848856994335</v>
      </c>
      <c r="AR350">
        <v>0.05920249118860527</v>
      </c>
      <c r="AS350">
        <v>57.72080359888872</v>
      </c>
      <c r="AT350">
        <v>0.4244545357901948</v>
      </c>
      <c r="AU350">
        <v>15.34130918082438</v>
      </c>
      <c r="AV350">
        <v>18.89777103731223</v>
      </c>
      <c r="AW350">
        <v>0.8801721785225376</v>
      </c>
      <c r="AX350">
        <v>98.23149059309736</v>
      </c>
      <c r="AY350">
        <v>2.644168926892327</v>
      </c>
      <c r="AZ350">
        <v>6.988141952278757</v>
      </c>
    </row>
    <row r="351" spans="1:52">
      <c r="A351" s="2">
        <v>45197</v>
      </c>
      <c r="B351">
        <v>800.4855714551643</v>
      </c>
      <c r="C351">
        <v>0.000704947440305137</v>
      </c>
      <c r="AN351" s="2">
        <v>45197</v>
      </c>
      <c r="AO351">
        <v>0.003039502148805146</v>
      </c>
      <c r="AP351">
        <v>230.4058059502627</v>
      </c>
      <c r="AQ351">
        <v>7.14584009753448</v>
      </c>
      <c r="AR351">
        <v>0.05907964068849515</v>
      </c>
      <c r="AS351">
        <v>57.82022755803138</v>
      </c>
      <c r="AT351">
        <v>0.4255371912247397</v>
      </c>
      <c r="AU351">
        <v>15.38336842836598</v>
      </c>
      <c r="AV351">
        <v>19.02366578233558</v>
      </c>
      <c r="AW351">
        <v>0.8863257329803005</v>
      </c>
      <c r="AX351">
        <v>99.48825604914545</v>
      </c>
      <c r="AY351">
        <v>2.632474100039377</v>
      </c>
      <c r="AZ351">
        <v>7.087721195164705</v>
      </c>
    </row>
    <row r="352" spans="1:52">
      <c r="A352" s="2">
        <v>45198</v>
      </c>
      <c r="B352">
        <v>826.2929118227083</v>
      </c>
      <c r="C352">
        <v>0.03223960716822183</v>
      </c>
      <c r="AN352" s="2">
        <v>45198</v>
      </c>
      <c r="AO352">
        <v>0.003056561018744352</v>
      </c>
      <c r="AP352">
        <v>233.8099373634072</v>
      </c>
      <c r="AQ352">
        <v>7.203540535012744</v>
      </c>
      <c r="AR352">
        <v>0.05890262878776099</v>
      </c>
      <c r="AS352">
        <v>58.63792844912788</v>
      </c>
      <c r="AT352">
        <v>0.4324300041909995</v>
      </c>
      <c r="AU352">
        <v>15.2325288904167</v>
      </c>
      <c r="AV352">
        <v>19.21344406681867</v>
      </c>
      <c r="AW352">
        <v>0.8433322251854911</v>
      </c>
      <c r="AX352">
        <v>99.52143414797263</v>
      </c>
      <c r="AY352">
        <v>2.601045881842358</v>
      </c>
      <c r="AZ352">
        <v>7.042972139847032</v>
      </c>
    </row>
    <row r="353" spans="1:52">
      <c r="A353" s="2">
        <v>45199</v>
      </c>
      <c r="B353">
        <v>828.7378848240526</v>
      </c>
      <c r="C353">
        <v>0.002958966446839018</v>
      </c>
      <c r="AN353" s="2">
        <v>45199</v>
      </c>
      <c r="AO353">
        <v>0.003079522773466644</v>
      </c>
      <c r="AP353">
        <v>234.2090688431396</v>
      </c>
      <c r="AQ353">
        <v>7.105832965190099</v>
      </c>
      <c r="AR353">
        <v>0.05855741594996857</v>
      </c>
      <c r="AS353">
        <v>58.85948891550618</v>
      </c>
      <c r="AT353">
        <v>0.433680413345825</v>
      </c>
      <c r="AU353">
        <v>15.35999322763001</v>
      </c>
      <c r="AV353">
        <v>19.26900411591333</v>
      </c>
      <c r="AW353">
        <v>0.8421451776059532</v>
      </c>
      <c r="AX353">
        <v>98.60458210574772</v>
      </c>
      <c r="AY353">
        <v>2.563106581403593</v>
      </c>
      <c r="AZ353">
        <v>7.131758519241162</v>
      </c>
    </row>
    <row r="354" spans="1:52">
      <c r="A354" s="2">
        <v>45200</v>
      </c>
      <c r="B354">
        <v>838.4906702620882</v>
      </c>
      <c r="C354">
        <v>0.011768238928894</v>
      </c>
      <c r="AN354" s="2">
        <v>45200</v>
      </c>
      <c r="AO354">
        <v>0.003108089768868051</v>
      </c>
      <c r="AP354">
        <v>234.6578367374562</v>
      </c>
      <c r="AQ354">
        <v>6.850053273039431</v>
      </c>
      <c r="AR354">
        <v>0.0596180644325361</v>
      </c>
      <c r="AS354">
        <v>62.76784180148397</v>
      </c>
      <c r="AT354">
        <v>0.4374191642264867</v>
      </c>
      <c r="AU354">
        <v>15.06358625621984</v>
      </c>
      <c r="AV354">
        <v>19.45013947598689</v>
      </c>
      <c r="AW354">
        <v>0.8218335698947902</v>
      </c>
      <c r="AX354">
        <v>96.77197698628281</v>
      </c>
      <c r="AY354">
        <v>2.435566972755283</v>
      </c>
      <c r="AZ354">
        <v>7.119214956427344</v>
      </c>
    </row>
    <row r="355" spans="1:52">
      <c r="A355" s="2">
        <v>45201</v>
      </c>
      <c r="B355">
        <v>872.850705944074</v>
      </c>
      <c r="C355">
        <v>0.04097843530118928</v>
      </c>
      <c r="AN355" s="2">
        <v>45201</v>
      </c>
      <c r="AO355">
        <v>0.003122885268229581</v>
      </c>
      <c r="AP355">
        <v>233.1024885334236</v>
      </c>
      <c r="AQ355">
        <v>7.2352273144384</v>
      </c>
      <c r="AR355">
        <v>0.05989582108466338</v>
      </c>
      <c r="AS355">
        <v>64.28864245228857</v>
      </c>
      <c r="AT355">
        <v>0.448554592412589</v>
      </c>
      <c r="AU355">
        <v>15.0255504502274</v>
      </c>
      <c r="AV355">
        <v>19.51769172569462</v>
      </c>
      <c r="AW355">
        <v>0.8015975902218476</v>
      </c>
      <c r="AX355">
        <v>94.58961189753555</v>
      </c>
      <c r="AY355">
        <v>2.261871790133297</v>
      </c>
      <c r="AZ355">
        <v>7.027470245633396</v>
      </c>
    </row>
    <row r="356" spans="1:52">
      <c r="A356" s="2">
        <v>45202</v>
      </c>
      <c r="B356">
        <v>849.4045933135174</v>
      </c>
      <c r="C356">
        <v>-0.02686153825721815</v>
      </c>
      <c r="AN356" s="2">
        <v>45202</v>
      </c>
      <c r="AO356">
        <v>0.003081362052212741</v>
      </c>
      <c r="AP356">
        <v>232.8411052217344</v>
      </c>
      <c r="AQ356">
        <v>7.615049296833882</v>
      </c>
      <c r="AR356">
        <v>0.06068247657530566</v>
      </c>
      <c r="AS356">
        <v>59.99702100803518</v>
      </c>
      <c r="AT356">
        <v>0.4430475085020829</v>
      </c>
      <c r="AU356">
        <v>15.24129990223943</v>
      </c>
      <c r="AV356">
        <v>19.62614256434106</v>
      </c>
      <c r="AW356">
        <v>0.8133185231450323</v>
      </c>
      <c r="AX356">
        <v>95.52906833769241</v>
      </c>
      <c r="AY356">
        <v>2.257813146540328</v>
      </c>
      <c r="AZ356">
        <v>7.145696997168558</v>
      </c>
    </row>
    <row r="357" spans="1:52">
      <c r="A357" s="2">
        <v>45203</v>
      </c>
      <c r="B357">
        <v>842.4206906867137</v>
      </c>
      <c r="C357">
        <v>-0.008222115446255729</v>
      </c>
      <c r="AN357" s="2">
        <v>45203</v>
      </c>
      <c r="AO357">
        <v>0.003070143155358868</v>
      </c>
      <c r="AP357">
        <v>229.2880851040818</v>
      </c>
      <c r="AQ357">
        <v>7.581356659454897</v>
      </c>
      <c r="AR357">
        <v>0.06041200584256238</v>
      </c>
      <c r="AS357">
        <v>61.98970761284118</v>
      </c>
      <c r="AT357">
        <v>0.4420045619121135</v>
      </c>
      <c r="AU357">
        <v>15.49639675548554</v>
      </c>
      <c r="AV357">
        <v>19.69082592902468</v>
      </c>
      <c r="AW357">
        <v>0.8557168321495578</v>
      </c>
      <c r="AX357">
        <v>91.43197077045414</v>
      </c>
      <c r="AY357">
        <v>2.224927716219292</v>
      </c>
      <c r="AZ357">
        <v>7.029884013385356</v>
      </c>
    </row>
    <row r="358" spans="1:52">
      <c r="A358" s="2">
        <v>45204</v>
      </c>
      <c r="B358">
        <v>849.1306075627917</v>
      </c>
      <c r="C358">
        <v>0.00796504282273558</v>
      </c>
      <c r="AN358" s="2">
        <v>45204</v>
      </c>
      <c r="AO358">
        <v>0.003054729623727</v>
      </c>
      <c r="AP358">
        <v>232.5334564924769</v>
      </c>
      <c r="AQ358">
        <v>7.37165263005113</v>
      </c>
      <c r="AR358">
        <v>0.06118611511376601</v>
      </c>
      <c r="AS358">
        <v>62.40866694201581</v>
      </c>
      <c r="AT358">
        <v>0.4454725123366376</v>
      </c>
      <c r="AU358">
        <v>15.76531079618215</v>
      </c>
      <c r="AV358">
        <v>19.97484298182498</v>
      </c>
      <c r="AW358">
        <v>0.8433989198307114</v>
      </c>
      <c r="AX358">
        <v>92.62656393076259</v>
      </c>
      <c r="AY358">
        <v>2.277618179765924</v>
      </c>
      <c r="AZ358">
        <v>6.582276061092609</v>
      </c>
    </row>
    <row r="359" spans="1:52">
      <c r="A359" s="2">
        <v>45205</v>
      </c>
      <c r="B359">
        <v>839.2691880314095</v>
      </c>
      <c r="C359">
        <v>-0.01161354854430097</v>
      </c>
      <c r="AN359" s="2">
        <v>45205</v>
      </c>
      <c r="AO359">
        <v>0.003060084896109439</v>
      </c>
      <c r="AP359">
        <v>229.2077058756793</v>
      </c>
      <c r="AQ359">
        <v>7.491283737725301</v>
      </c>
      <c r="AR359">
        <v>0.06182371974088432</v>
      </c>
      <c r="AS359">
        <v>62.58336353534894</v>
      </c>
      <c r="AT359">
        <v>0.4460384001393731</v>
      </c>
      <c r="AU359">
        <v>15.63456683561724</v>
      </c>
      <c r="AV359">
        <v>19.86052993410451</v>
      </c>
      <c r="AW359">
        <v>0.8302038288256182</v>
      </c>
      <c r="AX359">
        <v>94.55571295705307</v>
      </c>
      <c r="AY359">
        <v>2.296256261218016</v>
      </c>
      <c r="AZ359">
        <v>6.490137214390248</v>
      </c>
    </row>
    <row r="360" spans="1:52">
      <c r="A360" s="2">
        <v>45206</v>
      </c>
      <c r="B360">
        <v>858.3244211210902</v>
      </c>
      <c r="C360">
        <v>0.02270455458322806</v>
      </c>
      <c r="AN360" s="2">
        <v>45206</v>
      </c>
      <c r="AO360">
        <v>0.003071812352900729</v>
      </c>
      <c r="AP360">
        <v>230.4723170267569</v>
      </c>
      <c r="AQ360">
        <v>7.497693530583994</v>
      </c>
      <c r="AR360">
        <v>0.0619705013630833</v>
      </c>
      <c r="AS360">
        <v>62.96636587180955</v>
      </c>
      <c r="AT360">
        <v>0.4503301373618105</v>
      </c>
      <c r="AU360">
        <v>15.66003037443535</v>
      </c>
      <c r="AV360">
        <v>20.08044126361716</v>
      </c>
      <c r="AW360">
        <v>0.8237935911720717</v>
      </c>
      <c r="AX360">
        <v>93.64664151152752</v>
      </c>
      <c r="AY360">
        <v>2.278344672071587</v>
      </c>
      <c r="AZ360">
        <v>6.32224001283118</v>
      </c>
    </row>
    <row r="361" spans="1:52">
      <c r="A361" s="2">
        <v>45207</v>
      </c>
      <c r="B361">
        <v>850.0256522627114</v>
      </c>
      <c r="C361">
        <v>-0.009668568963165924</v>
      </c>
      <c r="AN361" s="2">
        <v>45207</v>
      </c>
      <c r="AO361">
        <v>0.00303876323691807</v>
      </c>
      <c r="AP361">
        <v>239.3304905094218</v>
      </c>
      <c r="AQ361">
        <v>7.456074919132419</v>
      </c>
      <c r="AR361">
        <v>0.05884022907556424</v>
      </c>
      <c r="AS361">
        <v>69.19206187508397</v>
      </c>
      <c r="AT361">
        <v>0.5011562531387995</v>
      </c>
      <c r="AU361">
        <v>14.96421659336924</v>
      </c>
      <c r="AV361">
        <v>19.23651913607022</v>
      </c>
      <c r="AW361">
        <v>0.7860438495702861</v>
      </c>
      <c r="AX361">
        <v>89.87669856013959</v>
      </c>
      <c r="AY361">
        <v>2.253055851839943</v>
      </c>
      <c r="AZ361">
        <v>6.105975125676163</v>
      </c>
    </row>
    <row r="362" spans="1:52">
      <c r="A362" s="2">
        <v>45208</v>
      </c>
      <c r="B362">
        <v>845.8438318384129</v>
      </c>
      <c r="C362">
        <v>-0.004919640263992942</v>
      </c>
      <c r="AN362" s="2">
        <v>45208</v>
      </c>
      <c r="AO362">
        <v>0.003027756287485773</v>
      </c>
      <c r="AP362">
        <v>240.2323949955948</v>
      </c>
      <c r="AQ362">
        <v>7.274666138511104</v>
      </c>
      <c r="AR362">
        <v>0.05862805428066042</v>
      </c>
      <c r="AS362">
        <v>69.20537789844222</v>
      </c>
      <c r="AT362">
        <v>0.5007707783978663</v>
      </c>
      <c r="AU362">
        <v>14.99180275844492</v>
      </c>
      <c r="AV362">
        <v>19.33644310736039</v>
      </c>
      <c r="AW362">
        <v>0.7908467405315811</v>
      </c>
      <c r="AX362">
        <v>89.95125991869446</v>
      </c>
      <c r="AY362">
        <v>2.247324487856316</v>
      </c>
      <c r="AZ362">
        <v>6.235099464941745</v>
      </c>
    </row>
    <row r="363" spans="1:52">
      <c r="A363" s="2">
        <v>45209</v>
      </c>
      <c r="B363">
        <v>815.6644262373198</v>
      </c>
      <c r="C363">
        <v>-0.03567964258307488</v>
      </c>
      <c r="AN363" s="2">
        <v>45209</v>
      </c>
      <c r="AO363">
        <v>0.002956232874469156</v>
      </c>
      <c r="AP363">
        <v>236.1517529955861</v>
      </c>
      <c r="AQ363">
        <v>7.406304721537046</v>
      </c>
      <c r="AR363">
        <v>0.05844881597062782</v>
      </c>
      <c r="AS363">
        <v>68.7126866980157</v>
      </c>
      <c r="AT363">
        <v>0.4966061893908536</v>
      </c>
      <c r="AU363">
        <v>15.17262190726135</v>
      </c>
      <c r="AV363">
        <v>19.3068424649098</v>
      </c>
      <c r="AW363">
        <v>0.7954061138827966</v>
      </c>
      <c r="AX363">
        <v>91.82159220938426</v>
      </c>
      <c r="AY363">
        <v>2.278005853064412</v>
      </c>
      <c r="AZ363">
        <v>6.373302574088524</v>
      </c>
    </row>
    <row r="364" spans="1:52">
      <c r="A364" s="2">
        <v>45210</v>
      </c>
      <c r="B364">
        <v>814.3010391103135</v>
      </c>
      <c r="C364">
        <v>-0.001671504951240466</v>
      </c>
      <c r="AN364" s="2">
        <v>45210</v>
      </c>
      <c r="AO364">
        <v>0.00296975601583887</v>
      </c>
      <c r="AP364">
        <v>237.9845164897061</v>
      </c>
      <c r="AQ364">
        <v>7.400174747555953</v>
      </c>
      <c r="AR364">
        <v>0.05876881586567431</v>
      </c>
      <c r="AS364">
        <v>68.23297785174051</v>
      </c>
      <c r="AT364">
        <v>0.4886791490336265</v>
      </c>
      <c r="AU364">
        <v>15.20600114057426</v>
      </c>
      <c r="AV364">
        <v>19.58007709898789</v>
      </c>
      <c r="AW364">
        <v>0.783699322836267</v>
      </c>
      <c r="AX364">
        <v>93.79403387567217</v>
      </c>
      <c r="AY364">
        <v>2.271037487643805</v>
      </c>
      <c r="AZ364">
        <v>6.350909136642093</v>
      </c>
    </row>
    <row r="365" spans="1:52">
      <c r="A365" s="2">
        <v>45211</v>
      </c>
      <c r="B365">
        <v>804.7350240999351</v>
      </c>
      <c r="C365">
        <v>-0.01174751664424989</v>
      </c>
      <c r="AN365" s="2">
        <v>45211</v>
      </c>
      <c r="AO365">
        <v>0.002999589549812493</v>
      </c>
      <c r="AP365">
        <v>236.6558248745353</v>
      </c>
      <c r="AQ365">
        <v>7.195914773402924</v>
      </c>
      <c r="AR365">
        <v>0.0581903143798548</v>
      </c>
      <c r="AS365">
        <v>69.75570776794248</v>
      </c>
      <c r="AT365">
        <v>0.4880720299745059</v>
      </c>
      <c r="AU365">
        <v>15.01952956284065</v>
      </c>
      <c r="AV365">
        <v>19.7712262815116</v>
      </c>
      <c r="AW365">
        <v>0.7858693704040045</v>
      </c>
      <c r="AX365">
        <v>93.36198076288198</v>
      </c>
      <c r="AY365">
        <v>2.261732004811781</v>
      </c>
      <c r="AZ365">
        <v>6.445408627108702</v>
      </c>
    </row>
    <row r="366" spans="1:52">
      <c r="A366" s="2">
        <v>45212</v>
      </c>
      <c r="B366">
        <v>792.6459098222042</v>
      </c>
      <c r="C366">
        <v>-0.01502247810234447</v>
      </c>
      <c r="AN366" s="2">
        <v>45212</v>
      </c>
      <c r="AO366">
        <v>0.002964121948484828</v>
      </c>
      <c r="AP366">
        <v>234.96041083903</v>
      </c>
      <c r="AQ366">
        <v>7.283349825569027</v>
      </c>
      <c r="AR366">
        <v>0.05833016214887862</v>
      </c>
      <c r="AS366">
        <v>69.88973844770209</v>
      </c>
      <c r="AT366">
        <v>0.4836619927252702</v>
      </c>
      <c r="AU366">
        <v>15.25353041236482</v>
      </c>
      <c r="AV366">
        <v>19.80778424208578</v>
      </c>
      <c r="AW366">
        <v>0.7772950470611165</v>
      </c>
      <c r="AX366">
        <v>93.18006772501359</v>
      </c>
      <c r="AY366">
        <v>2.297924569912683</v>
      </c>
      <c r="AZ366">
        <v>6.470358172298232</v>
      </c>
    </row>
    <row r="367" spans="1:52">
      <c r="A367" s="2">
        <v>45213</v>
      </c>
      <c r="B367">
        <v>798.5034216309475</v>
      </c>
      <c r="C367">
        <v>0.007389821528325458</v>
      </c>
      <c r="AN367" s="2">
        <v>45213</v>
      </c>
      <c r="AO367">
        <v>0.002974778957093411</v>
      </c>
      <c r="AP367">
        <v>236.5518913604888</v>
      </c>
      <c r="AQ367">
        <v>7.277204499552279</v>
      </c>
      <c r="AR367">
        <v>0.05830030716981938</v>
      </c>
      <c r="AS367">
        <v>70.58068646404877</v>
      </c>
      <c r="AT367">
        <v>0.4854265841657847</v>
      </c>
      <c r="AU367">
        <v>15.26305109954211</v>
      </c>
      <c r="AV367">
        <v>19.69541169457708</v>
      </c>
      <c r="AW367">
        <v>0.7737128447816075</v>
      </c>
      <c r="AX367">
        <v>92.5618234366668</v>
      </c>
      <c r="AY367">
        <v>2.258799512882753</v>
      </c>
      <c r="AZ367">
        <v>6.495888452660657</v>
      </c>
    </row>
    <row r="368" spans="1:52">
      <c r="A368" s="2">
        <v>45214</v>
      </c>
      <c r="B368">
        <v>803.729250637385</v>
      </c>
      <c r="C368">
        <v>0.006544529259203014</v>
      </c>
      <c r="AN368" s="2">
        <v>45214</v>
      </c>
      <c r="AO368">
        <v>0.002992069756457186</v>
      </c>
      <c r="AP368">
        <v>224.2512343082765</v>
      </c>
      <c r="AQ368">
        <v>7.21422187308506</v>
      </c>
      <c r="AR368">
        <v>0.05595118905924238</v>
      </c>
      <c r="AS368">
        <v>70.79010878209559</v>
      </c>
      <c r="AT368">
        <v>0.5182029940619559</v>
      </c>
      <c r="AU368">
        <v>14.53827621122508</v>
      </c>
      <c r="AV368">
        <v>19.60570858598192</v>
      </c>
      <c r="AW368">
        <v>0.7797588199018121</v>
      </c>
      <c r="AX368">
        <v>94.79501434245016</v>
      </c>
      <c r="AY368">
        <v>2.153986275284459</v>
      </c>
      <c r="AZ368">
        <v>6.922767456343667</v>
      </c>
    </row>
    <row r="369" spans="1:52">
      <c r="A369" s="2">
        <v>45215</v>
      </c>
      <c r="B369">
        <v>808.8515268450466</v>
      </c>
      <c r="C369">
        <v>0.006373136480474439</v>
      </c>
      <c r="AN369" s="2">
        <v>45215</v>
      </c>
      <c r="AO369">
        <v>0.002981358604402841</v>
      </c>
      <c r="AP369">
        <v>225.6637616735393</v>
      </c>
      <c r="AQ369">
        <v>7.166040204028532</v>
      </c>
      <c r="AR369">
        <v>0.05628484647850706</v>
      </c>
      <c r="AS369">
        <v>69.65427559490081</v>
      </c>
      <c r="AT369">
        <v>0.5138075007803592</v>
      </c>
      <c r="AU369">
        <v>14.5737879639055</v>
      </c>
      <c r="AV369">
        <v>19.63707828022454</v>
      </c>
      <c r="AW369">
        <v>0.7891105245232772</v>
      </c>
      <c r="AX369">
        <v>95.88748981623871</v>
      </c>
      <c r="AY369">
        <v>2.175858681474767</v>
      </c>
      <c r="AZ369">
        <v>6.949748046305211</v>
      </c>
    </row>
    <row r="370" spans="1:52">
      <c r="A370" s="2">
        <v>45216</v>
      </c>
      <c r="B370">
        <v>831.4196182550538</v>
      </c>
      <c r="C370">
        <v>0.02790140175420674</v>
      </c>
      <c r="AN370" s="2">
        <v>45216</v>
      </c>
      <c r="AO370">
        <v>0.002916567328318629</v>
      </c>
      <c r="AP370">
        <v>227.7578327340049</v>
      </c>
      <c r="AQ370">
        <v>7.245721602553685</v>
      </c>
      <c r="AR370">
        <v>0.05624001991097732</v>
      </c>
      <c r="AS370">
        <v>70.58091045449531</v>
      </c>
      <c r="AT370">
        <v>0.5152824987876136</v>
      </c>
      <c r="AU370">
        <v>14.8714598098933</v>
      </c>
      <c r="AV370">
        <v>19.98883745009736</v>
      </c>
      <c r="AW370">
        <v>0.799129750337393</v>
      </c>
      <c r="AX370">
        <v>94.961875643263</v>
      </c>
      <c r="AY370">
        <v>2.043407618642252</v>
      </c>
      <c r="AZ370">
        <v>6.953124815056483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0.1494835171971075</v>
      </c>
      <c r="I5">
        <v>0.1019291756140389</v>
      </c>
      <c r="J5">
        <v>0.07264539226858929</v>
      </c>
      <c r="K5">
        <v>0.06341509211891545</v>
      </c>
      <c r="L5">
        <v>0.121993563134294</v>
      </c>
      <c r="M5">
        <v>0.04287453281315914</v>
      </c>
      <c r="N5">
        <v>0.08434757224746491</v>
      </c>
      <c r="O5">
        <v>0.04429073998599461</v>
      </c>
      <c r="P5">
        <v>0.04557755634592105</v>
      </c>
      <c r="Q5">
        <v>0.0649198570797726</v>
      </c>
      <c r="R5">
        <v>0.05852300119474267</v>
      </c>
      <c r="W5" s="2">
        <v>44857</v>
      </c>
      <c r="X5">
        <v>0.1470260564567884</v>
      </c>
      <c r="Y5">
        <v>0.1002534928895396</v>
      </c>
      <c r="Z5">
        <v>0.07145112548377891</v>
      </c>
      <c r="AA5">
        <v>0.0623725684872266</v>
      </c>
      <c r="AB5">
        <v>0.1199880283596549</v>
      </c>
      <c r="AC5">
        <v>0.163973725454405</v>
      </c>
      <c r="AD5">
        <v>0.04216968934196272</v>
      </c>
      <c r="AE5">
        <v>0.08296092540354531</v>
      </c>
      <c r="AF5">
        <v>0.04356261452630435</v>
      </c>
      <c r="AG5">
        <v>0.0448282760409086</v>
      </c>
      <c r="AH5">
        <v>0.06385259559815855</v>
      </c>
      <c r="AI5">
        <v>0.05756090195772721</v>
      </c>
      <c r="AN5" s="2">
        <v>44851</v>
      </c>
      <c r="AO5">
        <v>0.5833130189849748</v>
      </c>
      <c r="AP5">
        <v>291.7273608768006</v>
      </c>
      <c r="AQ5">
        <v>3.566436563736841</v>
      </c>
      <c r="AR5">
        <v>0.5506304946040305</v>
      </c>
      <c r="AS5">
        <v>0.007788997646472038</v>
      </c>
      <c r="AT5">
        <v>25.63758627427126</v>
      </c>
      <c r="AU5">
        <v>14.12357080043166</v>
      </c>
      <c r="AV5">
        <v>0.04748997423437271</v>
      </c>
      <c r="AW5">
        <v>10.50045527779493</v>
      </c>
      <c r="AX5">
        <v>53.20649628375905</v>
      </c>
      <c r="AY5">
        <v>2.114131035012921</v>
      </c>
      <c r="AZ5">
        <v>7.072125489451861</v>
      </c>
    </row>
    <row r="6" spans="1:52">
      <c r="A6" s="2">
        <v>44852</v>
      </c>
      <c r="B6">
        <v>1020.855414969019</v>
      </c>
      <c r="C6">
        <v>0.02065316394084871</v>
      </c>
      <c r="F6" s="2">
        <v>44864</v>
      </c>
      <c r="G6">
        <v>0.15</v>
      </c>
      <c r="H6">
        <v>0.1490146070399252</v>
      </c>
      <c r="I6">
        <v>0.09145792640473469</v>
      </c>
      <c r="J6">
        <v>0.07353540456911549</v>
      </c>
      <c r="K6">
        <v>0.06191005710619114</v>
      </c>
      <c r="L6">
        <v>0.1271259581309053</v>
      </c>
      <c r="M6">
        <v>0.0444853784280915</v>
      </c>
      <c r="N6">
        <v>0.08399470026467862</v>
      </c>
      <c r="O6">
        <v>0.04581892335430569</v>
      </c>
      <c r="P6">
        <v>0.04722185486978781</v>
      </c>
      <c r="Q6">
        <v>0.0656991679781093</v>
      </c>
      <c r="R6">
        <v>0.05973602185415537</v>
      </c>
      <c r="W6" s="2">
        <v>44864</v>
      </c>
      <c r="X6">
        <v>0.1464682909071652</v>
      </c>
      <c r="Y6">
        <v>0.08989512126704266</v>
      </c>
      <c r="Z6">
        <v>0.07227885401542913</v>
      </c>
      <c r="AA6">
        <v>0.06085215694243504</v>
      </c>
      <c r="AB6">
        <v>0.1249536685513034</v>
      </c>
      <c r="AC6">
        <v>0.1645245406194715</v>
      </c>
      <c r="AD6">
        <v>0.04372522585638399</v>
      </c>
      <c r="AE6">
        <v>0.08255942445783783</v>
      </c>
      <c r="AF6">
        <v>0.04503598357383502</v>
      </c>
      <c r="AG6">
        <v>0.04641494222369014</v>
      </c>
      <c r="AH6">
        <v>0.06457652064403456</v>
      </c>
      <c r="AI6">
        <v>0.05871527094137146</v>
      </c>
      <c r="AN6" s="2">
        <v>44852</v>
      </c>
      <c r="AO6">
        <v>0.5712080761630798</v>
      </c>
      <c r="AP6">
        <v>295.9431976893537</v>
      </c>
      <c r="AQ6">
        <v>3.53766410125216</v>
      </c>
      <c r="AR6">
        <v>0.5554141813821505</v>
      </c>
      <c r="AS6">
        <v>0.007829837984946464</v>
      </c>
      <c r="AT6">
        <v>25.89635079717611</v>
      </c>
      <c r="AU6">
        <v>14.25253073027035</v>
      </c>
      <c r="AV6">
        <v>0.04749728877640323</v>
      </c>
      <c r="AW6">
        <v>10.464009675671</v>
      </c>
      <c r="AX6">
        <v>51.19060132271886</v>
      </c>
      <c r="AY6">
        <v>2.085467295381745</v>
      </c>
      <c r="AZ6">
        <v>6.883793515380964</v>
      </c>
    </row>
    <row r="7" spans="1:52">
      <c r="A7" s="2">
        <v>44853</v>
      </c>
      <c r="B7">
        <v>1006.175646284834</v>
      </c>
      <c r="C7">
        <v>-0.01437987051734535</v>
      </c>
      <c r="F7" s="2">
        <v>44871</v>
      </c>
      <c r="G7">
        <v>0.15</v>
      </c>
      <c r="H7">
        <v>0.15</v>
      </c>
      <c r="I7">
        <v>0.09032308785182165</v>
      </c>
      <c r="J7">
        <v>0.07007017099765853</v>
      </c>
      <c r="K7">
        <v>0.06371144533159898</v>
      </c>
      <c r="L7">
        <v>0.1267518674629944</v>
      </c>
      <c r="M7">
        <v>0.0456882902907609</v>
      </c>
      <c r="N7">
        <v>0.08389696331647892</v>
      </c>
      <c r="O7">
        <v>0.04772735116656528</v>
      </c>
      <c r="P7">
        <v>0.04422869424202735</v>
      </c>
      <c r="Q7">
        <v>0.06607076701061573</v>
      </c>
      <c r="R7">
        <v>0.06153136232947826</v>
      </c>
      <c r="W7" s="2">
        <v>44871</v>
      </c>
      <c r="X7">
        <v>0.1544659258209486</v>
      </c>
      <c r="Y7">
        <v>0.08855398221479621</v>
      </c>
      <c r="Z7">
        <v>0.06869774742969263</v>
      </c>
      <c r="AA7">
        <v>0.06246356641426083</v>
      </c>
      <c r="AB7">
        <v>0.1242692525683381</v>
      </c>
      <c r="AC7">
        <v>0.1592445658747008</v>
      </c>
      <c r="AD7">
        <v>0.04479342039844676</v>
      </c>
      <c r="AE7">
        <v>0.08225372243242066</v>
      </c>
      <c r="AF7">
        <v>0.04679254337824452</v>
      </c>
      <c r="AG7">
        <v>0.04336241260614916</v>
      </c>
      <c r="AH7">
        <v>0.06477667743572399</v>
      </c>
      <c r="AI7">
        <v>0.06032618342627782</v>
      </c>
      <c r="AN7" s="2">
        <v>44853</v>
      </c>
      <c r="AO7">
        <v>0.5388152385315771</v>
      </c>
      <c r="AP7">
        <v>300.1897881642059</v>
      </c>
      <c r="AQ7">
        <v>3.558963330208516</v>
      </c>
      <c r="AR7">
        <v>0.5519813395074601</v>
      </c>
      <c r="AS7">
        <v>0.007803276287859827</v>
      </c>
      <c r="AT7">
        <v>26.58187641751121</v>
      </c>
      <c r="AU7">
        <v>14.26704962286774</v>
      </c>
      <c r="AV7">
        <v>0.0475664979648862</v>
      </c>
      <c r="AW7">
        <v>10.63800522411777</v>
      </c>
      <c r="AX7">
        <v>49.44616525875228</v>
      </c>
      <c r="AY7">
        <v>2.124387236386481</v>
      </c>
      <c r="AZ7">
        <v>6.627128973882902</v>
      </c>
    </row>
    <row r="8" spans="1:52">
      <c r="A8" s="2">
        <v>44854</v>
      </c>
      <c r="B8">
        <v>987.7968413689125</v>
      </c>
      <c r="C8">
        <v>-0.01826600055743977</v>
      </c>
      <c r="F8" s="2">
        <v>44878</v>
      </c>
      <c r="G8">
        <v>0.1389804451699443</v>
      </c>
      <c r="H8">
        <v>0.15</v>
      </c>
      <c r="I8">
        <v>0.09793781398645113</v>
      </c>
      <c r="J8">
        <v>0.06661426228607843</v>
      </c>
      <c r="K8">
        <v>0.06902227810208202</v>
      </c>
      <c r="L8">
        <v>0.128299696735969</v>
      </c>
      <c r="M8">
        <v>0.05568347149503391</v>
      </c>
      <c r="N8">
        <v>0.09794136558926129</v>
      </c>
      <c r="O8">
        <v>0.05688083077614368</v>
      </c>
      <c r="P8">
        <v>0.03991749744364237</v>
      </c>
      <c r="Q8">
        <v>0.03351867367011901</v>
      </c>
      <c r="R8">
        <v>0.06520366474527488</v>
      </c>
      <c r="W8" s="2">
        <v>44878</v>
      </c>
      <c r="X8">
        <v>0.1547426871931839</v>
      </c>
      <c r="Y8">
        <v>0.09739135702630761</v>
      </c>
      <c r="Z8">
        <v>0.06624257921710479</v>
      </c>
      <c r="AA8">
        <v>0.0686371591910242</v>
      </c>
      <c r="AB8">
        <v>0.1275838316434995</v>
      </c>
      <c r="AC8">
        <v>0.1382049854318143</v>
      </c>
      <c r="AD8">
        <v>0.05537277821605564</v>
      </c>
      <c r="AE8">
        <v>0.09739488881248112</v>
      </c>
      <c r="AF8">
        <v>0.05656345667301464</v>
      </c>
      <c r="AG8">
        <v>0.03969477249786599</v>
      </c>
      <c r="AH8">
        <v>0.03333165180618042</v>
      </c>
      <c r="AI8">
        <v>0.06483985229146773</v>
      </c>
      <c r="AN8" s="2">
        <v>44854</v>
      </c>
      <c r="AO8">
        <v>0.5278356704894092</v>
      </c>
      <c r="AP8">
        <v>304.6516223558472</v>
      </c>
      <c r="AQ8">
        <v>3.667078202288305</v>
      </c>
      <c r="AR8">
        <v>0.5454478105943728</v>
      </c>
      <c r="AS8">
        <v>0.007744529074466868</v>
      </c>
      <c r="AT8">
        <v>26.29990009258328</v>
      </c>
      <c r="AU8">
        <v>14.1094968822479</v>
      </c>
      <c r="AV8">
        <v>0.0476658319785696</v>
      </c>
      <c r="AW8">
        <v>10.97275347659999</v>
      </c>
      <c r="AX8">
        <v>49.66633730692088</v>
      </c>
      <c r="AY8">
        <v>2.173665820614575</v>
      </c>
      <c r="AZ8">
        <v>6.475752213243618</v>
      </c>
    </row>
    <row r="9" spans="1:52">
      <c r="A9" s="2">
        <v>44855</v>
      </c>
      <c r="B9">
        <v>969.6266870385097</v>
      </c>
      <c r="C9">
        <v>-0.01839462688018134</v>
      </c>
      <c r="F9" s="2">
        <v>44885</v>
      </c>
      <c r="G9">
        <v>0.1363573765503698</v>
      </c>
      <c r="H9">
        <v>0.15</v>
      </c>
      <c r="I9">
        <v>0.0981441788016643</v>
      </c>
      <c r="J9">
        <v>0.06511584921447805</v>
      </c>
      <c r="K9">
        <v>0.07251416106217151</v>
      </c>
      <c r="L9">
        <v>0.1258521921519749</v>
      </c>
      <c r="M9">
        <v>0.0535031639926603</v>
      </c>
      <c r="N9">
        <v>0.09858205183934403</v>
      </c>
      <c r="O9">
        <v>0.05510836658621183</v>
      </c>
      <c r="P9">
        <v>0.04336843310662423</v>
      </c>
      <c r="Q9">
        <v>0.03199398474310543</v>
      </c>
      <c r="R9">
        <v>0.06946024195139568</v>
      </c>
      <c r="W9" s="2">
        <v>44885</v>
      </c>
      <c r="X9">
        <v>0.1532857313677103</v>
      </c>
      <c r="Y9">
        <v>0.0977647959700798</v>
      </c>
      <c r="Z9">
        <v>0.06486413958118498</v>
      </c>
      <c r="AA9">
        <v>0.07223385276381246</v>
      </c>
      <c r="AB9">
        <v>0.1253657021573292</v>
      </c>
      <c r="AC9">
        <v>0.1358302780687812</v>
      </c>
      <c r="AD9">
        <v>0.05329634396418683</v>
      </c>
      <c r="AE9">
        <v>0.09820097638049484</v>
      </c>
      <c r="AF9">
        <v>0.05489534154066405</v>
      </c>
      <c r="AG9">
        <v>0.04320078955247494</v>
      </c>
      <c r="AH9">
        <v>0.03187030987340134</v>
      </c>
      <c r="AI9">
        <v>0.06919173877987983</v>
      </c>
      <c r="AN9" s="2">
        <v>44855</v>
      </c>
      <c r="AO9">
        <v>0.530248392710477</v>
      </c>
      <c r="AP9">
        <v>308.3485296674558</v>
      </c>
      <c r="AQ9">
        <v>3.591005067614244</v>
      </c>
      <c r="AR9">
        <v>0.5406997204327737</v>
      </c>
      <c r="AS9">
        <v>0.007641524176933492</v>
      </c>
      <c r="AT9">
        <v>25.87268408329179</v>
      </c>
      <c r="AU9">
        <v>14.41165786694267</v>
      </c>
      <c r="AV9">
        <v>0.04688964173846034</v>
      </c>
      <c r="AW9">
        <v>10.9658030948208</v>
      </c>
      <c r="AX9">
        <v>50.95990672571568</v>
      </c>
      <c r="AY9">
        <v>2.201292625394807</v>
      </c>
      <c r="AZ9">
        <v>6.879674422773461</v>
      </c>
    </row>
    <row r="10" spans="1:52">
      <c r="A10" s="2">
        <v>44856</v>
      </c>
      <c r="B10">
        <v>978.6362653988867</v>
      </c>
      <c r="C10">
        <v>0.009291801144515333</v>
      </c>
      <c r="F10" s="2">
        <v>44892</v>
      </c>
      <c r="G10">
        <v>0.1242759077928938</v>
      </c>
      <c r="H10">
        <v>0.15</v>
      </c>
      <c r="I10">
        <v>0.09887001613259132</v>
      </c>
      <c r="J10">
        <v>0.06309309958627714</v>
      </c>
      <c r="K10">
        <v>0.07375615822064217</v>
      </c>
      <c r="L10">
        <v>0.1286207950055761</v>
      </c>
      <c r="M10">
        <v>0.06016740827930007</v>
      </c>
      <c r="N10">
        <v>0.1013254373540671</v>
      </c>
      <c r="O10">
        <v>0.05677238609533822</v>
      </c>
      <c r="P10">
        <v>0.0426359062403225</v>
      </c>
      <c r="Q10">
        <v>0.0297249173800846</v>
      </c>
      <c r="R10">
        <v>0.07075796791290695</v>
      </c>
      <c r="W10" s="2">
        <v>44892</v>
      </c>
      <c r="X10">
        <v>0.1525325508647632</v>
      </c>
      <c r="Y10">
        <v>0.09857543572687869</v>
      </c>
      <c r="Z10">
        <v>0.0629051154875503</v>
      </c>
      <c r="AA10">
        <v>0.07353640384148537</v>
      </c>
      <c r="AB10">
        <v>0.1282375729989669</v>
      </c>
      <c r="AC10">
        <v>0.1239056312543642</v>
      </c>
      <c r="AD10">
        <v>0.05998814119474913</v>
      </c>
      <c r="AE10">
        <v>0.1010235410905453</v>
      </c>
      <c r="AF10">
        <v>0.05660323438298479</v>
      </c>
      <c r="AG10">
        <v>0.04250887376830028</v>
      </c>
      <c r="AH10">
        <v>0.02963635283277172</v>
      </c>
      <c r="AI10">
        <v>0.07054714655664024</v>
      </c>
      <c r="AN10" s="2">
        <v>44856</v>
      </c>
      <c r="AO10">
        <v>0.5281701871494812</v>
      </c>
      <c r="AP10">
        <v>302.7934172760671</v>
      </c>
      <c r="AQ10">
        <v>3.503227553619145</v>
      </c>
      <c r="AR10">
        <v>0.5437774653696057</v>
      </c>
      <c r="AS10">
        <v>0.007655613373457453</v>
      </c>
      <c r="AT10">
        <v>26.30440128585986</v>
      </c>
      <c r="AU10">
        <v>14.65616846962244</v>
      </c>
      <c r="AV10">
        <v>0.04667119014006436</v>
      </c>
      <c r="AW10">
        <v>10.81534590717812</v>
      </c>
      <c r="AX10">
        <v>50.10477865740639</v>
      </c>
      <c r="AY10">
        <v>2.219027334035061</v>
      </c>
      <c r="AZ10">
        <v>7.010103699909478</v>
      </c>
    </row>
    <row r="11" spans="1:52">
      <c r="A11" s="2">
        <v>44857</v>
      </c>
      <c r="B11">
        <v>982.3698900078513</v>
      </c>
      <c r="C11">
        <v>0.003815130034490188</v>
      </c>
      <c r="F11" s="2">
        <v>44899</v>
      </c>
      <c r="G11">
        <v>0.1245599850579691</v>
      </c>
      <c r="H11">
        <v>0.15</v>
      </c>
      <c r="I11">
        <v>0.09829697426325923</v>
      </c>
      <c r="J11">
        <v>0.0627913037633281</v>
      </c>
      <c r="K11">
        <v>0.07292918467777761</v>
      </c>
      <c r="L11">
        <v>0.1301874580993199</v>
      </c>
      <c r="M11">
        <v>0.05873734208741347</v>
      </c>
      <c r="N11">
        <v>0.1057087286347079</v>
      </c>
      <c r="O11">
        <v>0.05633701347880457</v>
      </c>
      <c r="P11">
        <v>0.04125366615032262</v>
      </c>
      <c r="Q11">
        <v>0.02948178749592998</v>
      </c>
      <c r="R11">
        <v>0.06971655629116748</v>
      </c>
      <c r="W11" s="2">
        <v>44899</v>
      </c>
      <c r="X11">
        <v>0.1502810078224933</v>
      </c>
      <c r="Y11">
        <v>0.09826447753538232</v>
      </c>
      <c r="Z11">
        <v>0.062770545119161</v>
      </c>
      <c r="AA11">
        <v>0.07290507447615115</v>
      </c>
      <c r="AB11">
        <v>0.1301444184591829</v>
      </c>
      <c r="AC11">
        <v>0.1245188058460033</v>
      </c>
      <c r="AD11">
        <v>0.05871792367259109</v>
      </c>
      <c r="AE11">
        <v>0.105673781599823</v>
      </c>
      <c r="AF11">
        <v>0.05631838860647111</v>
      </c>
      <c r="AG11">
        <v>0.04124002779397584</v>
      </c>
      <c r="AH11">
        <v>0.02947204089250947</v>
      </c>
      <c r="AI11">
        <v>0.06969350817625559</v>
      </c>
      <c r="AN11" s="2">
        <v>44857</v>
      </c>
      <c r="AO11">
        <v>0.5299561075299308</v>
      </c>
      <c r="AP11">
        <v>284.9667573661563</v>
      </c>
      <c r="AQ11">
        <v>3.664806571566064</v>
      </c>
      <c r="AR11">
        <v>0.5449018532913686</v>
      </c>
      <c r="AS11">
        <v>0.007645301255518714</v>
      </c>
      <c r="AT11">
        <v>27.32397876029849</v>
      </c>
      <c r="AU11">
        <v>14.16922596970782</v>
      </c>
      <c r="AV11">
        <v>0.04739920671277684</v>
      </c>
      <c r="AW11">
        <v>10.37926692102722</v>
      </c>
      <c r="AX11">
        <v>53.78752432139127</v>
      </c>
      <c r="AY11">
        <v>2.276635493711773</v>
      </c>
      <c r="AZ11">
        <v>6.913114999814879</v>
      </c>
    </row>
    <row r="12" spans="1:52">
      <c r="A12" s="2">
        <v>44858</v>
      </c>
      <c r="B12">
        <v>1013.148083723932</v>
      </c>
      <c r="C12">
        <v>0.03133055484409741</v>
      </c>
      <c r="F12" s="2">
        <v>44906</v>
      </c>
      <c r="G12">
        <v>0.1209128770778527</v>
      </c>
      <c r="H12">
        <v>0.1487518458138275</v>
      </c>
      <c r="I12">
        <v>0.09810587710505647</v>
      </c>
      <c r="J12">
        <v>0.06215665640018317</v>
      </c>
      <c r="K12">
        <v>0.07363998559597509</v>
      </c>
      <c r="L12">
        <v>0.1297620396824822</v>
      </c>
      <c r="M12">
        <v>0.05869077948337798</v>
      </c>
      <c r="N12">
        <v>0.1098868879369505</v>
      </c>
      <c r="O12">
        <v>0.05834963006665983</v>
      </c>
      <c r="P12">
        <v>0.04030180531301181</v>
      </c>
      <c r="Q12">
        <v>0.0289269617484182</v>
      </c>
      <c r="R12">
        <v>0.07051465377620457</v>
      </c>
      <c r="W12" s="2">
        <v>44906</v>
      </c>
      <c r="X12">
        <v>0.1487518458138275</v>
      </c>
      <c r="Y12">
        <v>0.09810587710505647</v>
      </c>
      <c r="Z12">
        <v>0.06215665640018317</v>
      </c>
      <c r="AA12">
        <v>0.07363998559597509</v>
      </c>
      <c r="AB12">
        <v>0.1297620396824822</v>
      </c>
      <c r="AC12">
        <v>0.1209128770778527</v>
      </c>
      <c r="AD12">
        <v>0.05869077948337798</v>
      </c>
      <c r="AE12">
        <v>0.1098868879369505</v>
      </c>
      <c r="AF12">
        <v>0.05834963006665983</v>
      </c>
      <c r="AG12">
        <v>0.04030180531301181</v>
      </c>
      <c r="AH12">
        <v>0.0289269617484182</v>
      </c>
      <c r="AI12">
        <v>0.07051465377620457</v>
      </c>
      <c r="AN12" s="2">
        <v>44858</v>
      </c>
      <c r="AO12">
        <v>0.5051293343305145</v>
      </c>
      <c r="AP12">
        <v>285.4356549237098</v>
      </c>
      <c r="AQ12">
        <v>3.634110957688844</v>
      </c>
      <c r="AR12">
        <v>0.5505863037642195</v>
      </c>
      <c r="AS12">
        <v>0.007740646426751261</v>
      </c>
      <c r="AT12">
        <v>27.62563453142423</v>
      </c>
      <c r="AU12">
        <v>14.3478257890538</v>
      </c>
      <c r="AV12">
        <v>0.04710810713287443</v>
      </c>
      <c r="AW12">
        <v>10.42002065057073</v>
      </c>
      <c r="AX12">
        <v>51.37505402614833</v>
      </c>
      <c r="AY12">
        <v>2.248350592488007</v>
      </c>
      <c r="AZ12">
        <v>6.912241161183013</v>
      </c>
    </row>
    <row r="13" spans="1:52">
      <c r="A13" s="2">
        <v>44859</v>
      </c>
      <c r="B13">
        <v>996.8585213287076</v>
      </c>
      <c r="C13">
        <v>-0.01607816533132123</v>
      </c>
      <c r="F13" s="2">
        <v>44913</v>
      </c>
      <c r="G13">
        <v>0.1123916024595575</v>
      </c>
      <c r="H13">
        <v>0.15</v>
      </c>
      <c r="I13">
        <v>0.1010677060891829</v>
      </c>
      <c r="J13">
        <v>0.06339015325727272</v>
      </c>
      <c r="K13">
        <v>0.07697224173856153</v>
      </c>
      <c r="L13">
        <v>0.1243697707329582</v>
      </c>
      <c r="M13">
        <v>0.05985970049802983</v>
      </c>
      <c r="N13">
        <v>0.1105768802693893</v>
      </c>
      <c r="O13">
        <v>0.06143176962944549</v>
      </c>
      <c r="P13">
        <v>0.04196233514924481</v>
      </c>
      <c r="Q13">
        <v>0.02874203844370092</v>
      </c>
      <c r="R13">
        <v>0.0692358017326568</v>
      </c>
      <c r="W13" s="2">
        <v>44913</v>
      </c>
      <c r="X13">
        <v>0.1575716572168046</v>
      </c>
      <c r="Y13">
        <v>0.1001674119407169</v>
      </c>
      <c r="Z13">
        <v>0.06282548442034945</v>
      </c>
      <c r="AA13">
        <v>0.07628658593896928</v>
      </c>
      <c r="AB13">
        <v>0.1232619057069317</v>
      </c>
      <c r="AC13">
        <v>0.1113904369444149</v>
      </c>
      <c r="AD13">
        <v>0.05932648034123963</v>
      </c>
      <c r="AE13">
        <v>0.1095918799946793</v>
      </c>
      <c r="AF13">
        <v>0.06088454574490917</v>
      </c>
      <c r="AG13">
        <v>0.04158854171657803</v>
      </c>
      <c r="AH13">
        <v>0.02848600919333865</v>
      </c>
      <c r="AI13">
        <v>0.06861906084106817</v>
      </c>
      <c r="AN13" s="2">
        <v>44859</v>
      </c>
      <c r="AO13">
        <v>0.5194262685544628</v>
      </c>
      <c r="AP13">
        <v>283.9092166872575</v>
      </c>
      <c r="AQ13">
        <v>3.703519093847363</v>
      </c>
      <c r="AR13">
        <v>0.5462223991179519</v>
      </c>
      <c r="AS13">
        <v>0.007704377864822432</v>
      </c>
      <c r="AT13">
        <v>27.65858041404995</v>
      </c>
      <c r="AU13">
        <v>14.21235729892723</v>
      </c>
      <c r="AV13">
        <v>0.04701627447833855</v>
      </c>
      <c r="AW13">
        <v>10.46923685242099</v>
      </c>
      <c r="AX13">
        <v>50.72870755415517</v>
      </c>
      <c r="AY13">
        <v>2.285631657350588</v>
      </c>
      <c r="AZ13">
        <v>6.960160388629187</v>
      </c>
    </row>
    <row r="14" spans="1:52">
      <c r="A14" s="2">
        <v>44860</v>
      </c>
      <c r="B14">
        <v>1050.271972607961</v>
      </c>
      <c r="C14">
        <v>0.05358177728977886</v>
      </c>
      <c r="F14" s="2">
        <v>44920</v>
      </c>
      <c r="G14">
        <v>0.1111166570518687</v>
      </c>
      <c r="H14">
        <v>0.15</v>
      </c>
      <c r="I14">
        <v>0.09878500752171508</v>
      </c>
      <c r="J14">
        <v>0.06297617702812404</v>
      </c>
      <c r="K14">
        <v>0.07885067398095194</v>
      </c>
      <c r="L14">
        <v>0.1247379526652741</v>
      </c>
      <c r="M14">
        <v>0.06095804622212492</v>
      </c>
      <c r="N14">
        <v>0.1113616958225355</v>
      </c>
      <c r="O14">
        <v>0.06283333938350344</v>
      </c>
      <c r="P14">
        <v>0.04073118874176948</v>
      </c>
      <c r="Q14">
        <v>0.02810049407395542</v>
      </c>
      <c r="R14">
        <v>0.06954876750817739</v>
      </c>
      <c r="W14" s="2">
        <v>44920</v>
      </c>
      <c r="X14">
        <v>0.1566470331355058</v>
      </c>
      <c r="Y14">
        <v>0.09801250491196445</v>
      </c>
      <c r="Z14">
        <v>0.06248370086876708</v>
      </c>
      <c r="AA14">
        <v>0.07823405863658917</v>
      </c>
      <c r="AB14">
        <v>0.1237624970127785</v>
      </c>
      <c r="AC14">
        <v>0.1102477204620682</v>
      </c>
      <c r="AD14">
        <v>0.06048135192434355</v>
      </c>
      <c r="AE14">
        <v>0.110490843019996</v>
      </c>
      <c r="AF14">
        <v>0.06234198022009563</v>
      </c>
      <c r="AG14">
        <v>0.04041266925798703</v>
      </c>
      <c r="AH14">
        <v>0.02788074711485699</v>
      </c>
      <c r="AI14">
        <v>0.06900489343504745</v>
      </c>
      <c r="AN14" s="2">
        <v>44860</v>
      </c>
      <c r="AO14">
        <v>0.5652347798780115</v>
      </c>
      <c r="AP14">
        <v>265.6817099189703</v>
      </c>
      <c r="AQ14">
        <v>3.689722106875101</v>
      </c>
      <c r="AR14">
        <v>0.5520512624500351</v>
      </c>
      <c r="AS14">
        <v>0.007812821708347992</v>
      </c>
      <c r="AT14">
        <v>28.78337128661909</v>
      </c>
      <c r="AU14">
        <v>13.74127363599101</v>
      </c>
      <c r="AV14">
        <v>0.04557827612716463</v>
      </c>
      <c r="AW14">
        <v>10.7895646193362</v>
      </c>
      <c r="AX14">
        <v>52.06310451292889</v>
      </c>
      <c r="AY14">
        <v>2.205376283117031</v>
      </c>
      <c r="AZ14">
        <v>6.852211751015991</v>
      </c>
    </row>
    <row r="15" spans="1:52">
      <c r="A15" s="2">
        <v>44861</v>
      </c>
      <c r="B15">
        <v>1072.159792041017</v>
      </c>
      <c r="C15">
        <v>0.02084014427111325</v>
      </c>
      <c r="F15" s="2">
        <v>44927</v>
      </c>
      <c r="G15">
        <v>0.1096330895334775</v>
      </c>
      <c r="H15">
        <v>0.15</v>
      </c>
      <c r="I15">
        <v>0.0994127330963719</v>
      </c>
      <c r="J15">
        <v>0.0627981371741143</v>
      </c>
      <c r="K15">
        <v>0.08003806988204186</v>
      </c>
      <c r="L15">
        <v>0.1231530526068909</v>
      </c>
      <c r="M15">
        <v>0.06219715528712232</v>
      </c>
      <c r="N15">
        <v>0.1121351522143543</v>
      </c>
      <c r="O15">
        <v>0.0619951253395211</v>
      </c>
      <c r="P15">
        <v>0.04061606886674755</v>
      </c>
      <c r="Q15">
        <v>0.02710141952941524</v>
      </c>
      <c r="R15">
        <v>0.07091999646994306</v>
      </c>
      <c r="W15" s="2">
        <v>44927</v>
      </c>
      <c r="X15">
        <v>0.1563072230698178</v>
      </c>
      <c r="Y15">
        <v>0.0986750645274083</v>
      </c>
      <c r="Z15">
        <v>0.06233215851584824</v>
      </c>
      <c r="AA15">
        <v>0.07944416639871986</v>
      </c>
      <c r="AB15">
        <v>0.1222392246368666</v>
      </c>
      <c r="AC15">
        <v>0.1088195832375705</v>
      </c>
      <c r="AD15">
        <v>0.06173563607217646</v>
      </c>
      <c r="AE15">
        <v>0.1113030799567262</v>
      </c>
      <c r="AF15">
        <v>0.0615351052398062</v>
      </c>
      <c r="AG15">
        <v>0.04031468697667501</v>
      </c>
      <c r="AH15">
        <v>0.02690031988414378</v>
      </c>
      <c r="AI15">
        <v>0.07039375148424115</v>
      </c>
      <c r="AN15" s="2">
        <v>44861</v>
      </c>
      <c r="AO15">
        <v>0.5678900776455484</v>
      </c>
      <c r="AP15">
        <v>270.9423295238732</v>
      </c>
      <c r="AQ15">
        <v>3.685729166429564</v>
      </c>
      <c r="AR15">
        <v>0.5534223162613841</v>
      </c>
      <c r="AS15">
        <v>0.007706398959246275</v>
      </c>
      <c r="AT15">
        <v>28.94284759126831</v>
      </c>
      <c r="AU15">
        <v>13.97913012839854</v>
      </c>
      <c r="AV15">
        <v>0.04327172712075725</v>
      </c>
      <c r="AW15">
        <v>10.87680868900339</v>
      </c>
      <c r="AX15">
        <v>52.02950679112691</v>
      </c>
      <c r="AY15">
        <v>2.223825715264975</v>
      </c>
      <c r="AZ15">
        <v>6.844088644540441</v>
      </c>
    </row>
    <row r="16" spans="1:52">
      <c r="A16" s="2">
        <v>44862</v>
      </c>
      <c r="B16">
        <v>1049.453279947391</v>
      </c>
      <c r="C16">
        <v>-0.02117829101798441</v>
      </c>
      <c r="F16" s="2">
        <v>44934</v>
      </c>
      <c r="G16">
        <v>0.1083855716726953</v>
      </c>
      <c r="H16">
        <v>0.15</v>
      </c>
      <c r="I16">
        <v>0.1002778674576356</v>
      </c>
      <c r="J16">
        <v>0.06440143161446904</v>
      </c>
      <c r="K16">
        <v>0.07873634408368195</v>
      </c>
      <c r="L16">
        <v>0.1268378740289153</v>
      </c>
      <c r="M16">
        <v>0.06395387337805727</v>
      </c>
      <c r="N16">
        <v>0.1135293005961505</v>
      </c>
      <c r="O16">
        <v>0.06065752877390032</v>
      </c>
      <c r="P16">
        <v>0.03963084993399478</v>
      </c>
      <c r="Q16">
        <v>0.02453629613296352</v>
      </c>
      <c r="R16">
        <v>0.06905306232753644</v>
      </c>
      <c r="W16" s="2">
        <v>44934</v>
      </c>
      <c r="X16">
        <v>0.1688950999880953</v>
      </c>
      <c r="Y16">
        <v>0.09804873765504142</v>
      </c>
      <c r="Z16">
        <v>0.06296981809713741</v>
      </c>
      <c r="AA16">
        <v>0.07698607220820164</v>
      </c>
      <c r="AB16">
        <v>0.1240183277794402</v>
      </c>
      <c r="AC16">
        <v>0.1059762114209042</v>
      </c>
      <c r="AD16">
        <v>0.06253220886969917</v>
      </c>
      <c r="AE16">
        <v>0.1110055976710413</v>
      </c>
      <c r="AF16">
        <v>0.05930914045482547</v>
      </c>
      <c r="AG16">
        <v>0.03874987479032885</v>
      </c>
      <c r="AH16">
        <v>0.02399086581676367</v>
      </c>
      <c r="AI16">
        <v>0.06751804524852116</v>
      </c>
      <c r="AN16" s="2">
        <v>44862</v>
      </c>
      <c r="AO16">
        <v>0.5691885305267985</v>
      </c>
      <c r="AP16">
        <v>274.9997429194111</v>
      </c>
      <c r="AQ16">
        <v>3.626929367023528</v>
      </c>
      <c r="AR16">
        <v>0.5487864442364399</v>
      </c>
      <c r="AS16">
        <v>0.007735434552710955</v>
      </c>
      <c r="AT16">
        <v>28.80054920786649</v>
      </c>
      <c r="AU16">
        <v>13.96254522598621</v>
      </c>
      <c r="AV16">
        <v>0.0439344644840367</v>
      </c>
      <c r="AW16">
        <v>11.03299983916403</v>
      </c>
      <c r="AX16">
        <v>52.87137464347666</v>
      </c>
      <c r="AY16">
        <v>2.222090894802903</v>
      </c>
      <c r="AZ16">
        <v>6.58171818957922</v>
      </c>
    </row>
    <row r="17" spans="1:52">
      <c r="A17" s="2">
        <v>44863</v>
      </c>
      <c r="B17">
        <v>1084.159765120851</v>
      </c>
      <c r="C17">
        <v>0.0330710150100253</v>
      </c>
      <c r="F17" s="2">
        <v>44941</v>
      </c>
      <c r="G17">
        <v>0.1096127783616991</v>
      </c>
      <c r="H17">
        <v>0.15</v>
      </c>
      <c r="I17">
        <v>0.09855457439115195</v>
      </c>
      <c r="J17">
        <v>0.06762484532716588</v>
      </c>
      <c r="K17">
        <v>0.08533889266004849</v>
      </c>
      <c r="L17">
        <v>0.1317268636468307</v>
      </c>
      <c r="M17">
        <v>0.06674046204490346</v>
      </c>
      <c r="N17">
        <v>0.1077393973547333</v>
      </c>
      <c r="O17">
        <v>0.06042678043421455</v>
      </c>
      <c r="P17">
        <v>0.04068944544618645</v>
      </c>
      <c r="Q17">
        <v>0.02151257257812884</v>
      </c>
      <c r="R17">
        <v>0.06003338775493737</v>
      </c>
      <c r="W17" s="2">
        <v>44941</v>
      </c>
      <c r="X17">
        <v>0.1744832354305029</v>
      </c>
      <c r="Y17">
        <v>0.09571582751165598</v>
      </c>
      <c r="Z17">
        <v>0.06567699237528785</v>
      </c>
      <c r="AA17">
        <v>0.08288080771843159</v>
      </c>
      <c r="AB17">
        <v>0.12793262857014</v>
      </c>
      <c r="AC17">
        <v>0.1064555131160273</v>
      </c>
      <c r="AD17">
        <v>0.06481808269786123</v>
      </c>
      <c r="AE17">
        <v>0.1046360926128787</v>
      </c>
      <c r="AF17">
        <v>0.05868625914988728</v>
      </c>
      <c r="AG17">
        <v>0.03951743453748578</v>
      </c>
      <c r="AH17">
        <v>0.02089292860266284</v>
      </c>
      <c r="AI17">
        <v>0.0583041976771788</v>
      </c>
      <c r="AN17" s="2">
        <v>44863</v>
      </c>
      <c r="AO17">
        <v>0.5697174838334621</v>
      </c>
      <c r="AP17">
        <v>273.1877344533962</v>
      </c>
      <c r="AQ17">
        <v>3.459927261265709</v>
      </c>
      <c r="AR17">
        <v>0.5457459895763406</v>
      </c>
      <c r="AS17">
        <v>0.007865423542775267</v>
      </c>
      <c r="AT17">
        <v>29.11603859113302</v>
      </c>
      <c r="AU17">
        <v>14.0178724967859</v>
      </c>
      <c r="AV17">
        <v>0.04418606835625982</v>
      </c>
      <c r="AW17">
        <v>11.06531177100509</v>
      </c>
      <c r="AX17">
        <v>52.38562415403943</v>
      </c>
      <c r="AY17">
        <v>2.189505404033072</v>
      </c>
      <c r="AZ17">
        <v>6.768610989367104</v>
      </c>
    </row>
    <row r="18" spans="1:52">
      <c r="A18" s="2">
        <v>44864</v>
      </c>
      <c r="B18">
        <v>1107.305628766215</v>
      </c>
      <c r="C18">
        <v>0.0213491261989267</v>
      </c>
      <c r="F18" s="2">
        <v>44948</v>
      </c>
      <c r="G18">
        <v>0.1081352828933165</v>
      </c>
      <c r="H18">
        <v>0.15</v>
      </c>
      <c r="I18">
        <v>0.09694785239319995</v>
      </c>
      <c r="J18">
        <v>0.06869958382298678</v>
      </c>
      <c r="K18">
        <v>0.08948568132142765</v>
      </c>
      <c r="L18">
        <v>0.1321430185277089</v>
      </c>
      <c r="M18">
        <v>0.0673793837205246</v>
      </c>
      <c r="N18">
        <v>0.1063730649348446</v>
      </c>
      <c r="O18">
        <v>0.06074741460624321</v>
      </c>
      <c r="P18">
        <v>0.04060794992207428</v>
      </c>
      <c r="Q18">
        <v>0.02026602245614831</v>
      </c>
      <c r="R18">
        <v>0.05921474540152512</v>
      </c>
      <c r="W18" s="2">
        <v>44948</v>
      </c>
      <c r="X18">
        <v>0.1704210142051263</v>
      </c>
      <c r="Y18">
        <v>0.09461870713334349</v>
      </c>
      <c r="Z18">
        <v>0.06704909537929801</v>
      </c>
      <c r="AA18">
        <v>0.08733581265152146</v>
      </c>
      <c r="AB18">
        <v>0.1289683191648117</v>
      </c>
      <c r="AC18">
        <v>0.1055373627191521</v>
      </c>
      <c r="AD18">
        <v>0.06576061271806639</v>
      </c>
      <c r="AE18">
        <v>0.1038174815582831</v>
      </c>
      <c r="AF18">
        <v>0.05928797482200937</v>
      </c>
      <c r="AG18">
        <v>0.0396323551900746</v>
      </c>
      <c r="AH18">
        <v>0.01977913688855018</v>
      </c>
      <c r="AI18">
        <v>0.05779212756976339</v>
      </c>
      <c r="AN18" s="2">
        <v>44864</v>
      </c>
      <c r="AO18">
        <v>0.5954366122928275</v>
      </c>
      <c r="AP18">
        <v>241.9219371793842</v>
      </c>
      <c r="AQ18">
        <v>3.618149621381435</v>
      </c>
      <c r="AR18">
        <v>0.5469733397933959</v>
      </c>
      <c r="AS18">
        <v>0.007931431787988323</v>
      </c>
      <c r="AT18">
        <v>30.42330040704273</v>
      </c>
      <c r="AU18">
        <v>14.04076298974305</v>
      </c>
      <c r="AV18">
        <v>0.04234577043909694</v>
      </c>
      <c r="AW18">
        <v>10.73555910783853</v>
      </c>
      <c r="AX18">
        <v>56.00864684504612</v>
      </c>
      <c r="AY18">
        <v>2.215679003429186</v>
      </c>
      <c r="AZ18">
        <v>6.98353373287259</v>
      </c>
    </row>
    <row r="19" spans="1:52">
      <c r="A19" s="2">
        <v>44865</v>
      </c>
      <c r="B19">
        <v>1108.375589471921</v>
      </c>
      <c r="C19">
        <v>0.0009662740601237285</v>
      </c>
      <c r="F19" s="2">
        <v>44955</v>
      </c>
      <c r="G19">
        <v>0.1105566388951472</v>
      </c>
      <c r="H19">
        <v>0.15</v>
      </c>
      <c r="I19">
        <v>0.09632810967567601</v>
      </c>
      <c r="J19">
        <v>0.06927530502503584</v>
      </c>
      <c r="K19">
        <v>0.09014559257402759</v>
      </c>
      <c r="L19">
        <v>0.1360599946575327</v>
      </c>
      <c r="M19">
        <v>0.06893898481116469</v>
      </c>
      <c r="N19">
        <v>0.1049421606077466</v>
      </c>
      <c r="O19">
        <v>0.0593715646705668</v>
      </c>
      <c r="P19">
        <v>0.04006173994303393</v>
      </c>
      <c r="Q19">
        <v>0.02052136407474224</v>
      </c>
      <c r="R19">
        <v>0.05379854506532649</v>
      </c>
      <c r="W19" s="2">
        <v>44955</v>
      </c>
      <c r="X19">
        <v>0.1741783089381894</v>
      </c>
      <c r="Y19">
        <v>0.09358804991665212</v>
      </c>
      <c r="Z19">
        <v>0.06730476417011512</v>
      </c>
      <c r="AA19">
        <v>0.08758139494264994</v>
      </c>
      <c r="AB19">
        <v>0.1321897586752289</v>
      </c>
      <c r="AC19">
        <v>0.1074118476358829</v>
      </c>
      <c r="AD19">
        <v>0.06697801060804766</v>
      </c>
      <c r="AE19">
        <v>0.1019570735726699</v>
      </c>
      <c r="AF19">
        <v>0.05768273639674485</v>
      </c>
      <c r="AG19">
        <v>0.03892218097251148</v>
      </c>
      <c r="AH19">
        <v>0.01993763245070438</v>
      </c>
      <c r="AI19">
        <v>0.05226824172060347</v>
      </c>
      <c r="AN19" s="2">
        <v>44865</v>
      </c>
      <c r="AO19">
        <v>0.6059314516877208</v>
      </c>
      <c r="AP19">
        <v>250.1131875220877</v>
      </c>
      <c r="AQ19">
        <v>3.633096739535004</v>
      </c>
      <c r="AR19">
        <v>0.5307651984500772</v>
      </c>
      <c r="AS19">
        <v>0.008011181511425446</v>
      </c>
      <c r="AT19">
        <v>29.87360698237964</v>
      </c>
      <c r="AU19">
        <v>14.02176265039473</v>
      </c>
      <c r="AV19">
        <v>0.04317026775353982</v>
      </c>
      <c r="AW19">
        <v>10.4760062723952</v>
      </c>
      <c r="AX19">
        <v>57.65079419801442</v>
      </c>
      <c r="AY19">
        <v>2.217125628989691</v>
      </c>
      <c r="AZ19">
        <v>7.138425178310778</v>
      </c>
    </row>
    <row r="20" spans="1:52">
      <c r="A20" s="2">
        <v>44866</v>
      </c>
      <c r="B20">
        <v>1119.763065435054</v>
      </c>
      <c r="C20">
        <v>0.0102740226970881</v>
      </c>
      <c r="F20" s="2">
        <v>44962</v>
      </c>
      <c r="G20">
        <v>0.1119795837737002</v>
      </c>
      <c r="H20">
        <v>0.15</v>
      </c>
      <c r="I20">
        <v>0.09491299595010402</v>
      </c>
      <c r="J20">
        <v>0.0708434763170723</v>
      </c>
      <c r="K20">
        <v>0.09100949311053162</v>
      </c>
      <c r="L20">
        <v>0.137114025406111</v>
      </c>
      <c r="M20">
        <v>0.06901697284775357</v>
      </c>
      <c r="N20">
        <v>0.1012961538576824</v>
      </c>
      <c r="O20">
        <v>0.05895253955208745</v>
      </c>
      <c r="P20">
        <v>0.04001548275431598</v>
      </c>
      <c r="Q20">
        <v>0.02062565288583714</v>
      </c>
      <c r="R20">
        <v>0.0542336235448043</v>
      </c>
      <c r="W20" s="2">
        <v>44962</v>
      </c>
      <c r="X20">
        <v>0.1768347568621491</v>
      </c>
      <c r="Y20">
        <v>0.09191656398612852</v>
      </c>
      <c r="Z20">
        <v>0.06860692636149812</v>
      </c>
      <c r="AA20">
        <v>0.08813629591080392</v>
      </c>
      <c r="AB20">
        <v>0.1327852941894481</v>
      </c>
      <c r="AC20">
        <v>0.1084443544747686</v>
      </c>
      <c r="AD20">
        <v>0.06683808615865827</v>
      </c>
      <c r="AE20">
        <v>0.09809820366963325</v>
      </c>
      <c r="AF20">
        <v>0.05709139006351511</v>
      </c>
      <c r="AG20">
        <v>0.03875218187145293</v>
      </c>
      <c r="AH20">
        <v>0.01997449479134946</v>
      </c>
      <c r="AI20">
        <v>0.05252145166059471</v>
      </c>
      <c r="AN20" s="2">
        <v>44866</v>
      </c>
      <c r="AO20">
        <v>0.6113277242156508</v>
      </c>
      <c r="AP20">
        <v>252.1570140036861</v>
      </c>
      <c r="AQ20">
        <v>3.456946027489457</v>
      </c>
      <c r="AR20">
        <v>0.5134163029386954</v>
      </c>
      <c r="AS20">
        <v>0.008143194965316587</v>
      </c>
      <c r="AT20">
        <v>29.97651984046231</v>
      </c>
      <c r="AU20">
        <v>14.18219894548151</v>
      </c>
      <c r="AV20">
        <v>0.04412196063551307</v>
      </c>
      <c r="AW20">
        <v>10.49136503000558</v>
      </c>
      <c r="AX20">
        <v>58.52349046586393</v>
      </c>
      <c r="AY20">
        <v>2.253710775203451</v>
      </c>
      <c r="AZ20">
        <v>7.16238727035756</v>
      </c>
    </row>
    <row r="21" spans="1:52">
      <c r="A21" s="2">
        <v>44867</v>
      </c>
      <c r="B21">
        <v>1106.28015879028</v>
      </c>
      <c r="C21">
        <v>-0.01204085673207644</v>
      </c>
      <c r="F21" s="2">
        <v>44969</v>
      </c>
      <c r="G21">
        <v>0.1137430609693685</v>
      </c>
      <c r="H21">
        <v>0.15</v>
      </c>
      <c r="I21">
        <v>0.09603689660790697</v>
      </c>
      <c r="J21">
        <v>0.07393220507311185</v>
      </c>
      <c r="K21">
        <v>0.09249368248326471</v>
      </c>
      <c r="L21">
        <v>0.128775255706625</v>
      </c>
      <c r="M21">
        <v>0.07111129907986609</v>
      </c>
      <c r="N21">
        <v>0.09917654871876437</v>
      </c>
      <c r="O21">
        <v>0.05877271152363273</v>
      </c>
      <c r="P21">
        <v>0.0412526625651431</v>
      </c>
      <c r="Q21">
        <v>0.02117514070638462</v>
      </c>
      <c r="R21">
        <v>0.0535305365659319</v>
      </c>
      <c r="W21" s="2">
        <v>44969</v>
      </c>
      <c r="X21">
        <v>0.1788792767069992</v>
      </c>
      <c r="Y21">
        <v>0.09277398353588202</v>
      </c>
      <c r="Z21">
        <v>0.07142031259327067</v>
      </c>
      <c r="AA21">
        <v>0.08935115230669588</v>
      </c>
      <c r="AB21">
        <v>0.1244000365977236</v>
      </c>
      <c r="AC21">
        <v>0.1098785699914445</v>
      </c>
      <c r="AD21">
        <v>0.06869524862913477</v>
      </c>
      <c r="AE21">
        <v>0.09580696402077099</v>
      </c>
      <c r="AF21">
        <v>0.05677587223079553</v>
      </c>
      <c r="AG21">
        <v>0.03985107779206166</v>
      </c>
      <c r="AH21">
        <v>0.02045570217959719</v>
      </c>
      <c r="AI21">
        <v>0.05171180341562405</v>
      </c>
      <c r="AN21" s="2">
        <v>44867</v>
      </c>
      <c r="AO21">
        <v>0.6005862123073152</v>
      </c>
      <c r="AP21">
        <v>252.2097829960509</v>
      </c>
      <c r="AQ21">
        <v>3.537590145159274</v>
      </c>
      <c r="AR21">
        <v>0.5109136233224186</v>
      </c>
      <c r="AS21">
        <v>0.008047850639128384</v>
      </c>
      <c r="AT21">
        <v>30.55419674892015</v>
      </c>
      <c r="AU21">
        <v>14.35534140511726</v>
      </c>
      <c r="AV21">
        <v>0.04334099671904744</v>
      </c>
      <c r="AW21">
        <v>10.59869639456942</v>
      </c>
      <c r="AX21">
        <v>59.56867230479724</v>
      </c>
      <c r="AY21">
        <v>2.252600024983762</v>
      </c>
      <c r="AZ21">
        <v>6.898004874543965</v>
      </c>
    </row>
    <row r="22" spans="1:52">
      <c r="A22" s="2">
        <v>44868</v>
      </c>
      <c r="B22">
        <v>1077.533479612487</v>
      </c>
      <c r="C22">
        <v>-0.02598499028422208</v>
      </c>
      <c r="F22" s="2">
        <v>44976</v>
      </c>
      <c r="G22">
        <v>0.1121669364823981</v>
      </c>
      <c r="H22">
        <v>0.15</v>
      </c>
      <c r="I22">
        <v>0.09564894272079884</v>
      </c>
      <c r="J22">
        <v>0.07485438779325604</v>
      </c>
      <c r="K22">
        <v>0.09464587798499308</v>
      </c>
      <c r="L22">
        <v>0.1264609864239103</v>
      </c>
      <c r="M22">
        <v>0.07437331220926613</v>
      </c>
      <c r="N22">
        <v>0.0927858291218986</v>
      </c>
      <c r="O22">
        <v>0.06023486620984354</v>
      </c>
      <c r="P22">
        <v>0.04211494260954141</v>
      </c>
      <c r="Q22">
        <v>0.02191606989162244</v>
      </c>
      <c r="R22">
        <v>0.05479784855247152</v>
      </c>
      <c r="W22" s="2">
        <v>44976</v>
      </c>
      <c r="X22">
        <v>0.1729624441561784</v>
      </c>
      <c r="Y22">
        <v>0.09306502094924138</v>
      </c>
      <c r="Z22">
        <v>0.07283222344084715</v>
      </c>
      <c r="AA22">
        <v>0.09208905364635442</v>
      </c>
      <c r="AB22">
        <v>0.1230446883783876</v>
      </c>
      <c r="AC22">
        <v>0.1091367870528138</v>
      </c>
      <c r="AD22">
        <v>0.0723641439406599</v>
      </c>
      <c r="AE22">
        <v>0.09027925333402061</v>
      </c>
      <c r="AF22">
        <v>0.05860764297266895</v>
      </c>
      <c r="AG22">
        <v>0.04097722258858583</v>
      </c>
      <c r="AH22">
        <v>0.02132401514925858</v>
      </c>
      <c r="AI22">
        <v>0.05331750439098346</v>
      </c>
      <c r="AN22" s="2">
        <v>44868</v>
      </c>
      <c r="AO22">
        <v>0.6144089065477336</v>
      </c>
      <c r="AP22">
        <v>255.6163403077083</v>
      </c>
      <c r="AQ22">
        <v>3.597759405741404</v>
      </c>
      <c r="AR22">
        <v>0.5049158421830954</v>
      </c>
      <c r="AS22">
        <v>0.00796932501168076</v>
      </c>
      <c r="AT22">
        <v>30.18198987522459</v>
      </c>
      <c r="AU22">
        <v>14.50906599648458</v>
      </c>
      <c r="AV22">
        <v>0.04390046708039162</v>
      </c>
      <c r="AW22">
        <v>10.67167764841846</v>
      </c>
      <c r="AX22">
        <v>58.50069091610094</v>
      </c>
      <c r="AY22">
        <v>2.299835285139992</v>
      </c>
      <c r="AZ22">
        <v>6.760946731777125</v>
      </c>
    </row>
    <row r="23" spans="1:52">
      <c r="A23" s="2">
        <v>44869</v>
      </c>
      <c r="B23">
        <v>1098.342856860815</v>
      </c>
      <c r="C23">
        <v>0.0193120470426702</v>
      </c>
      <c r="F23" s="2">
        <v>44983</v>
      </c>
      <c r="G23">
        <v>0.111833452490539</v>
      </c>
      <c r="H23">
        <v>0.15</v>
      </c>
      <c r="I23">
        <v>0.101062611908236</v>
      </c>
      <c r="J23">
        <v>0.07221671536459087</v>
      </c>
      <c r="K23">
        <v>0.09961518324015334</v>
      </c>
      <c r="L23">
        <v>0.1245015329709664</v>
      </c>
      <c r="M23">
        <v>0.07280747350382737</v>
      </c>
      <c r="N23">
        <v>0.09126238710468498</v>
      </c>
      <c r="O23">
        <v>0.05993325753941573</v>
      </c>
      <c r="P23">
        <v>0.04110685229012012</v>
      </c>
      <c r="Q23">
        <v>0.02154856852149891</v>
      </c>
      <c r="R23">
        <v>0.05411196506596733</v>
      </c>
      <c r="W23" s="2">
        <v>44983</v>
      </c>
      <c r="X23">
        <v>0.1723549458557711</v>
      </c>
      <c r="Y23">
        <v>0.09840467165264605</v>
      </c>
      <c r="Z23">
        <v>0.07031742035064141</v>
      </c>
      <c r="AA23">
        <v>0.09699531026633411</v>
      </c>
      <c r="AB23">
        <v>0.1212271505844647</v>
      </c>
      <c r="AC23">
        <v>0.1088922398137273</v>
      </c>
      <c r="AD23">
        <v>0.07089264158844674</v>
      </c>
      <c r="AE23">
        <v>0.08886219213716304</v>
      </c>
      <c r="AF23">
        <v>0.05835701668382323</v>
      </c>
      <c r="AG23">
        <v>0.04002574469335916</v>
      </c>
      <c r="AH23">
        <v>0.02098184254200775</v>
      </c>
      <c r="AI23">
        <v>0.05268882383161547</v>
      </c>
      <c r="AN23" s="2">
        <v>44869</v>
      </c>
      <c r="AO23">
        <v>0.6016910809890308</v>
      </c>
      <c r="AP23">
        <v>258.128728352726</v>
      </c>
      <c r="AQ23">
        <v>3.64142823756227</v>
      </c>
      <c r="AR23">
        <v>0.5005190993936882</v>
      </c>
      <c r="AS23">
        <v>0.008103189833087551</v>
      </c>
      <c r="AT23">
        <v>30.22350103503302</v>
      </c>
      <c r="AU23">
        <v>14.36084127805293</v>
      </c>
      <c r="AV23">
        <v>0.04444935830179036</v>
      </c>
      <c r="AW23">
        <v>10.48958679527787</v>
      </c>
      <c r="AX23">
        <v>54.57336219147543</v>
      </c>
      <c r="AY23">
        <v>2.342704990279705</v>
      </c>
      <c r="AZ23">
        <v>7.048752459560018</v>
      </c>
    </row>
    <row r="24" spans="1:52">
      <c r="A24" s="2">
        <v>44870</v>
      </c>
      <c r="B24">
        <v>1196.345343510463</v>
      </c>
      <c r="C24">
        <v>0.08922759049004947</v>
      </c>
      <c r="F24" s="2">
        <v>44990</v>
      </c>
      <c r="G24">
        <v>0.1132019834430108</v>
      </c>
      <c r="H24">
        <v>0.15</v>
      </c>
      <c r="I24">
        <v>0.1012718022112465</v>
      </c>
      <c r="J24">
        <v>0.07500242953789861</v>
      </c>
      <c r="K24">
        <v>0.09829655061368513</v>
      </c>
      <c r="L24">
        <v>0.1234667144206738</v>
      </c>
      <c r="M24">
        <v>0.07050348287827495</v>
      </c>
      <c r="N24">
        <v>0.09077427447291218</v>
      </c>
      <c r="O24">
        <v>0.05983620997040734</v>
      </c>
      <c r="P24">
        <v>0.0439613220684788</v>
      </c>
      <c r="Q24">
        <v>0.02094246314391697</v>
      </c>
      <c r="R24">
        <v>0.05274276723949495</v>
      </c>
      <c r="W24" s="2">
        <v>44990</v>
      </c>
      <c r="X24">
        <v>0.1661889073189162</v>
      </c>
      <c r="Y24">
        <v>0.09934300242299067</v>
      </c>
      <c r="Z24">
        <v>0.07357395026674263</v>
      </c>
      <c r="AA24">
        <v>0.09642441679291558</v>
      </c>
      <c r="AB24">
        <v>0.1211151953657004</v>
      </c>
      <c r="AC24">
        <v>0.1110459641273915</v>
      </c>
      <c r="AD24">
        <v>0.0691606895253606</v>
      </c>
      <c r="AE24">
        <v>0.08904540821834296</v>
      </c>
      <c r="AF24">
        <v>0.05869658307920012</v>
      </c>
      <c r="AG24">
        <v>0.04312404469367453</v>
      </c>
      <c r="AH24">
        <v>0.02054359773819145</v>
      </c>
      <c r="AI24">
        <v>0.05173824045057335</v>
      </c>
      <c r="AN24" s="2">
        <v>44870</v>
      </c>
      <c r="AO24">
        <v>0.5798792058808578</v>
      </c>
      <c r="AP24">
        <v>259.6205155982145</v>
      </c>
      <c r="AQ24">
        <v>3.692237465257874</v>
      </c>
      <c r="AR24">
        <v>0.5073423431486407</v>
      </c>
      <c r="AS24">
        <v>0.008426093844350413</v>
      </c>
      <c r="AT24">
        <v>30.85018381217959</v>
      </c>
      <c r="AU24">
        <v>14.20639943034155</v>
      </c>
      <c r="AV24">
        <v>0.04503122322911812</v>
      </c>
      <c r="AW24">
        <v>10.05426797826829</v>
      </c>
      <c r="AX24">
        <v>48.30216206945772</v>
      </c>
      <c r="AY24">
        <v>2.326569127331686</v>
      </c>
      <c r="AZ24">
        <v>7.072180245430081</v>
      </c>
    </row>
    <row r="25" spans="1:52">
      <c r="A25" s="2">
        <v>44871</v>
      </c>
      <c r="B25">
        <v>1201.49748750485</v>
      </c>
      <c r="C25">
        <v>0.00430656918784722</v>
      </c>
      <c r="F25" s="2">
        <v>44997</v>
      </c>
      <c r="G25">
        <v>0.1174820237806882</v>
      </c>
      <c r="H25">
        <v>0.15</v>
      </c>
      <c r="I25">
        <v>0.09119145993066909</v>
      </c>
      <c r="J25">
        <v>0.07527661440545383</v>
      </c>
      <c r="K25">
        <v>0.1200217229545536</v>
      </c>
      <c r="L25">
        <v>0.1173488703722038</v>
      </c>
      <c r="M25">
        <v>0.07003818026760707</v>
      </c>
      <c r="N25">
        <v>0.07175971184121549</v>
      </c>
      <c r="O25">
        <v>0.0608869925091373</v>
      </c>
      <c r="P25">
        <v>0.0560479177113211</v>
      </c>
      <c r="Q25">
        <v>0.02485699796179941</v>
      </c>
      <c r="R25">
        <v>0.04508950826535106</v>
      </c>
      <c r="W25" s="2">
        <v>44997</v>
      </c>
      <c r="X25">
        <v>0.1762382278910125</v>
      </c>
      <c r="Y25">
        <v>0.08837651603963964</v>
      </c>
      <c r="Z25">
        <v>0.07295293797764892</v>
      </c>
      <c r="AA25">
        <v>0.1163168319913142</v>
      </c>
      <c r="AB25">
        <v>0.1137264863679934</v>
      </c>
      <c r="AC25">
        <v>0.1138555295300352</v>
      </c>
      <c r="AD25">
        <v>0.0678762064618032</v>
      </c>
      <c r="AE25">
        <v>0.06954459693217643</v>
      </c>
      <c r="AF25">
        <v>0.05900750217378069</v>
      </c>
      <c r="AG25">
        <v>0.0543178023728195</v>
      </c>
      <c r="AH25">
        <v>0.0240896996356722</v>
      </c>
      <c r="AI25">
        <v>0.04369766262610403</v>
      </c>
      <c r="AN25" s="2">
        <v>44871</v>
      </c>
      <c r="AO25">
        <v>0.5961259257119195</v>
      </c>
      <c r="AP25">
        <v>254.2553508707641</v>
      </c>
      <c r="AQ25">
        <v>3.76886700352881</v>
      </c>
      <c r="AR25">
        <v>0.5164215343949297</v>
      </c>
      <c r="AS25">
        <v>0.008467820781935875</v>
      </c>
      <c r="AT25">
        <v>31.56953658302083</v>
      </c>
      <c r="AU25">
        <v>14.35852730706306</v>
      </c>
      <c r="AV25">
        <v>0.04703913467544293</v>
      </c>
      <c r="AW25">
        <v>9.712522362459415</v>
      </c>
      <c r="AX25">
        <v>45.00842353404412</v>
      </c>
      <c r="AY25">
        <v>2.158808593223744</v>
      </c>
      <c r="AZ25">
        <v>7.15293145547574</v>
      </c>
    </row>
    <row r="26" spans="1:52">
      <c r="A26" s="2">
        <v>44872</v>
      </c>
      <c r="B26">
        <v>1153.474638927892</v>
      </c>
      <c r="C26">
        <v>-0.03996916271268003</v>
      </c>
      <c r="F26" s="2">
        <v>45004</v>
      </c>
      <c r="G26">
        <v>0.1136789300973756</v>
      </c>
      <c r="H26">
        <v>0.1454458393343614</v>
      </c>
      <c r="I26">
        <v>0.08750883998956283</v>
      </c>
      <c r="J26">
        <v>0.08060255833361966</v>
      </c>
      <c r="K26">
        <v>0.1152474608235697</v>
      </c>
      <c r="L26">
        <v>0.1208366301819126</v>
      </c>
      <c r="M26">
        <v>0.07361852305244905</v>
      </c>
      <c r="N26">
        <v>0.06860887878522555</v>
      </c>
      <c r="O26">
        <v>0.06314644100809655</v>
      </c>
      <c r="P26">
        <v>0.0613589787819061</v>
      </c>
      <c r="Q26">
        <v>0.02674748049014852</v>
      </c>
      <c r="R26">
        <v>0.04319943912177249</v>
      </c>
      <c r="W26" s="2">
        <v>45004</v>
      </c>
      <c r="X26">
        <v>0.1454458393343614</v>
      </c>
      <c r="Y26">
        <v>0.08750883998956283</v>
      </c>
      <c r="Z26">
        <v>0.08060255833361966</v>
      </c>
      <c r="AA26">
        <v>0.1152474608235697</v>
      </c>
      <c r="AB26">
        <v>0.1208366301819126</v>
      </c>
      <c r="AC26">
        <v>0.1136789300973756</v>
      </c>
      <c r="AD26">
        <v>0.07361852305244905</v>
      </c>
      <c r="AE26">
        <v>0.06860887878522555</v>
      </c>
      <c r="AF26">
        <v>0.06314644100809655</v>
      </c>
      <c r="AG26">
        <v>0.0613589787819061</v>
      </c>
      <c r="AH26">
        <v>0.02674748049014852</v>
      </c>
      <c r="AI26">
        <v>0.04319943912177249</v>
      </c>
      <c r="AN26" s="2">
        <v>44872</v>
      </c>
      <c r="AO26">
        <v>0.6327945375644287</v>
      </c>
      <c r="AP26">
        <v>257.8400572318446</v>
      </c>
      <c r="AQ26">
        <v>3.874917986649475</v>
      </c>
      <c r="AR26">
        <v>0.5060588672672407</v>
      </c>
      <c r="AS26">
        <v>0.008260028775860745</v>
      </c>
      <c r="AT26">
        <v>30.40577504358376</v>
      </c>
      <c r="AU26">
        <v>14.18216474158686</v>
      </c>
      <c r="AV26">
        <v>0.04666077457981838</v>
      </c>
      <c r="AW26">
        <v>9.94394097754347</v>
      </c>
      <c r="AX26">
        <v>44.61345943328789</v>
      </c>
      <c r="AY26">
        <v>2.329517248368528</v>
      </c>
      <c r="AZ26">
        <v>7.423989907221353</v>
      </c>
    </row>
    <row r="27" spans="1:52">
      <c r="A27" s="2">
        <v>44873</v>
      </c>
      <c r="B27">
        <v>1152.899268778927</v>
      </c>
      <c r="C27">
        <v>-0.0004988147372703144</v>
      </c>
      <c r="F27" s="2">
        <v>45011</v>
      </c>
      <c r="G27">
        <v>0.1306806372975911</v>
      </c>
      <c r="H27">
        <v>0.1400527854509921</v>
      </c>
      <c r="I27">
        <v>0.07890621564744635</v>
      </c>
      <c r="J27">
        <v>0.08219246026436254</v>
      </c>
      <c r="K27">
        <v>0.1142681736477363</v>
      </c>
      <c r="L27">
        <v>0.1259190806183151</v>
      </c>
      <c r="M27">
        <v>0.07096196350447478</v>
      </c>
      <c r="N27">
        <v>0.06499994831252112</v>
      </c>
      <c r="O27">
        <v>0.0601767376477455</v>
      </c>
      <c r="P27">
        <v>0.06173045596794358</v>
      </c>
      <c r="Q27">
        <v>0.02766765398884332</v>
      </c>
      <c r="R27">
        <v>0.04244388765202833</v>
      </c>
      <c r="W27" s="2">
        <v>45011</v>
      </c>
      <c r="X27">
        <v>0.1400527854509921</v>
      </c>
      <c r="Y27">
        <v>0.07890621564744635</v>
      </c>
      <c r="Z27">
        <v>0.08219246026436254</v>
      </c>
      <c r="AA27">
        <v>0.1142681736477363</v>
      </c>
      <c r="AB27">
        <v>0.1259190806183151</v>
      </c>
      <c r="AC27">
        <v>0.1306806372975911</v>
      </c>
      <c r="AD27">
        <v>0.07096196350447478</v>
      </c>
      <c r="AE27">
        <v>0.06499994831252112</v>
      </c>
      <c r="AF27">
        <v>0.0601767376477455</v>
      </c>
      <c r="AG27">
        <v>0.06173045596794358</v>
      </c>
      <c r="AH27">
        <v>0.02766765398884332</v>
      </c>
      <c r="AI27">
        <v>0.04244388765202833</v>
      </c>
      <c r="AN27" s="2">
        <v>44873</v>
      </c>
      <c r="AO27">
        <v>0.6296781926305846</v>
      </c>
      <c r="AP27">
        <v>258.0503193541204</v>
      </c>
      <c r="AQ27">
        <v>3.932917473328431</v>
      </c>
      <c r="AR27">
        <v>0.513841941661744</v>
      </c>
      <c r="AS27">
        <v>0.008407727487151847</v>
      </c>
      <c r="AT27">
        <v>30.72146226966595</v>
      </c>
      <c r="AU27">
        <v>13.5826974053886</v>
      </c>
      <c r="AV27">
        <v>0.04686097255575526</v>
      </c>
      <c r="AW27">
        <v>9.114071268630065</v>
      </c>
      <c r="AX27">
        <v>40.94590184465721</v>
      </c>
      <c r="AY27">
        <v>2.581509771180841</v>
      </c>
      <c r="AZ27">
        <v>7.517218746608757</v>
      </c>
    </row>
    <row r="28" spans="1:52">
      <c r="A28" s="2">
        <v>44874</v>
      </c>
      <c r="B28">
        <v>1035.983392782227</v>
      </c>
      <c r="C28">
        <v>-0.1014103132535854</v>
      </c>
      <c r="F28" s="2">
        <v>45018</v>
      </c>
      <c r="G28">
        <v>0.1317076486431623</v>
      </c>
      <c r="H28">
        <v>0.1377843357960918</v>
      </c>
      <c r="I28">
        <v>0.07428474509067959</v>
      </c>
      <c r="J28">
        <v>0.07977064154665052</v>
      </c>
      <c r="K28">
        <v>0.1177285302076756</v>
      </c>
      <c r="L28">
        <v>0.1249539600739677</v>
      </c>
      <c r="M28">
        <v>0.07461628635476449</v>
      </c>
      <c r="N28">
        <v>0.06487244629277426</v>
      </c>
      <c r="O28">
        <v>0.06048459348508283</v>
      </c>
      <c r="P28">
        <v>0.06327701893864472</v>
      </c>
      <c r="Q28">
        <v>0.02767486000801405</v>
      </c>
      <c r="R28">
        <v>0.04284493356249214</v>
      </c>
      <c r="W28" s="2">
        <v>45018</v>
      </c>
      <c r="X28">
        <v>0.1377843357960918</v>
      </c>
      <c r="Y28">
        <v>0.07428474509067959</v>
      </c>
      <c r="Z28">
        <v>0.07977064154665052</v>
      </c>
      <c r="AA28">
        <v>0.1177285302076756</v>
      </c>
      <c r="AB28">
        <v>0.1249539600739677</v>
      </c>
      <c r="AC28">
        <v>0.1317076486431623</v>
      </c>
      <c r="AD28">
        <v>0.07461628635476449</v>
      </c>
      <c r="AE28">
        <v>0.06487244629277426</v>
      </c>
      <c r="AF28">
        <v>0.06048459348508283</v>
      </c>
      <c r="AG28">
        <v>0.06327701893864472</v>
      </c>
      <c r="AH28">
        <v>0.02767486000801405</v>
      </c>
      <c r="AI28">
        <v>0.04284493356249214</v>
      </c>
      <c r="AN28" s="2">
        <v>44874</v>
      </c>
      <c r="AO28">
        <v>0.6857445962106061</v>
      </c>
      <c r="AP28">
        <v>251.3048050896602</v>
      </c>
      <c r="AQ28">
        <v>3.991098696822608</v>
      </c>
      <c r="AR28">
        <v>0.4755117253237716</v>
      </c>
      <c r="AS28">
        <v>0.00839035423921768</v>
      </c>
      <c r="AT28">
        <v>28.97331922107246</v>
      </c>
      <c r="AU28">
        <v>13.77590802690331</v>
      </c>
      <c r="AV28">
        <v>0.04955749367668793</v>
      </c>
      <c r="AW28">
        <v>9.437058669581484</v>
      </c>
      <c r="AX28">
        <v>43.86667668507443</v>
      </c>
      <c r="AY28">
        <v>2.849218698685061</v>
      </c>
      <c r="AZ28">
        <v>7.803947217726728</v>
      </c>
    </row>
    <row r="29" spans="1:52">
      <c r="A29" s="2">
        <v>44875</v>
      </c>
      <c r="B29">
        <v>837.4459694167093</v>
      </c>
      <c r="C29">
        <v>-0.1916415115809215</v>
      </c>
      <c r="F29" s="2">
        <v>45025</v>
      </c>
      <c r="G29">
        <v>0.1317384837537529</v>
      </c>
      <c r="H29">
        <v>0.1372869702435497</v>
      </c>
      <c r="I29">
        <v>0.07312263932687703</v>
      </c>
      <c r="J29">
        <v>0.08059446893245169</v>
      </c>
      <c r="K29">
        <v>0.121089018945043</v>
      </c>
      <c r="L29">
        <v>0.1231069118056797</v>
      </c>
      <c r="M29">
        <v>0.07422606165544646</v>
      </c>
      <c r="N29">
        <v>0.06515255679954508</v>
      </c>
      <c r="O29">
        <v>0.06019740516988652</v>
      </c>
      <c r="P29">
        <v>0.06348584263005627</v>
      </c>
      <c r="Q29">
        <v>0.0276280984421366</v>
      </c>
      <c r="R29">
        <v>0.04237154229557515</v>
      </c>
      <c r="W29" s="2">
        <v>45025</v>
      </c>
      <c r="X29">
        <v>0.1372869702435497</v>
      </c>
      <c r="Y29">
        <v>0.07312263932687703</v>
      </c>
      <c r="Z29">
        <v>0.08059446893245169</v>
      </c>
      <c r="AA29">
        <v>0.121089018945043</v>
      </c>
      <c r="AB29">
        <v>0.1231069118056797</v>
      </c>
      <c r="AC29">
        <v>0.1317384837537529</v>
      </c>
      <c r="AD29">
        <v>0.07422606165544646</v>
      </c>
      <c r="AE29">
        <v>0.06515255679954508</v>
      </c>
      <c r="AF29">
        <v>0.06019740516988652</v>
      </c>
      <c r="AG29">
        <v>0.06348584263005627</v>
      </c>
      <c r="AH29">
        <v>0.0276280984421366</v>
      </c>
      <c r="AI29">
        <v>0.04237154229557515</v>
      </c>
      <c r="AN29" s="2">
        <v>44875</v>
      </c>
      <c r="AO29">
        <v>0.691370202480625</v>
      </c>
      <c r="AP29">
        <v>239.7186207340325</v>
      </c>
      <c r="AQ29">
        <v>4.020672397651312</v>
      </c>
      <c r="AR29">
        <v>0.4750451333681303</v>
      </c>
      <c r="AS29">
        <v>0.007971479468462586</v>
      </c>
      <c r="AT29">
        <v>28.05457460098199</v>
      </c>
      <c r="AU29">
        <v>13.03300921084988</v>
      </c>
      <c r="AV29">
        <v>0.04881514734722322</v>
      </c>
      <c r="AW29">
        <v>9.471225109896988</v>
      </c>
      <c r="AX29">
        <v>46.1187131032959</v>
      </c>
      <c r="AY29">
        <v>3.977876392728782</v>
      </c>
      <c r="AZ29">
        <v>7.889436268629076</v>
      </c>
    </row>
    <row r="30" spans="1:52">
      <c r="A30" s="2">
        <v>44876</v>
      </c>
      <c r="B30">
        <v>976.8010791589355</v>
      </c>
      <c r="C30">
        <v>0.1664048963532401</v>
      </c>
      <c r="F30" s="2">
        <v>45032</v>
      </c>
      <c r="G30">
        <v>0.1470105224684557</v>
      </c>
      <c r="H30">
        <v>0.1272676772393045</v>
      </c>
      <c r="I30">
        <v>0.07366675564566634</v>
      </c>
      <c r="J30">
        <v>0.07853742185863782</v>
      </c>
      <c r="K30">
        <v>0.1172405908407086</v>
      </c>
      <c r="L30">
        <v>0.1334912955434982</v>
      </c>
      <c r="M30">
        <v>0.07153034571388604</v>
      </c>
      <c r="N30">
        <v>0.06419038475805933</v>
      </c>
      <c r="O30">
        <v>0.05879668263066945</v>
      </c>
      <c r="P30">
        <v>0.06144470948250508</v>
      </c>
      <c r="Q30">
        <v>0.02568790080824462</v>
      </c>
      <c r="R30">
        <v>0.04113571301036414</v>
      </c>
      <c r="W30" s="2">
        <v>45032</v>
      </c>
      <c r="X30">
        <v>0.1272676772393045</v>
      </c>
      <c r="Y30">
        <v>0.07366675564566634</v>
      </c>
      <c r="Z30">
        <v>0.07853742185863782</v>
      </c>
      <c r="AA30">
        <v>0.1172405908407086</v>
      </c>
      <c r="AB30">
        <v>0.1334912955434982</v>
      </c>
      <c r="AC30">
        <v>0.1470105224684557</v>
      </c>
      <c r="AD30">
        <v>0.07153034571388604</v>
      </c>
      <c r="AE30">
        <v>0.06419038475805933</v>
      </c>
      <c r="AF30">
        <v>0.05879668263066945</v>
      </c>
      <c r="AG30">
        <v>0.06144470948250508</v>
      </c>
      <c r="AH30">
        <v>0.02568790080824462</v>
      </c>
      <c r="AI30">
        <v>0.04113571301036414</v>
      </c>
      <c r="AN30" s="2">
        <v>44876</v>
      </c>
      <c r="AO30">
        <v>0.6868109907588138</v>
      </c>
      <c r="AP30">
        <v>239.9321505404456</v>
      </c>
      <c r="AQ30">
        <v>3.918457392699454</v>
      </c>
      <c r="AR30">
        <v>0.4838716396591251</v>
      </c>
      <c r="AS30">
        <v>0.008352743968000658</v>
      </c>
      <c r="AT30">
        <v>28.78365431058979</v>
      </c>
      <c r="AU30">
        <v>13.81741113279398</v>
      </c>
      <c r="AV30">
        <v>0.04796184069864182</v>
      </c>
      <c r="AW30">
        <v>9.515210352592735</v>
      </c>
      <c r="AX30">
        <v>38.56870534839788</v>
      </c>
      <c r="AY30">
        <v>3.679975702756166</v>
      </c>
      <c r="AZ30">
        <v>7.770285586866057</v>
      </c>
    </row>
    <row r="31" spans="1:52">
      <c r="A31" s="2">
        <v>44877</v>
      </c>
      <c r="B31">
        <v>934.9593737901017</v>
      </c>
      <c r="C31">
        <v>-0.04283544138266226</v>
      </c>
      <c r="F31" s="2">
        <v>45039</v>
      </c>
      <c r="G31">
        <v>0.15</v>
      </c>
      <c r="H31">
        <v>0.1245128066322835</v>
      </c>
      <c r="I31">
        <v>0.07353243530839429</v>
      </c>
      <c r="J31">
        <v>0.07467377290622992</v>
      </c>
      <c r="K31">
        <v>0.1117834568626643</v>
      </c>
      <c r="L31">
        <v>0.1430446923982791</v>
      </c>
      <c r="M31">
        <v>0.07179754821424016</v>
      </c>
      <c r="N31">
        <v>0.06359676009770604</v>
      </c>
      <c r="O31">
        <v>0.05792376094512499</v>
      </c>
      <c r="P31">
        <v>0.06276904195042679</v>
      </c>
      <c r="Q31">
        <v>0.02628043723440054</v>
      </c>
      <c r="R31">
        <v>0.04008528745025048</v>
      </c>
      <c r="W31" s="2">
        <v>45039</v>
      </c>
      <c r="X31">
        <v>0.1237909922970991</v>
      </c>
      <c r="Y31">
        <v>0.07310615975215076</v>
      </c>
      <c r="Z31">
        <v>0.07424088089131289</v>
      </c>
      <c r="AA31">
        <v>0.1111354359579695</v>
      </c>
      <c r="AB31">
        <v>0.1422154466978746</v>
      </c>
      <c r="AC31">
        <v>0.1549275428086581</v>
      </c>
      <c r="AD31">
        <v>0.07138132998790797</v>
      </c>
      <c r="AE31">
        <v>0.06322808273550203</v>
      </c>
      <c r="AF31">
        <v>0.0575879705784243</v>
      </c>
      <c r="AG31">
        <v>0.06240516296069833</v>
      </c>
      <c r="AH31">
        <v>0.02612808667027965</v>
      </c>
      <c r="AI31">
        <v>0.03985290866212286</v>
      </c>
      <c r="AN31" s="2">
        <v>44877</v>
      </c>
      <c r="AO31">
        <v>0.7039157069219579</v>
      </c>
      <c r="AP31">
        <v>239.7013242240959</v>
      </c>
      <c r="AQ31">
        <v>4.110233821219714</v>
      </c>
      <c r="AR31">
        <v>0.486070293209096</v>
      </c>
      <c r="AS31">
        <v>0.008290190007930914</v>
      </c>
      <c r="AT31">
        <v>29.02795799136837</v>
      </c>
      <c r="AU31">
        <v>13.68677601922015</v>
      </c>
      <c r="AV31">
        <v>0.04650445914218801</v>
      </c>
      <c r="AW31">
        <v>9.3965623001944</v>
      </c>
      <c r="AX31">
        <v>39.31749201856734</v>
      </c>
      <c r="AY31">
        <v>3.839760030431998</v>
      </c>
      <c r="AZ31">
        <v>7.106347404126732</v>
      </c>
    </row>
    <row r="32" spans="1:52">
      <c r="A32" s="2">
        <v>44878</v>
      </c>
      <c r="B32">
        <v>895.0957969158244</v>
      </c>
      <c r="C32">
        <v>-0.04263669416210025</v>
      </c>
      <c r="F32" s="2">
        <v>45046</v>
      </c>
      <c r="G32">
        <v>0.15</v>
      </c>
      <c r="H32">
        <v>0.1277530006491642</v>
      </c>
      <c r="I32">
        <v>0.07770633227739296</v>
      </c>
      <c r="J32">
        <v>0.07776359203851763</v>
      </c>
      <c r="K32">
        <v>0.116615696245194</v>
      </c>
      <c r="L32">
        <v>0.1105893712253821</v>
      </c>
      <c r="M32">
        <v>0.07467179459470062</v>
      </c>
      <c r="N32">
        <v>0.06690321361434746</v>
      </c>
      <c r="O32">
        <v>0.06226130447330266</v>
      </c>
      <c r="P32">
        <v>0.06553371661854937</v>
      </c>
      <c r="Q32">
        <v>0.02851668393227033</v>
      </c>
      <c r="R32">
        <v>0.04168529433117897</v>
      </c>
      <c r="W32" s="2">
        <v>45046</v>
      </c>
      <c r="X32">
        <v>0.1265726854236029</v>
      </c>
      <c r="Y32">
        <v>0.07698840027858683</v>
      </c>
      <c r="Z32">
        <v>0.07704513101442424</v>
      </c>
      <c r="AA32">
        <v>0.1155382790329311</v>
      </c>
      <c r="AB32">
        <v>0.1095676314777496</v>
      </c>
      <c r="AC32">
        <v>0.1578531849477436</v>
      </c>
      <c r="AD32">
        <v>0.07398189881430987</v>
      </c>
      <c r="AE32">
        <v>0.06628509207303936</v>
      </c>
      <c r="AF32">
        <v>0.06168606972140073</v>
      </c>
      <c r="AG32">
        <v>0.0649282479162923</v>
      </c>
      <c r="AH32">
        <v>0.02825321711695682</v>
      </c>
      <c r="AI32">
        <v>0.04130016218296263</v>
      </c>
      <c r="AN32" s="2">
        <v>44878</v>
      </c>
      <c r="AO32">
        <v>0.8825642624099891</v>
      </c>
      <c r="AP32">
        <v>258.8094619808639</v>
      </c>
      <c r="AQ32">
        <v>4.46615789669302</v>
      </c>
      <c r="AR32">
        <v>0.4417399895343892</v>
      </c>
      <c r="AS32">
        <v>0.008005630361720176</v>
      </c>
      <c r="AT32">
        <v>28.86265741379624</v>
      </c>
      <c r="AU32">
        <v>15.20633433660825</v>
      </c>
      <c r="AV32">
        <v>0.0493461251649356</v>
      </c>
      <c r="AW32">
        <v>9.55429610065257</v>
      </c>
      <c r="AX32">
        <v>38.18036295921142</v>
      </c>
      <c r="AY32">
        <v>2.055531750160361</v>
      </c>
      <c r="AZ32">
        <v>8.995210154036304</v>
      </c>
    </row>
    <row r="33" spans="1:52">
      <c r="A33" s="2">
        <v>44879</v>
      </c>
      <c r="B33">
        <v>878.0587909522529</v>
      </c>
      <c r="C33">
        <v>-0.01903372356598565</v>
      </c>
      <c r="F33" s="2">
        <v>45053</v>
      </c>
      <c r="G33">
        <v>0.15</v>
      </c>
      <c r="H33">
        <v>0.1268601166275271</v>
      </c>
      <c r="I33">
        <v>0.08076987760556671</v>
      </c>
      <c r="J33">
        <v>0.07922401394460833</v>
      </c>
      <c r="K33">
        <v>0.1124294340818127</v>
      </c>
      <c r="L33">
        <v>0.1011089577913719</v>
      </c>
      <c r="M33">
        <v>0.0752400639799497</v>
      </c>
      <c r="N33">
        <v>0.0675481389087336</v>
      </c>
      <c r="O33">
        <v>0.06424269223410065</v>
      </c>
      <c r="P33">
        <v>0.06734110173341591</v>
      </c>
      <c r="Q33">
        <v>0.03215099993676514</v>
      </c>
      <c r="R33">
        <v>0.04308460315614827</v>
      </c>
      <c r="W33" s="2">
        <v>45053</v>
      </c>
      <c r="X33">
        <v>0.1253050334319334</v>
      </c>
      <c r="Y33">
        <v>0.07977978014457063</v>
      </c>
      <c r="Z33">
        <v>0.07825286606891727</v>
      </c>
      <c r="AA33">
        <v>0.1110512458199804</v>
      </c>
      <c r="AB33">
        <v>0.0998695387732812</v>
      </c>
      <c r="AC33">
        <v>0.1604195136453773</v>
      </c>
      <c r="AD33">
        <v>0.0743177523642813</v>
      </c>
      <c r="AE33">
        <v>0.06672011684393431</v>
      </c>
      <c r="AF33">
        <v>0.06345518916545478</v>
      </c>
      <c r="AG33">
        <v>0.06651561758234996</v>
      </c>
      <c r="AH33">
        <v>0.03175688489846673</v>
      </c>
      <c r="AI33">
        <v>0.04255646126145279</v>
      </c>
      <c r="AN33" s="2">
        <v>44879</v>
      </c>
      <c r="AO33">
        <v>0.8862368217727776</v>
      </c>
      <c r="AP33">
        <v>262.1805563897578</v>
      </c>
      <c r="AQ33">
        <v>4.421936773455662</v>
      </c>
      <c r="AR33">
        <v>0.4421775295069071</v>
      </c>
      <c r="AS33">
        <v>0.008070146874132557</v>
      </c>
      <c r="AT33">
        <v>28.18100990949021</v>
      </c>
      <c r="AU33">
        <v>15.04010285002965</v>
      </c>
      <c r="AV33">
        <v>0.04967072900920295</v>
      </c>
      <c r="AW33">
        <v>9.704107190456677</v>
      </c>
      <c r="AX33">
        <v>39.74342860384556</v>
      </c>
      <c r="AY33">
        <v>2.228742202316833</v>
      </c>
      <c r="AZ33">
        <v>8.470408198255901</v>
      </c>
    </row>
    <row r="34" spans="1:52">
      <c r="A34" s="2">
        <v>44880</v>
      </c>
      <c r="B34">
        <v>895.4010376659321</v>
      </c>
      <c r="C34">
        <v>0.01975066691704264</v>
      </c>
      <c r="F34" s="2">
        <v>45060</v>
      </c>
      <c r="G34">
        <v>0.15</v>
      </c>
      <c r="H34">
        <v>0.13023762279624</v>
      </c>
      <c r="I34">
        <v>0.08494905747527347</v>
      </c>
      <c r="J34">
        <v>0.0768152133404152</v>
      </c>
      <c r="K34">
        <v>0.1127353391911041</v>
      </c>
      <c r="L34">
        <v>0.08821476522449218</v>
      </c>
      <c r="M34">
        <v>0.0744090028457238</v>
      </c>
      <c r="N34">
        <v>0.0664816935631346</v>
      </c>
      <c r="O34">
        <v>0.06553004685204376</v>
      </c>
      <c r="P34">
        <v>0.0648143032978605</v>
      </c>
      <c r="Q34">
        <v>0.03461373191937447</v>
      </c>
      <c r="R34">
        <v>0.05119922349433786</v>
      </c>
      <c r="W34" s="2">
        <v>45060</v>
      </c>
      <c r="X34">
        <v>0.1282525352696709</v>
      </c>
      <c r="Y34">
        <v>0.08365426023644643</v>
      </c>
      <c r="Z34">
        <v>0.07564439250862398</v>
      </c>
      <c r="AA34">
        <v>0.1110170222345521</v>
      </c>
      <c r="AB34">
        <v>0.08687019192572785</v>
      </c>
      <c r="AC34">
        <v>0.1629557370701062</v>
      </c>
      <c r="AD34">
        <v>0.07327485757923206</v>
      </c>
      <c r="AE34">
        <v>0.06546837669045302</v>
      </c>
      <c r="AF34">
        <v>0.06453123502003573</v>
      </c>
      <c r="AG34">
        <v>0.06382640086032028</v>
      </c>
      <c r="AH34">
        <v>0.0340861479078891</v>
      </c>
      <c r="AI34">
        <v>0.05041884269694227</v>
      </c>
      <c r="AN34" s="2">
        <v>44880</v>
      </c>
      <c r="AO34">
        <v>0.8662238390320066</v>
      </c>
      <c r="AP34">
        <v>264.4743610487396</v>
      </c>
      <c r="AQ34">
        <v>4.455597973534965</v>
      </c>
      <c r="AR34">
        <v>0.4470497761316567</v>
      </c>
      <c r="AS34">
        <v>0.008076630685626753</v>
      </c>
      <c r="AT34">
        <v>28.99555437939379</v>
      </c>
      <c r="AU34">
        <v>14.98735628559704</v>
      </c>
      <c r="AV34">
        <v>0.04981171938515648</v>
      </c>
      <c r="AW34">
        <v>9.531348732195534</v>
      </c>
      <c r="AX34">
        <v>39.02818154732557</v>
      </c>
      <c r="AY34">
        <v>2.150782218604208</v>
      </c>
      <c r="AZ34">
        <v>8.210051957930308</v>
      </c>
    </row>
    <row r="35" spans="1:52">
      <c r="A35" s="2">
        <v>44881</v>
      </c>
      <c r="B35">
        <v>906.2550199776401</v>
      </c>
      <c r="C35">
        <v>0.0121219228648668</v>
      </c>
      <c r="F35" s="2">
        <v>45067</v>
      </c>
      <c r="G35">
        <v>0.15</v>
      </c>
      <c r="H35">
        <v>0.1288320524041164</v>
      </c>
      <c r="I35">
        <v>0.08147310948080748</v>
      </c>
      <c r="J35">
        <v>0.07460448119341428</v>
      </c>
      <c r="K35">
        <v>0.1126372617633926</v>
      </c>
      <c r="L35">
        <v>0.08395289285961989</v>
      </c>
      <c r="M35">
        <v>0.07214903291241373</v>
      </c>
      <c r="N35">
        <v>0.06859019049048115</v>
      </c>
      <c r="O35">
        <v>0.06468294283264266</v>
      </c>
      <c r="P35">
        <v>0.0627112830502452</v>
      </c>
      <c r="Q35">
        <v>0.05081698687680364</v>
      </c>
      <c r="R35">
        <v>0.04954976613606307</v>
      </c>
      <c r="W35" s="2">
        <v>45067</v>
      </c>
      <c r="X35">
        <v>0.1275532990359777</v>
      </c>
      <c r="Y35">
        <v>0.08066442863456499</v>
      </c>
      <c r="Z35">
        <v>0.0738639765610339</v>
      </c>
      <c r="AA35">
        <v>0.111519253665485</v>
      </c>
      <c r="AB35">
        <v>0.0831195983299909</v>
      </c>
      <c r="AC35">
        <v>0.1584368784214383</v>
      </c>
      <c r="AD35">
        <v>0.07143290041958268</v>
      </c>
      <c r="AE35">
        <v>0.06790938213980882</v>
      </c>
      <c r="AF35">
        <v>0.06404091680367813</v>
      </c>
      <c r="AG35">
        <v>0.06208882720230716</v>
      </c>
      <c r="AH35">
        <v>0.05031259071207021</v>
      </c>
      <c r="AI35">
        <v>0.04905794807406228</v>
      </c>
      <c r="AN35" s="2">
        <v>44881</v>
      </c>
      <c r="AO35">
        <v>0.8481714879846656</v>
      </c>
      <c r="AP35">
        <v>263.6681546420756</v>
      </c>
      <c r="AQ35">
        <v>4.387206697340103</v>
      </c>
      <c r="AR35">
        <v>0.4556208306531049</v>
      </c>
      <c r="AS35">
        <v>0.008064874766312203</v>
      </c>
      <c r="AT35">
        <v>29.58926818414111</v>
      </c>
      <c r="AU35">
        <v>15.01694284758233</v>
      </c>
      <c r="AV35">
        <v>0.05005951513473989</v>
      </c>
      <c r="AW35">
        <v>9.416128926152956</v>
      </c>
      <c r="AX35">
        <v>38.59388324847426</v>
      </c>
      <c r="AY35">
        <v>2.131774168169676</v>
      </c>
      <c r="AZ35">
        <v>8.03446008262188</v>
      </c>
    </row>
    <row r="36" spans="1:52">
      <c r="A36" s="2">
        <v>44882</v>
      </c>
      <c r="B36">
        <v>884.400332204027</v>
      </c>
      <c r="C36">
        <v>-0.02411538396129642</v>
      </c>
      <c r="F36" s="2">
        <v>45074</v>
      </c>
      <c r="G36">
        <v>0.15</v>
      </c>
      <c r="H36">
        <v>0.1228078242352583</v>
      </c>
      <c r="I36">
        <v>0.08087104430248421</v>
      </c>
      <c r="J36">
        <v>0.07478867976631409</v>
      </c>
      <c r="K36">
        <v>0.1112314760134033</v>
      </c>
      <c r="L36">
        <v>0.07596956657381213</v>
      </c>
      <c r="M36">
        <v>0.07327056948126111</v>
      </c>
      <c r="N36">
        <v>0.06946489560335058</v>
      </c>
      <c r="O36">
        <v>0.06784382587165551</v>
      </c>
      <c r="P36">
        <v>0.06687430550744954</v>
      </c>
      <c r="Q36">
        <v>0.0502918557567265</v>
      </c>
      <c r="R36">
        <v>0.05658595688828479</v>
      </c>
      <c r="W36" s="2">
        <v>45074</v>
      </c>
      <c r="X36">
        <v>0.1222218860890844</v>
      </c>
      <c r="Y36">
        <v>0.08048519405171382</v>
      </c>
      <c r="Z36">
        <v>0.07443184956718021</v>
      </c>
      <c r="AA36">
        <v>0.1107007706999811</v>
      </c>
      <c r="AB36">
        <v>0.07560710215201259</v>
      </c>
      <c r="AC36">
        <v>0.1540555023863437</v>
      </c>
      <c r="AD36">
        <v>0.07292098245846108</v>
      </c>
      <c r="AE36">
        <v>0.06913346613289587</v>
      </c>
      <c r="AF36">
        <v>0.06752013081551293</v>
      </c>
      <c r="AG36">
        <v>0.06655523620677831</v>
      </c>
      <c r="AH36">
        <v>0.05005190429668525</v>
      </c>
      <c r="AI36">
        <v>0.05631597514335069</v>
      </c>
      <c r="AN36" s="2">
        <v>44882</v>
      </c>
      <c r="AO36">
        <v>0.8629308325804568</v>
      </c>
      <c r="AP36">
        <v>260.4823134361276</v>
      </c>
      <c r="AQ36">
        <v>4.411862729079892</v>
      </c>
      <c r="AR36">
        <v>0.4523423554554088</v>
      </c>
      <c r="AS36">
        <v>0.007962976265236727</v>
      </c>
      <c r="AT36">
        <v>29.51091214853632</v>
      </c>
      <c r="AU36">
        <v>15.16548016344772</v>
      </c>
      <c r="AV36">
        <v>0.05024996080105944</v>
      </c>
      <c r="AW36">
        <v>9.532276488299187</v>
      </c>
      <c r="AX36">
        <v>39.22855126406959</v>
      </c>
      <c r="AY36">
        <v>2.075674168584719</v>
      </c>
      <c r="AZ36">
        <v>8.26507187035061</v>
      </c>
    </row>
    <row r="37" spans="1:52">
      <c r="A37" s="2">
        <v>44883</v>
      </c>
      <c r="B37">
        <v>872.6678890666054</v>
      </c>
      <c r="C37">
        <v>-0.01326598680507385</v>
      </c>
      <c r="F37" s="2">
        <v>45081</v>
      </c>
      <c r="G37">
        <v>0.15</v>
      </c>
      <c r="H37">
        <v>0.1186882084362326</v>
      </c>
      <c r="I37">
        <v>0.08052673806305793</v>
      </c>
      <c r="J37">
        <v>0.07504435022360269</v>
      </c>
      <c r="K37">
        <v>0.1111891154634559</v>
      </c>
      <c r="L37">
        <v>0.06857392643620819</v>
      </c>
      <c r="M37">
        <v>0.07568227231284916</v>
      </c>
      <c r="N37">
        <v>0.07174084845459414</v>
      </c>
      <c r="O37">
        <v>0.06922126005788812</v>
      </c>
      <c r="P37">
        <v>0.07086622642279931</v>
      </c>
      <c r="Q37">
        <v>0.05227784655520668</v>
      </c>
      <c r="R37">
        <v>0.05618920757410525</v>
      </c>
      <c r="W37" s="2">
        <v>45081</v>
      </c>
      <c r="X37">
        <v>0.1179251833184384</v>
      </c>
      <c r="Y37">
        <v>0.08000904616589563</v>
      </c>
      <c r="Z37">
        <v>0.07456190361055168</v>
      </c>
      <c r="AA37">
        <v>0.1104743006638921</v>
      </c>
      <c r="AB37">
        <v>0.068133077012445</v>
      </c>
      <c r="AC37">
        <v>0.1554644969257711</v>
      </c>
      <c r="AD37">
        <v>0.07519572461356805</v>
      </c>
      <c r="AE37">
        <v>0.07127963945949728</v>
      </c>
      <c r="AF37">
        <v>0.06877624904284772</v>
      </c>
      <c r="AG37">
        <v>0.07041064021523652</v>
      </c>
      <c r="AH37">
        <v>0.05194176169428096</v>
      </c>
      <c r="AI37">
        <v>0.05582797727757558</v>
      </c>
      <c r="AN37" s="2">
        <v>44883</v>
      </c>
      <c r="AO37">
        <v>0.8474044300339927</v>
      </c>
      <c r="AP37">
        <v>263.4090585644591</v>
      </c>
      <c r="AQ37">
        <v>4.415605247968843</v>
      </c>
      <c r="AR37">
        <v>0.453330631774097</v>
      </c>
      <c r="AS37">
        <v>0.0078500016821056</v>
      </c>
      <c r="AT37">
        <v>29.69107631241791</v>
      </c>
      <c r="AU37">
        <v>15.0868399448482</v>
      </c>
      <c r="AV37">
        <v>0.05020621284649196</v>
      </c>
      <c r="AW37">
        <v>9.336217473496472</v>
      </c>
      <c r="AX37">
        <v>39.8737584368298</v>
      </c>
      <c r="AY37">
        <v>2.14751770489761</v>
      </c>
      <c r="AZ37">
        <v>8.474548043519928</v>
      </c>
    </row>
    <row r="38" spans="1:52">
      <c r="A38" s="2">
        <v>44884</v>
      </c>
      <c r="B38">
        <v>876.8473874290587</v>
      </c>
      <c r="C38">
        <v>0.004789334424718739</v>
      </c>
      <c r="F38" s="2">
        <v>45088</v>
      </c>
      <c r="G38">
        <v>0.1313733188928619</v>
      </c>
      <c r="H38">
        <v>0.1238636846804552</v>
      </c>
      <c r="I38">
        <v>0.07743455294059472</v>
      </c>
      <c r="J38">
        <v>0.0708412486438665</v>
      </c>
      <c r="K38">
        <v>0.1217728586184883</v>
      </c>
      <c r="L38">
        <v>0.07124770308284892</v>
      </c>
      <c r="M38">
        <v>0.07846516790370422</v>
      </c>
      <c r="N38">
        <v>0.07874615712443506</v>
      </c>
      <c r="O38">
        <v>0.07372378407582926</v>
      </c>
      <c r="P38">
        <v>0.06252750175814827</v>
      </c>
      <c r="Q38">
        <v>0.05326528876051313</v>
      </c>
      <c r="R38">
        <v>0.05673873351825458</v>
      </c>
      <c r="W38" s="2">
        <v>45088</v>
      </c>
      <c r="X38">
        <v>0.1238636846804552</v>
      </c>
      <c r="Y38">
        <v>0.07743455294059472</v>
      </c>
      <c r="Z38">
        <v>0.0708412486438665</v>
      </c>
      <c r="AA38">
        <v>0.1217728586184883</v>
      </c>
      <c r="AB38">
        <v>0.07124770308284892</v>
      </c>
      <c r="AC38">
        <v>0.1313733188928619</v>
      </c>
      <c r="AD38">
        <v>0.07846516790370422</v>
      </c>
      <c r="AE38">
        <v>0.07874615712443506</v>
      </c>
      <c r="AF38">
        <v>0.07372378407582926</v>
      </c>
      <c r="AG38">
        <v>0.06252750175814827</v>
      </c>
      <c r="AH38">
        <v>0.05326528876051313</v>
      </c>
      <c r="AI38">
        <v>0.05673873351825458</v>
      </c>
      <c r="AN38" s="2">
        <v>44884</v>
      </c>
      <c r="AO38">
        <v>0.8563858012631631</v>
      </c>
      <c r="AP38">
        <v>263.9523864431435</v>
      </c>
      <c r="AQ38">
        <v>4.413316245888363</v>
      </c>
      <c r="AR38">
        <v>0.4457850924469062</v>
      </c>
      <c r="AS38">
        <v>0.007894062772584063</v>
      </c>
      <c r="AT38">
        <v>29.39497537555845</v>
      </c>
      <c r="AU38">
        <v>15.26513551442925</v>
      </c>
      <c r="AV38">
        <v>0.05003974141686759</v>
      </c>
      <c r="AW38">
        <v>9.459630919571742</v>
      </c>
      <c r="AX38">
        <v>39.85159106062835</v>
      </c>
      <c r="AY38">
        <v>2.224052209424218</v>
      </c>
      <c r="AZ38">
        <v>8.373309166081166</v>
      </c>
    </row>
    <row r="39" spans="1:52">
      <c r="A39" s="2">
        <v>44885</v>
      </c>
      <c r="B39">
        <v>875.6502269103569</v>
      </c>
      <c r="C39">
        <v>-0.00136530089028597</v>
      </c>
      <c r="F39" s="2">
        <v>45095</v>
      </c>
      <c r="G39">
        <v>0.1315230266653068</v>
      </c>
      <c r="H39">
        <v>0.1252852456139061</v>
      </c>
      <c r="I39">
        <v>0.07905722844734993</v>
      </c>
      <c r="J39">
        <v>0.07140077327166891</v>
      </c>
      <c r="K39">
        <v>0.1172433605000669</v>
      </c>
      <c r="L39">
        <v>0.06861446925869293</v>
      </c>
      <c r="M39">
        <v>0.07512039054667162</v>
      </c>
      <c r="N39">
        <v>0.08770721784406407</v>
      </c>
      <c r="O39">
        <v>0.07112373311786171</v>
      </c>
      <c r="P39">
        <v>0.06380168922727464</v>
      </c>
      <c r="Q39">
        <v>0.05301088274577293</v>
      </c>
      <c r="R39">
        <v>0.05611198276136348</v>
      </c>
      <c r="W39" s="2">
        <v>45095</v>
      </c>
      <c r="X39">
        <v>0.1252852456139061</v>
      </c>
      <c r="Y39">
        <v>0.07905722844734993</v>
      </c>
      <c r="Z39">
        <v>0.07140077327166891</v>
      </c>
      <c r="AA39">
        <v>0.1172433605000669</v>
      </c>
      <c r="AB39">
        <v>0.06861446925869293</v>
      </c>
      <c r="AC39">
        <v>0.1315230266653068</v>
      </c>
      <c r="AD39">
        <v>0.07512039054667162</v>
      </c>
      <c r="AE39">
        <v>0.08770721784406407</v>
      </c>
      <c r="AF39">
        <v>0.07112373311786171</v>
      </c>
      <c r="AG39">
        <v>0.06380168922727464</v>
      </c>
      <c r="AH39">
        <v>0.05301088274577293</v>
      </c>
      <c r="AI39">
        <v>0.05611198276136348</v>
      </c>
      <c r="AN39" s="2">
        <v>44885</v>
      </c>
      <c r="AO39">
        <v>0.823486540848745</v>
      </c>
      <c r="AP39">
        <v>261.7901575012123</v>
      </c>
      <c r="AQ39">
        <v>4.721580488319353</v>
      </c>
      <c r="AR39">
        <v>0.4385173265910658</v>
      </c>
      <c r="AS39">
        <v>0.007867004199272044</v>
      </c>
      <c r="AT39">
        <v>28.85713506055628</v>
      </c>
      <c r="AU39">
        <v>15.42413687735263</v>
      </c>
      <c r="AV39">
        <v>0.05210628472499883</v>
      </c>
      <c r="AW39">
        <v>9.271141567745641</v>
      </c>
      <c r="AX39">
        <v>43.35217149153461</v>
      </c>
      <c r="AY39">
        <v>2.179559066557937</v>
      </c>
      <c r="AZ39">
        <v>8.127202562629538</v>
      </c>
    </row>
    <row r="40" spans="1:52">
      <c r="A40" s="2">
        <v>44886</v>
      </c>
      <c r="B40">
        <v>838.3132485047519</v>
      </c>
      <c r="C40">
        <v>-0.04263914661147838</v>
      </c>
      <c r="F40" s="2">
        <v>45102</v>
      </c>
      <c r="G40">
        <v>0.1302944484431078</v>
      </c>
      <c r="H40">
        <v>0.1190480401916415</v>
      </c>
      <c r="I40">
        <v>0.07788073584344017</v>
      </c>
      <c r="J40">
        <v>0.07101694658875689</v>
      </c>
      <c r="K40">
        <v>0.1152177634970798</v>
      </c>
      <c r="L40">
        <v>0.06915197659241065</v>
      </c>
      <c r="M40">
        <v>0.07833794423480889</v>
      </c>
      <c r="N40">
        <v>0.08990802950822316</v>
      </c>
      <c r="O40">
        <v>0.07448116952555214</v>
      </c>
      <c r="P40">
        <v>0.06411289088354322</v>
      </c>
      <c r="Q40">
        <v>0.05468215749810221</v>
      </c>
      <c r="R40">
        <v>0.05586789719333358</v>
      </c>
      <c r="W40" s="2">
        <v>45102</v>
      </c>
      <c r="X40">
        <v>0.1190480401916415</v>
      </c>
      <c r="Y40">
        <v>0.07788073584344017</v>
      </c>
      <c r="Z40">
        <v>0.07101694658875689</v>
      </c>
      <c r="AA40">
        <v>0.1152177634970798</v>
      </c>
      <c r="AB40">
        <v>0.06915197659241065</v>
      </c>
      <c r="AC40">
        <v>0.1302944484431078</v>
      </c>
      <c r="AD40">
        <v>0.07833794423480889</v>
      </c>
      <c r="AE40">
        <v>0.08990802950822316</v>
      </c>
      <c r="AF40">
        <v>0.07448116952555214</v>
      </c>
      <c r="AG40">
        <v>0.06411289088354322</v>
      </c>
      <c r="AH40">
        <v>0.05468215749810221</v>
      </c>
      <c r="AI40">
        <v>0.05586789719333358</v>
      </c>
      <c r="AN40" s="2">
        <v>44886</v>
      </c>
      <c r="AO40">
        <v>0.8241056996528175</v>
      </c>
      <c r="AP40">
        <v>263.9571278772781</v>
      </c>
      <c r="AQ40">
        <v>4.78223244578305</v>
      </c>
      <c r="AR40">
        <v>0.4334582570263275</v>
      </c>
      <c r="AS40">
        <v>0.007739778991125624</v>
      </c>
      <c r="AT40">
        <v>27.77727000777493</v>
      </c>
      <c r="AU40">
        <v>15.64962621296553</v>
      </c>
      <c r="AV40">
        <v>0.05334090061166678</v>
      </c>
      <c r="AW40">
        <v>9.481182245829931</v>
      </c>
      <c r="AX40">
        <v>45.10803188272518</v>
      </c>
      <c r="AY40">
        <v>2.194270674054376</v>
      </c>
      <c r="AZ40">
        <v>8.278181651528701</v>
      </c>
    </row>
    <row r="41" spans="1:52">
      <c r="A41" s="2">
        <v>44887</v>
      </c>
      <c r="B41">
        <v>816.461487674708</v>
      </c>
      <c r="C41">
        <v>-0.02606634318259848</v>
      </c>
      <c r="F41" s="2">
        <v>45109</v>
      </c>
      <c r="G41">
        <v>0.1362149350672038</v>
      </c>
      <c r="H41">
        <v>0.1309274255196002</v>
      </c>
      <c r="I41">
        <v>0.07859400686616314</v>
      </c>
      <c r="J41">
        <v>0.07345372074342751</v>
      </c>
      <c r="K41">
        <v>0.1237455644304965</v>
      </c>
      <c r="L41">
        <v>0.0628005114085409</v>
      </c>
      <c r="M41">
        <v>0.06757556976591415</v>
      </c>
      <c r="N41">
        <v>0.09418653428386892</v>
      </c>
      <c r="O41">
        <v>0.05418267098876249</v>
      </c>
      <c r="P41">
        <v>0.06548772639038508</v>
      </c>
      <c r="Q41">
        <v>0.05338524461452392</v>
      </c>
      <c r="R41">
        <v>0.05944608992111347</v>
      </c>
      <c r="W41" s="2">
        <v>45109</v>
      </c>
      <c r="X41">
        <v>0.1309274255196002</v>
      </c>
      <c r="Y41">
        <v>0.07859400686616314</v>
      </c>
      <c r="Z41">
        <v>0.07345372074342751</v>
      </c>
      <c r="AA41">
        <v>0.1237455644304965</v>
      </c>
      <c r="AB41">
        <v>0.0628005114085409</v>
      </c>
      <c r="AC41">
        <v>0.1362149350672038</v>
      </c>
      <c r="AD41">
        <v>0.06757556976591415</v>
      </c>
      <c r="AE41">
        <v>0.09418653428386892</v>
      </c>
      <c r="AF41">
        <v>0.05418267098876249</v>
      </c>
      <c r="AG41">
        <v>0.06548772639038508</v>
      </c>
      <c r="AH41">
        <v>0.05338524461452392</v>
      </c>
      <c r="AI41">
        <v>0.05944608992111347</v>
      </c>
      <c r="AN41" s="2">
        <v>44887</v>
      </c>
      <c r="AO41">
        <v>0.8054771777501811</v>
      </c>
      <c r="AP41">
        <v>263.2205761779822</v>
      </c>
      <c r="AQ41">
        <v>4.794799690091179</v>
      </c>
      <c r="AR41">
        <v>0.4383675470686444</v>
      </c>
      <c r="AS41">
        <v>0.007762015975116115</v>
      </c>
      <c r="AT41">
        <v>28.37671627512008</v>
      </c>
      <c r="AU41">
        <v>15.51646854956274</v>
      </c>
      <c r="AV41">
        <v>0.05345140490940095</v>
      </c>
      <c r="AW41">
        <v>9.07980319218245</v>
      </c>
      <c r="AX41">
        <v>44.43730469103312</v>
      </c>
      <c r="AY41">
        <v>2.202954750553841</v>
      </c>
      <c r="AZ41">
        <v>8.444356991176994</v>
      </c>
    </row>
    <row r="42" spans="1:52">
      <c r="A42" s="2">
        <v>44888</v>
      </c>
      <c r="B42">
        <v>845.7203599082883</v>
      </c>
      <c r="C42">
        <v>0.03583619396048898</v>
      </c>
      <c r="F42" s="2">
        <v>45116</v>
      </c>
      <c r="G42">
        <v>0.1330608599795351</v>
      </c>
      <c r="H42">
        <v>0.1353398976195198</v>
      </c>
      <c r="I42">
        <v>0.07748707753888374</v>
      </c>
      <c r="J42">
        <v>0.07411565102242396</v>
      </c>
      <c r="K42">
        <v>0.1260918273235099</v>
      </c>
      <c r="L42">
        <v>0.06095716430968612</v>
      </c>
      <c r="M42">
        <v>0.06805990856343652</v>
      </c>
      <c r="N42">
        <v>0.09405382193931371</v>
      </c>
      <c r="O42">
        <v>0.05093645386977597</v>
      </c>
      <c r="P42">
        <v>0.06698406260350907</v>
      </c>
      <c r="Q42">
        <v>0.0538060141250597</v>
      </c>
      <c r="R42">
        <v>0.05910726110534642</v>
      </c>
      <c r="W42" s="2">
        <v>45116</v>
      </c>
      <c r="X42">
        <v>0.1353398976195198</v>
      </c>
      <c r="Y42">
        <v>0.07748707753888374</v>
      </c>
      <c r="Z42">
        <v>0.07411565102242396</v>
      </c>
      <c r="AA42">
        <v>0.1260918273235099</v>
      </c>
      <c r="AB42">
        <v>0.06095716430968612</v>
      </c>
      <c r="AC42">
        <v>0.1330608599795351</v>
      </c>
      <c r="AD42">
        <v>0.06805990856343652</v>
      </c>
      <c r="AE42">
        <v>0.09405382193931371</v>
      </c>
      <c r="AF42">
        <v>0.05093645386977597</v>
      </c>
      <c r="AG42">
        <v>0.06698406260350907</v>
      </c>
      <c r="AH42">
        <v>0.0538060141250597</v>
      </c>
      <c r="AI42">
        <v>0.05910726110534642</v>
      </c>
      <c r="AN42" s="2">
        <v>44888</v>
      </c>
      <c r="AO42">
        <v>0.8134504600586583</v>
      </c>
      <c r="AP42">
        <v>266.244639092458</v>
      </c>
      <c r="AQ42">
        <v>4.770284443780785</v>
      </c>
      <c r="AR42">
        <v>0.4332259875715452</v>
      </c>
      <c r="AS42">
        <v>0.007843870769393895</v>
      </c>
      <c r="AT42">
        <v>28.53414963452281</v>
      </c>
      <c r="AU42">
        <v>15.82373538442129</v>
      </c>
      <c r="AV42">
        <v>0.05404312094664513</v>
      </c>
      <c r="AW42">
        <v>8.620526369103505</v>
      </c>
      <c r="AX42">
        <v>43.1710880703632</v>
      </c>
      <c r="AY42">
        <v>2.180375853610601</v>
      </c>
      <c r="AZ42">
        <v>8.543852056157668</v>
      </c>
    </row>
    <row r="43" spans="1:52">
      <c r="A43" s="2">
        <v>44889</v>
      </c>
      <c r="B43">
        <v>888.7754433323098</v>
      </c>
      <c r="C43">
        <v>0.05090936137411961</v>
      </c>
      <c r="F43" s="2">
        <v>45123</v>
      </c>
      <c r="G43">
        <v>0.137058737826849</v>
      </c>
      <c r="H43">
        <v>0.15</v>
      </c>
      <c r="I43">
        <v>0.05805572108442141</v>
      </c>
      <c r="J43">
        <v>0.07043095262571709</v>
      </c>
      <c r="K43">
        <v>0.132913722045006</v>
      </c>
      <c r="L43">
        <v>0.05749279126365175</v>
      </c>
      <c r="M43">
        <v>0.0688023449481459</v>
      </c>
      <c r="N43">
        <v>0.1004680359727158</v>
      </c>
      <c r="O43">
        <v>0.05088863698548065</v>
      </c>
      <c r="P43">
        <v>0.05734477803753976</v>
      </c>
      <c r="Q43">
        <v>0.05007757820070275</v>
      </c>
      <c r="R43">
        <v>0.06646670100976999</v>
      </c>
      <c r="W43" s="2">
        <v>45123</v>
      </c>
      <c r="X43">
        <v>0.1688523157112223</v>
      </c>
      <c r="Y43">
        <v>0.05676809192827297</v>
      </c>
      <c r="Z43">
        <v>0.06886885079660868</v>
      </c>
      <c r="AA43">
        <v>0.1299658026916576</v>
      </c>
      <c r="AB43">
        <v>0.0562176474377438</v>
      </c>
      <c r="AC43">
        <v>0.1340188853603861</v>
      </c>
      <c r="AD43">
        <v>0.06727636432622251</v>
      </c>
      <c r="AE43">
        <v>0.09823973581619336</v>
      </c>
      <c r="AF43">
        <v>0.04975996798481705</v>
      </c>
      <c r="AG43">
        <v>0.05607291702582955</v>
      </c>
      <c r="AH43">
        <v>0.0489668978309462</v>
      </c>
      <c r="AI43">
        <v>0.06499252309009988</v>
      </c>
      <c r="AN43" s="2">
        <v>44889</v>
      </c>
      <c r="AO43">
        <v>0.8396710024654083</v>
      </c>
      <c r="AP43">
        <v>274.2151269682466</v>
      </c>
      <c r="AQ43">
        <v>4.753244788234467</v>
      </c>
      <c r="AR43">
        <v>0.4071797143158051</v>
      </c>
      <c r="AS43">
        <v>0.008043672014246037</v>
      </c>
      <c r="AT43">
        <v>28.35514086994014</v>
      </c>
      <c r="AU43">
        <v>16.13310036419962</v>
      </c>
      <c r="AV43">
        <v>0.05447144929292071</v>
      </c>
      <c r="AW43">
        <v>8.6258598201879</v>
      </c>
      <c r="AX43">
        <v>44.81664715201082</v>
      </c>
      <c r="AY43">
        <v>1.986527658737042</v>
      </c>
      <c r="AZ43">
        <v>8.656023896882285</v>
      </c>
    </row>
    <row r="44" spans="1:52">
      <c r="A44" s="2">
        <v>44890</v>
      </c>
      <c r="B44">
        <v>891.6258361354719</v>
      </c>
      <c r="C44">
        <v>0.003207101213862362</v>
      </c>
      <c r="F44" s="2">
        <v>45130</v>
      </c>
      <c r="G44">
        <v>0.1355944827160951</v>
      </c>
      <c r="H44">
        <v>0.15</v>
      </c>
      <c r="I44">
        <v>0.06066984624322518</v>
      </c>
      <c r="J44">
        <v>0.05325565091988335</v>
      </c>
      <c r="K44">
        <v>0.1436041853203718</v>
      </c>
      <c r="L44">
        <v>0.05517808132499843</v>
      </c>
      <c r="M44">
        <v>0.06998974604902779</v>
      </c>
      <c r="N44">
        <v>0.1092782067018286</v>
      </c>
      <c r="O44">
        <v>0.05026348811003745</v>
      </c>
      <c r="P44">
        <v>0.05607857335384966</v>
      </c>
      <c r="Q44">
        <v>0.04872243188409272</v>
      </c>
      <c r="R44">
        <v>0.06736530737658999</v>
      </c>
      <c r="W44" s="2">
        <v>45130</v>
      </c>
      <c r="X44">
        <v>0.178515273511069</v>
      </c>
      <c r="Y44">
        <v>0.05863453182028393</v>
      </c>
      <c r="Z44">
        <v>0.05146906332930632</v>
      </c>
      <c r="AA44">
        <v>0.1387866410594957</v>
      </c>
      <c r="AB44">
        <v>0.05332700122994157</v>
      </c>
      <c r="AC44">
        <v>0.1310456429969876</v>
      </c>
      <c r="AD44">
        <v>0.0676417734001357</v>
      </c>
      <c r="AE44">
        <v>0.1056122091101795</v>
      </c>
      <c r="AF44">
        <v>0.04857727974406326</v>
      </c>
      <c r="AG44">
        <v>0.05419728410997254</v>
      </c>
      <c r="AH44">
        <v>0.04708792191785822</v>
      </c>
      <c r="AI44">
        <v>0.06510537777070684</v>
      </c>
      <c r="AN44" s="2">
        <v>44890</v>
      </c>
      <c r="AO44">
        <v>0.845422538395898</v>
      </c>
      <c r="AP44">
        <v>277.0396689776149</v>
      </c>
      <c r="AQ44">
        <v>4.790305580791959</v>
      </c>
      <c r="AR44">
        <v>0.4050695859999282</v>
      </c>
      <c r="AS44">
        <v>0.008064864418545148</v>
      </c>
      <c r="AT44">
        <v>27.98686634224182</v>
      </c>
      <c r="AU44">
        <v>16.33496171662591</v>
      </c>
      <c r="AV44">
        <v>0.05375922943237572</v>
      </c>
      <c r="AW44">
        <v>8.50160857983205</v>
      </c>
      <c r="AX44">
        <v>45.57568058682092</v>
      </c>
      <c r="AY44">
        <v>1.959104558228974</v>
      </c>
      <c r="AZ44">
        <v>8.766976570384481</v>
      </c>
    </row>
    <row r="45" spans="1:52">
      <c r="A45" s="2">
        <v>44891</v>
      </c>
      <c r="B45">
        <v>886.435744672857</v>
      </c>
      <c r="C45">
        <v>-0.005820929870213321</v>
      </c>
      <c r="F45" s="2">
        <v>45137</v>
      </c>
      <c r="G45">
        <v>0.1387758575544495</v>
      </c>
      <c r="H45">
        <v>0.15</v>
      </c>
      <c r="I45">
        <v>0.06252751711463779</v>
      </c>
      <c r="J45">
        <v>0.05328508692211947</v>
      </c>
      <c r="K45">
        <v>0.1450885654227524</v>
      </c>
      <c r="L45">
        <v>0.05405855895442978</v>
      </c>
      <c r="M45">
        <v>0.06612292823145034</v>
      </c>
      <c r="N45">
        <v>0.1107028586270874</v>
      </c>
      <c r="O45">
        <v>0.04994617668436108</v>
      </c>
      <c r="P45">
        <v>0.05630506655549463</v>
      </c>
      <c r="Q45">
        <v>0.04658509795221362</v>
      </c>
      <c r="R45">
        <v>0.0666022859810039</v>
      </c>
      <c r="W45" s="2">
        <v>45137</v>
      </c>
      <c r="X45">
        <v>0.1812827947450112</v>
      </c>
      <c r="Y45">
        <v>0.06022629889838792</v>
      </c>
      <c r="Z45">
        <v>0.05132402052546682</v>
      </c>
      <c r="AA45">
        <v>0.1397488291733782</v>
      </c>
      <c r="AB45">
        <v>0.05206902624386211</v>
      </c>
      <c r="AC45">
        <v>0.1336684497104039</v>
      </c>
      <c r="AD45">
        <v>0.0636893870646226</v>
      </c>
      <c r="AE45">
        <v>0.1066286294457731</v>
      </c>
      <c r="AF45">
        <v>0.04810799316257881</v>
      </c>
      <c r="AG45">
        <v>0.05423285497883611</v>
      </c>
      <c r="AH45">
        <v>0.0448706131787838</v>
      </c>
      <c r="AI45">
        <v>0.06415110287289533</v>
      </c>
      <c r="AN45" s="2">
        <v>44891</v>
      </c>
      <c r="AO45">
        <v>0.8273983798406696</v>
      </c>
      <c r="AP45">
        <v>276.2978898591169</v>
      </c>
      <c r="AQ45">
        <v>4.79676739260927</v>
      </c>
      <c r="AR45">
        <v>0.4023187445475184</v>
      </c>
      <c r="AS45">
        <v>0.008047587034637817</v>
      </c>
      <c r="AT45">
        <v>28.25396216128939</v>
      </c>
      <c r="AU45">
        <v>16.58581412316884</v>
      </c>
      <c r="AV45">
        <v>0.05360786266129355</v>
      </c>
      <c r="AW45">
        <v>8.435299238119358</v>
      </c>
      <c r="AX45">
        <v>45.54594865078458</v>
      </c>
      <c r="AY45">
        <v>2.015303111927258</v>
      </c>
      <c r="AZ45">
        <v>8.76614329795817</v>
      </c>
    </row>
    <row r="46" spans="1:52">
      <c r="A46" s="2">
        <v>44892</v>
      </c>
      <c r="B46">
        <v>897.0012441026863</v>
      </c>
      <c r="C46">
        <v>0.01191908098621242</v>
      </c>
      <c r="F46" s="2">
        <v>45144</v>
      </c>
      <c r="G46">
        <v>0.136993693112305</v>
      </c>
      <c r="H46">
        <v>0.15</v>
      </c>
      <c r="I46">
        <v>0.06269693045065876</v>
      </c>
      <c r="J46">
        <v>0.0529023093763444</v>
      </c>
      <c r="K46">
        <v>0.1498501760088923</v>
      </c>
      <c r="L46">
        <v>0.05396389796515291</v>
      </c>
      <c r="M46">
        <v>0.06399789884373892</v>
      </c>
      <c r="N46">
        <v>0.1108180932083947</v>
      </c>
      <c r="O46">
        <v>0.04835724469145288</v>
      </c>
      <c r="P46">
        <v>0.05656613446970628</v>
      </c>
      <c r="Q46">
        <v>0.04617008408899016</v>
      </c>
      <c r="R46">
        <v>0.0676835377843637</v>
      </c>
      <c r="W46" s="2">
        <v>45144</v>
      </c>
      <c r="X46">
        <v>0.1820008062746615</v>
      </c>
      <c r="Y46">
        <v>0.06033651595022646</v>
      </c>
      <c r="Z46">
        <v>0.05091064284242134</v>
      </c>
      <c r="AA46">
        <v>0.1442086154763224</v>
      </c>
      <c r="AB46">
        <v>0.05193226473620179</v>
      </c>
      <c r="AC46">
        <v>0.1318361535427317</v>
      </c>
      <c r="AD46">
        <v>0.06158850547564026</v>
      </c>
      <c r="AE46">
        <v>0.1066460128172309</v>
      </c>
      <c r="AF46">
        <v>0.04653669078633808</v>
      </c>
      <c r="AG46">
        <v>0.05443653222162213</v>
      </c>
      <c r="AH46">
        <v>0.04443187242238239</v>
      </c>
      <c r="AI46">
        <v>0.06513538745422118</v>
      </c>
      <c r="AN46" s="2">
        <v>44892</v>
      </c>
      <c r="AO46">
        <v>0.8268162944787747</v>
      </c>
      <c r="AP46">
        <v>283.0261833017399</v>
      </c>
      <c r="AQ46">
        <v>4.982012227178648</v>
      </c>
      <c r="AR46">
        <v>0.3581260906343988</v>
      </c>
      <c r="AS46">
        <v>0.008180018282257498</v>
      </c>
      <c r="AT46">
        <v>28.74594394513347</v>
      </c>
      <c r="AU46">
        <v>17.15811322411108</v>
      </c>
      <c r="AV46">
        <v>0.05491226953903223</v>
      </c>
      <c r="AW46">
        <v>7.924172671857123</v>
      </c>
      <c r="AX46">
        <v>45.20358257975546</v>
      </c>
      <c r="AY46">
        <v>1.88309658959249</v>
      </c>
      <c r="AZ46">
        <v>9.978533294609425</v>
      </c>
    </row>
    <row r="47" spans="1:52">
      <c r="A47" s="2">
        <v>44893</v>
      </c>
      <c r="B47">
        <v>893.6504245310412</v>
      </c>
      <c r="C47">
        <v>-0.003735579625641638</v>
      </c>
      <c r="F47" s="2">
        <v>45151</v>
      </c>
      <c r="G47">
        <v>0.1369135357464445</v>
      </c>
      <c r="H47">
        <v>0.15</v>
      </c>
      <c r="I47">
        <v>0.06335830190509237</v>
      </c>
      <c r="J47">
        <v>0.05220210105662876</v>
      </c>
      <c r="K47">
        <v>0.15</v>
      </c>
      <c r="L47">
        <v>0.05323767648775155</v>
      </c>
      <c r="M47">
        <v>0.06289658020541855</v>
      </c>
      <c r="N47">
        <v>0.1118576351463346</v>
      </c>
      <c r="O47">
        <v>0.04786677254323367</v>
      </c>
      <c r="P47">
        <v>0.05605870431643542</v>
      </c>
      <c r="Q47">
        <v>0.04789700776247827</v>
      </c>
      <c r="R47">
        <v>0.06771168483018239</v>
      </c>
      <c r="W47" s="2">
        <v>45151</v>
      </c>
      <c r="X47">
        <v>0.1860794351465401</v>
      </c>
      <c r="Y47">
        <v>0.05984581929669394</v>
      </c>
      <c r="Z47">
        <v>0.04930810032476052</v>
      </c>
      <c r="AA47">
        <v>0.1527274418048337</v>
      </c>
      <c r="AB47">
        <v>0.05028626511541268</v>
      </c>
      <c r="AC47">
        <v>0.1293232689826019</v>
      </c>
      <c r="AD47">
        <v>0.05940969470728443</v>
      </c>
      <c r="AE47">
        <v>0.1056564273131983</v>
      </c>
      <c r="AF47">
        <v>0.04521311546874129</v>
      </c>
      <c r="AG47">
        <v>0.05295089968720492</v>
      </c>
      <c r="AH47">
        <v>0.04524167449593901</v>
      </c>
      <c r="AI47">
        <v>0.06395785765678941</v>
      </c>
      <c r="AN47" s="2">
        <v>44893</v>
      </c>
      <c r="AO47">
        <v>0.8235660532214274</v>
      </c>
      <c r="AP47">
        <v>282.5171790022771</v>
      </c>
      <c r="AQ47">
        <v>4.900457677584974</v>
      </c>
      <c r="AR47">
        <v>0.3606248861458252</v>
      </c>
      <c r="AS47">
        <v>0.008155693995533134</v>
      </c>
      <c r="AT47">
        <v>28.829387977898</v>
      </c>
      <c r="AU47">
        <v>17.08665581338935</v>
      </c>
      <c r="AV47">
        <v>0.05507064807787648</v>
      </c>
      <c r="AW47">
        <v>8.146882222320153</v>
      </c>
      <c r="AX47">
        <v>45.04277751257206</v>
      </c>
      <c r="AY47">
        <v>1.881311842394659</v>
      </c>
      <c r="AZ47">
        <v>9.922320414386192</v>
      </c>
    </row>
    <row r="48" spans="1:52">
      <c r="A48" s="2">
        <v>44894</v>
      </c>
      <c r="B48">
        <v>872.4808865254278</v>
      </c>
      <c r="C48">
        <v>-0.02368883561681567</v>
      </c>
      <c r="F48" s="2">
        <v>45158</v>
      </c>
      <c r="G48">
        <v>0.1382634527856235</v>
      </c>
      <c r="H48">
        <v>0.15</v>
      </c>
      <c r="I48">
        <v>0.06239244114815265</v>
      </c>
      <c r="J48">
        <v>0.05184426915694185</v>
      </c>
      <c r="K48">
        <v>0.15</v>
      </c>
      <c r="L48">
        <v>0.05086159827294606</v>
      </c>
      <c r="M48">
        <v>0.05697671075001344</v>
      </c>
      <c r="N48">
        <v>0.1191810637701999</v>
      </c>
      <c r="O48">
        <v>0.04668106162403438</v>
      </c>
      <c r="P48">
        <v>0.05318049815758936</v>
      </c>
      <c r="Q48">
        <v>0.04692527347173531</v>
      </c>
      <c r="R48">
        <v>0.07369363086276358</v>
      </c>
      <c r="W48" s="2">
        <v>45158</v>
      </c>
      <c r="X48">
        <v>0.1761210328233279</v>
      </c>
      <c r="Y48">
        <v>0.05913200684298978</v>
      </c>
      <c r="Z48">
        <v>0.04913504940892762</v>
      </c>
      <c r="AA48">
        <v>0.1604587831225591</v>
      </c>
      <c r="AB48">
        <v>0.04820372983932033</v>
      </c>
      <c r="AC48">
        <v>0.1310382361357078</v>
      </c>
      <c r="AD48">
        <v>0.05399928561795983</v>
      </c>
      <c r="AE48">
        <v>0.1129530332317014</v>
      </c>
      <c r="AF48">
        <v>0.04424165499208326</v>
      </c>
      <c r="AG48">
        <v>0.05040145125113907</v>
      </c>
      <c r="AH48">
        <v>0.04447310509058318</v>
      </c>
      <c r="AI48">
        <v>0.06984263164370069</v>
      </c>
      <c r="AN48" s="2">
        <v>44894</v>
      </c>
      <c r="AO48">
        <v>0.8226142359122858</v>
      </c>
      <c r="AP48">
        <v>281.6449312668996</v>
      </c>
      <c r="AQ48">
        <v>4.957934629609397</v>
      </c>
      <c r="AR48">
        <v>0.369639318574589</v>
      </c>
      <c r="AS48">
        <v>0.008072257564646761</v>
      </c>
      <c r="AT48">
        <v>28.97839124637828</v>
      </c>
      <c r="AU48">
        <v>17.21908659001251</v>
      </c>
      <c r="AV48">
        <v>0.05505167474510051</v>
      </c>
      <c r="AW48">
        <v>7.632014084300284</v>
      </c>
      <c r="AX48">
        <v>45.22704997369221</v>
      </c>
      <c r="AY48">
        <v>1.944170041649718</v>
      </c>
      <c r="AZ48">
        <v>9.918329321000288</v>
      </c>
    </row>
    <row r="49" spans="1:52">
      <c r="A49" s="2">
        <v>44895</v>
      </c>
      <c r="B49">
        <v>887.4757130403644</v>
      </c>
      <c r="C49">
        <v>0.01718642407703874</v>
      </c>
      <c r="F49" s="2">
        <v>45165</v>
      </c>
      <c r="G49">
        <v>0.1382274218261403</v>
      </c>
      <c r="H49">
        <v>0.15</v>
      </c>
      <c r="I49">
        <v>0.06150512216381471</v>
      </c>
      <c r="J49">
        <v>0.05072225978394623</v>
      </c>
      <c r="K49">
        <v>0.15</v>
      </c>
      <c r="L49">
        <v>0.05897200835125202</v>
      </c>
      <c r="M49">
        <v>0.05583652455014615</v>
      </c>
      <c r="N49">
        <v>0.1178834459552663</v>
      </c>
      <c r="O49">
        <v>0.04581817297864587</v>
      </c>
      <c r="P49">
        <v>0.05222175132852615</v>
      </c>
      <c r="Q49">
        <v>0.04602432224135113</v>
      </c>
      <c r="R49">
        <v>0.07278897082091108</v>
      </c>
      <c r="W49" s="2">
        <v>45165</v>
      </c>
      <c r="X49">
        <v>0.1815851506090318</v>
      </c>
      <c r="Y49">
        <v>0.058237417383726</v>
      </c>
      <c r="Z49">
        <v>0.04802743754928013</v>
      </c>
      <c r="AA49">
        <v>0.1556051396560587</v>
      </c>
      <c r="AB49">
        <v>0.0558388853396829</v>
      </c>
      <c r="AC49">
        <v>0.13088353905427</v>
      </c>
      <c r="AD49">
        <v>0.05286998661384076</v>
      </c>
      <c r="AE49">
        <v>0.1116204179945157</v>
      </c>
      <c r="AF49">
        <v>0.04338389990365737</v>
      </c>
      <c r="AG49">
        <v>0.04944726262844151</v>
      </c>
      <c r="AH49">
        <v>0.04357909666505127</v>
      </c>
      <c r="AI49">
        <v>0.06892176660244413</v>
      </c>
      <c r="AN49" s="2">
        <v>44895</v>
      </c>
      <c r="AO49">
        <v>0.8174631652446619</v>
      </c>
      <c r="AP49">
        <v>283.5760646454645</v>
      </c>
      <c r="AQ49">
        <v>5.03195197263679</v>
      </c>
      <c r="AR49">
        <v>0.3724702671922792</v>
      </c>
      <c r="AS49">
        <v>0.008095910652844318</v>
      </c>
      <c r="AT49">
        <v>29.30518880571462</v>
      </c>
      <c r="AU49">
        <v>16.93477500111793</v>
      </c>
      <c r="AV49">
        <v>0.05378180073052927</v>
      </c>
      <c r="AW49">
        <v>7.640232700472149</v>
      </c>
      <c r="AX49">
        <v>45.08281261140787</v>
      </c>
      <c r="AY49">
        <v>1.972297881876596</v>
      </c>
      <c r="AZ49">
        <v>9.774054284719137</v>
      </c>
    </row>
    <row r="50" spans="1:52">
      <c r="A50" s="2">
        <v>44896</v>
      </c>
      <c r="B50">
        <v>926.5910418726954</v>
      </c>
      <c r="C50">
        <v>0.04407481608519448</v>
      </c>
      <c r="F50" s="2">
        <v>45172</v>
      </c>
      <c r="G50">
        <v>0.1414508915915656</v>
      </c>
      <c r="H50">
        <v>0.15</v>
      </c>
      <c r="I50">
        <v>0.06138827650433524</v>
      </c>
      <c r="J50">
        <v>0.05110051569971875</v>
      </c>
      <c r="K50">
        <v>0.15</v>
      </c>
      <c r="L50">
        <v>0.05942821091597363</v>
      </c>
      <c r="M50">
        <v>0.05549042188489119</v>
      </c>
      <c r="N50">
        <v>0.1163951623061344</v>
      </c>
      <c r="O50">
        <v>0.04614772674932343</v>
      </c>
      <c r="P50">
        <v>0.05148529236017246</v>
      </c>
      <c r="Q50">
        <v>0.0452921749875799</v>
      </c>
      <c r="R50">
        <v>0.07182132700030525</v>
      </c>
      <c r="W50" s="2">
        <v>45172</v>
      </c>
      <c r="X50">
        <v>0.1706552577104009</v>
      </c>
      <c r="Y50">
        <v>0.05825587008537881</v>
      </c>
      <c r="Z50">
        <v>0.04849305394147117</v>
      </c>
      <c r="AA50">
        <v>0.1650630360441835</v>
      </c>
      <c r="AB50">
        <v>0.05639581906625057</v>
      </c>
      <c r="AC50">
        <v>0.1342331994519722</v>
      </c>
      <c r="AD50">
        <v>0.05265896018567638</v>
      </c>
      <c r="AE50">
        <v>0.1104559671649015</v>
      </c>
      <c r="AF50">
        <v>0.0437929866634111</v>
      </c>
      <c r="AG50">
        <v>0.04885819693651346</v>
      </c>
      <c r="AH50">
        <v>0.04298109040045073</v>
      </c>
      <c r="AI50">
        <v>0.06815656234938959</v>
      </c>
      <c r="AN50" s="2">
        <v>44896</v>
      </c>
      <c r="AO50">
        <v>0.8044108670120252</v>
      </c>
      <c r="AP50">
        <v>286.8583042610795</v>
      </c>
      <c r="AQ50">
        <v>4.983766767506722</v>
      </c>
      <c r="AR50">
        <v>0.3824264540262583</v>
      </c>
      <c r="AS50">
        <v>0.008091603657790875</v>
      </c>
      <c r="AT50">
        <v>29.98680506089641</v>
      </c>
      <c r="AU50">
        <v>17.14951596147897</v>
      </c>
      <c r="AV50">
        <v>0.05265001544349898</v>
      </c>
      <c r="AW50">
        <v>7.602471431318726</v>
      </c>
      <c r="AX50">
        <v>42.44953306950166</v>
      </c>
      <c r="AY50">
        <v>1.94825395353007</v>
      </c>
      <c r="AZ50">
        <v>9.495464082978668</v>
      </c>
    </row>
    <row r="51" spans="1:52">
      <c r="A51" s="2">
        <v>44897</v>
      </c>
      <c r="B51">
        <v>910.692647293002</v>
      </c>
      <c r="C51">
        <v>-0.01715794116416436</v>
      </c>
      <c r="F51" s="2">
        <v>45179</v>
      </c>
      <c r="G51">
        <v>0.1348862583231172</v>
      </c>
      <c r="H51">
        <v>0.15</v>
      </c>
      <c r="I51">
        <v>0.05940866076536193</v>
      </c>
      <c r="J51">
        <v>0.04965369355419934</v>
      </c>
      <c r="K51">
        <v>0.15</v>
      </c>
      <c r="L51">
        <v>0.07062102507131018</v>
      </c>
      <c r="M51">
        <v>0.05460007450594553</v>
      </c>
      <c r="N51">
        <v>0.1195841993278631</v>
      </c>
      <c r="O51">
        <v>0.04527242590774889</v>
      </c>
      <c r="P51">
        <v>0.0506153203661992</v>
      </c>
      <c r="Q51">
        <v>0.04363675633586089</v>
      </c>
      <c r="R51">
        <v>0.07172158584239374</v>
      </c>
      <c r="W51" s="2">
        <v>45179</v>
      </c>
      <c r="X51">
        <v>0.1672666148506594</v>
      </c>
      <c r="Y51">
        <v>0.05646336247963193</v>
      </c>
      <c r="Z51">
        <v>0.04719201647511236</v>
      </c>
      <c r="AA51">
        <v>0.1674372275428569</v>
      </c>
      <c r="AB51">
        <v>0.06711985232310545</v>
      </c>
      <c r="AC51">
        <v>0.1281990133946935</v>
      </c>
      <c r="AD51">
        <v>0.05189317110547613</v>
      </c>
      <c r="AE51">
        <v>0.1136555833189645</v>
      </c>
      <c r="AF51">
        <v>0.04302795857421367</v>
      </c>
      <c r="AG51">
        <v>0.04810596879379076</v>
      </c>
      <c r="AH51">
        <v>0.04147338045808376</v>
      </c>
      <c r="AI51">
        <v>0.06816585068341162</v>
      </c>
      <c r="AN51" s="2">
        <v>44897</v>
      </c>
      <c r="AO51">
        <v>0.8138508131236083</v>
      </c>
      <c r="AP51">
        <v>286.6120331524262</v>
      </c>
      <c r="AQ51">
        <v>5.007367706506547</v>
      </c>
      <c r="AR51">
        <v>0.3878696991810282</v>
      </c>
      <c r="AS51">
        <v>0.008053861620378397</v>
      </c>
      <c r="AT51">
        <v>29.90110592387079</v>
      </c>
      <c r="AU51">
        <v>17.10557430511148</v>
      </c>
      <c r="AV51">
        <v>0.05265235964033588</v>
      </c>
      <c r="AW51">
        <v>7.472238568229523</v>
      </c>
      <c r="AX51">
        <v>42.75224650447569</v>
      </c>
      <c r="AY51">
        <v>2.009697695112909</v>
      </c>
      <c r="AZ51">
        <v>9.304410653387107</v>
      </c>
    </row>
    <row r="52" spans="1:52">
      <c r="A52" s="2">
        <v>44898</v>
      </c>
      <c r="B52">
        <v>932.1949811990597</v>
      </c>
      <c r="C52">
        <v>0.02361096685031172</v>
      </c>
      <c r="F52" s="2">
        <v>45186</v>
      </c>
      <c r="G52">
        <v>0.1344322324140169</v>
      </c>
      <c r="H52">
        <v>0.15</v>
      </c>
      <c r="I52">
        <v>0.06032405616172144</v>
      </c>
      <c r="J52">
        <v>0.04996584631175219</v>
      </c>
      <c r="K52">
        <v>0.15</v>
      </c>
      <c r="L52">
        <v>0.06917962413625872</v>
      </c>
      <c r="M52">
        <v>0.055285512514146</v>
      </c>
      <c r="N52">
        <v>0.1182374672912448</v>
      </c>
      <c r="O52">
        <v>0.04457373423411464</v>
      </c>
      <c r="P52">
        <v>0.05179878317890068</v>
      </c>
      <c r="Q52">
        <v>0.0433371678468851</v>
      </c>
      <c r="R52">
        <v>0.07286557591095946</v>
      </c>
      <c r="W52" s="2">
        <v>45186</v>
      </c>
      <c r="X52">
        <v>0.167746766140989</v>
      </c>
      <c r="Y52">
        <v>0.0577908280074492</v>
      </c>
      <c r="Z52">
        <v>0.04786759734305488</v>
      </c>
      <c r="AA52">
        <v>0.1616487987599633</v>
      </c>
      <c r="AB52">
        <v>0.06627451823465748</v>
      </c>
      <c r="AC52">
        <v>0.1287869303958653</v>
      </c>
      <c r="AD52">
        <v>0.05296387126958602</v>
      </c>
      <c r="AE52">
        <v>0.1132722428005534</v>
      </c>
      <c r="AF52">
        <v>0.04270191980903362</v>
      </c>
      <c r="AG52">
        <v>0.04962356247500678</v>
      </c>
      <c r="AH52">
        <v>0.04151728137536143</v>
      </c>
      <c r="AI52">
        <v>0.06980568338847966</v>
      </c>
      <c r="AN52" s="2">
        <v>44898</v>
      </c>
      <c r="AO52">
        <v>0.8076987599041087</v>
      </c>
      <c r="AP52">
        <v>288.8363946148074</v>
      </c>
      <c r="AQ52">
        <v>4.857955188809188</v>
      </c>
      <c r="AR52">
        <v>0.3953529510859768</v>
      </c>
      <c r="AS52">
        <v>0.008189069016046165</v>
      </c>
      <c r="AT52">
        <v>29.82092183580847</v>
      </c>
      <c r="AU52">
        <v>16.78026433816992</v>
      </c>
      <c r="AV52">
        <v>0.05318017427409284</v>
      </c>
      <c r="AW52">
        <v>7.755420124431131</v>
      </c>
      <c r="AX52">
        <v>42.20195376878488</v>
      </c>
      <c r="AY52">
        <v>2.020031114476624</v>
      </c>
      <c r="AZ52">
        <v>8.847774222776266</v>
      </c>
    </row>
    <row r="53" spans="1:52">
      <c r="A53" s="2">
        <v>44899</v>
      </c>
      <c r="B53">
        <v>914.3621618285214</v>
      </c>
      <c r="C53">
        <v>-0.01912992424353155</v>
      </c>
      <c r="F53" s="2">
        <v>45193</v>
      </c>
      <c r="G53">
        <v>0.1350934615706814</v>
      </c>
      <c r="H53">
        <v>0.15</v>
      </c>
      <c r="I53">
        <v>0.05985120163644686</v>
      </c>
      <c r="J53">
        <v>0.04671609489156709</v>
      </c>
      <c r="K53">
        <v>0.15</v>
      </c>
      <c r="L53">
        <v>0.07650926831465785</v>
      </c>
      <c r="M53">
        <v>0.05484976072836445</v>
      </c>
      <c r="N53">
        <v>0.1172000370125288</v>
      </c>
      <c r="O53">
        <v>0.04263144770176646</v>
      </c>
      <c r="P53">
        <v>0.05123450659750106</v>
      </c>
      <c r="Q53">
        <v>0.04278684702698609</v>
      </c>
      <c r="R53">
        <v>0.0731273745194999</v>
      </c>
      <c r="W53" s="2">
        <v>45193</v>
      </c>
      <c r="X53">
        <v>0.1691480927038413</v>
      </c>
      <c r="Y53">
        <v>0.05715681568655748</v>
      </c>
      <c r="Z53">
        <v>0.0446130261766879</v>
      </c>
      <c r="AA53">
        <v>0.1623645605654966</v>
      </c>
      <c r="AB53">
        <v>0.07306496825138563</v>
      </c>
      <c r="AC53">
        <v>0.1290118138372079</v>
      </c>
      <c r="AD53">
        <v>0.05238053002588004</v>
      </c>
      <c r="AE53">
        <v>0.1119239168274868</v>
      </c>
      <c r="AF53">
        <v>0.0407122619449155</v>
      </c>
      <c r="AG53">
        <v>0.04892802768059727</v>
      </c>
      <c r="AH53">
        <v>0.04086066549148665</v>
      </c>
      <c r="AI53">
        <v>0.06983532080845703</v>
      </c>
      <c r="AN53" s="2">
        <v>44899</v>
      </c>
      <c r="AO53">
        <v>0.8202259870582412</v>
      </c>
      <c r="AP53">
        <v>281.5651910650659</v>
      </c>
      <c r="AQ53">
        <v>4.742672360954465</v>
      </c>
      <c r="AR53">
        <v>0.3920098484765208</v>
      </c>
      <c r="AS53">
        <v>0.008115877058721903</v>
      </c>
      <c r="AT53">
        <v>29.73617529253545</v>
      </c>
      <c r="AU53">
        <v>17.57363653795645</v>
      </c>
      <c r="AV53">
        <v>0.05373681010838369</v>
      </c>
      <c r="AW53">
        <v>7.926304663426452</v>
      </c>
      <c r="AX53">
        <v>41.78511207199215</v>
      </c>
      <c r="AY53">
        <v>2.02682381204591</v>
      </c>
      <c r="AZ53">
        <v>8.815969708823355</v>
      </c>
    </row>
    <row r="54" spans="1:52">
      <c r="A54" s="2">
        <v>44900</v>
      </c>
      <c r="B54">
        <v>929.4054969153779</v>
      </c>
      <c r="C54">
        <v>0.01645227210274447</v>
      </c>
      <c r="F54" s="2">
        <v>45200</v>
      </c>
      <c r="G54">
        <v>0.132861848804094</v>
      </c>
      <c r="H54">
        <v>0.15</v>
      </c>
      <c r="I54">
        <v>0.06019468163493545</v>
      </c>
      <c r="J54">
        <v>0.04413866954919878</v>
      </c>
      <c r="K54">
        <v>0.15</v>
      </c>
      <c r="L54">
        <v>0.08625863846472812</v>
      </c>
      <c r="M54">
        <v>0.05345429823724861</v>
      </c>
      <c r="N54">
        <v>0.1175416825133596</v>
      </c>
      <c r="O54">
        <v>0.04135590814430778</v>
      </c>
      <c r="P54">
        <v>0.05012366811944673</v>
      </c>
      <c r="Q54">
        <v>0.04208414398526887</v>
      </c>
      <c r="R54">
        <v>0.07198646054741202</v>
      </c>
      <c r="W54" s="2">
        <v>45200</v>
      </c>
      <c r="X54">
        <v>0.1730863362008006</v>
      </c>
      <c r="Y54">
        <v>0.05709910478396819</v>
      </c>
      <c r="Z54">
        <v>0.04186879055029243</v>
      </c>
      <c r="AA54">
        <v>0.1629119237255295</v>
      </c>
      <c r="AB54">
        <v>0.08182269433852153</v>
      </c>
      <c r="AC54">
        <v>0.1260292839933189</v>
      </c>
      <c r="AD54">
        <v>0.05070535291992855</v>
      </c>
      <c r="AE54">
        <v>0.1114969738857966</v>
      </c>
      <c r="AF54">
        <v>0.0392291356716389</v>
      </c>
      <c r="AG54">
        <v>0.04754600407169682</v>
      </c>
      <c r="AH54">
        <v>0.03991992119389915</v>
      </c>
      <c r="AI54">
        <v>0.06828447866460882</v>
      </c>
      <c r="AN54" s="2">
        <v>44900</v>
      </c>
      <c r="AO54">
        <v>0.8141591920987629</v>
      </c>
      <c r="AP54">
        <v>283.2220364672517</v>
      </c>
      <c r="AQ54">
        <v>4.662764578312864</v>
      </c>
      <c r="AR54">
        <v>0.3964313252628192</v>
      </c>
      <c r="AS54">
        <v>0.008142339986389868</v>
      </c>
      <c r="AT54">
        <v>30.27016267718059</v>
      </c>
      <c r="AU54">
        <v>17.56797517750781</v>
      </c>
      <c r="AV54">
        <v>0.05295235377385744</v>
      </c>
      <c r="AW54">
        <v>7.847350244301444</v>
      </c>
      <c r="AX54">
        <v>41.64578725859307</v>
      </c>
      <c r="AY54">
        <v>2.000217228422396</v>
      </c>
      <c r="AZ54">
        <v>8.718112957686099</v>
      </c>
    </row>
    <row r="55" spans="1:52">
      <c r="A55" s="2">
        <v>44901</v>
      </c>
      <c r="B55">
        <v>917.9177379733392</v>
      </c>
      <c r="C55">
        <v>-0.01236033031886041</v>
      </c>
      <c r="F55" s="2">
        <v>45207</v>
      </c>
      <c r="G55">
        <v>0.15</v>
      </c>
      <c r="H55">
        <v>0.15</v>
      </c>
      <c r="I55">
        <v>0.06497460046005198</v>
      </c>
      <c r="J55">
        <v>0.04059210583558812</v>
      </c>
      <c r="K55">
        <v>0.15</v>
      </c>
      <c r="L55">
        <v>0.09391911800809222</v>
      </c>
      <c r="M55">
        <v>0.05004675191474511</v>
      </c>
      <c r="N55">
        <v>0.1110807399598458</v>
      </c>
      <c r="O55">
        <v>0.03678448109725363</v>
      </c>
      <c r="P55">
        <v>0.04814959207153788</v>
      </c>
      <c r="Q55">
        <v>0.04136094330156831</v>
      </c>
      <c r="R55">
        <v>0.06309166735131697</v>
      </c>
      <c r="W55" s="2">
        <v>45207</v>
      </c>
      <c r="X55">
        <v>0.1772922980113829</v>
      </c>
      <c r="Y55">
        <v>0.0608273531539697</v>
      </c>
      <c r="Z55">
        <v>0.03800116259957156</v>
      </c>
      <c r="AA55">
        <v>0.1492449768957076</v>
      </c>
      <c r="AB55">
        <v>0.08792437842692062</v>
      </c>
      <c r="AC55">
        <v>0.1585685357049757</v>
      </c>
      <c r="AD55">
        <v>0.04685233047025766</v>
      </c>
      <c r="AE55">
        <v>0.1039905955604303</v>
      </c>
      <c r="AF55">
        <v>0.03443657377568397</v>
      </c>
      <c r="AG55">
        <v>0.04507626396188033</v>
      </c>
      <c r="AH55">
        <v>0.03872092613378419</v>
      </c>
      <c r="AI55">
        <v>0.05906460530543548</v>
      </c>
      <c r="AN55" s="2">
        <v>44901</v>
      </c>
      <c r="AO55">
        <v>0.8045479440652198</v>
      </c>
      <c r="AP55">
        <v>282.5643795486199</v>
      </c>
      <c r="AQ55">
        <v>4.707932397713538</v>
      </c>
      <c r="AR55">
        <v>0.3966513197851657</v>
      </c>
      <c r="AS55">
        <v>0.008117729201523529</v>
      </c>
      <c r="AT55">
        <v>30.17286039038558</v>
      </c>
      <c r="AU55">
        <v>17.69366782362662</v>
      </c>
      <c r="AV55">
        <v>0.05319143173282277</v>
      </c>
      <c r="AW55">
        <v>7.934367035352389</v>
      </c>
      <c r="AX55">
        <v>41.62744893023154</v>
      </c>
      <c r="AY55">
        <v>1.958049115974456</v>
      </c>
      <c r="AZ55">
        <v>8.73630044175499</v>
      </c>
    </row>
    <row r="56" spans="1:52">
      <c r="A56" s="2">
        <v>44902</v>
      </c>
      <c r="B56">
        <v>920.1162266568142</v>
      </c>
      <c r="C56">
        <v>0.002395082470384668</v>
      </c>
      <c r="F56" s="2">
        <v>45214</v>
      </c>
      <c r="G56">
        <v>0.15</v>
      </c>
      <c r="H56">
        <v>0.15</v>
      </c>
      <c r="I56">
        <v>0.05944003572971604</v>
      </c>
      <c r="J56">
        <v>0.03837766305434926</v>
      </c>
      <c r="K56">
        <v>0.15</v>
      </c>
      <c r="L56">
        <v>0.09493467508916234</v>
      </c>
      <c r="M56">
        <v>0.04896314426272114</v>
      </c>
      <c r="N56">
        <v>0.1121893701717962</v>
      </c>
      <c r="O56">
        <v>0.03588954800971351</v>
      </c>
      <c r="P56">
        <v>0.05255530610548953</v>
      </c>
      <c r="Q56">
        <v>0.03805963849639283</v>
      </c>
      <c r="R56">
        <v>0.06959061908065921</v>
      </c>
      <c r="W56" s="2">
        <v>45214</v>
      </c>
      <c r="X56">
        <v>0.1623640087076035</v>
      </c>
      <c r="Y56">
        <v>0.05540855901902152</v>
      </c>
      <c r="Z56">
        <v>0.03577472628092566</v>
      </c>
      <c r="AA56">
        <v>0.1438280764323012</v>
      </c>
      <c r="AB56">
        <v>0.08849580056695253</v>
      </c>
      <c r="AC56">
        <v>0.1811112603857354</v>
      </c>
      <c r="AD56">
        <v>0.04564225501098652</v>
      </c>
      <c r="AE56">
        <v>0.1045802086448463</v>
      </c>
      <c r="AF56">
        <v>0.03345536580941281</v>
      </c>
      <c r="AG56">
        <v>0.04899078111847342</v>
      </c>
      <c r="AH56">
        <v>0.03547827150473484</v>
      </c>
      <c r="AI56">
        <v>0.06487068651900642</v>
      </c>
      <c r="AN56" s="2">
        <v>44902</v>
      </c>
      <c r="AO56">
        <v>0.8114970759199278</v>
      </c>
      <c r="AP56">
        <v>284.2820249227967</v>
      </c>
      <c r="AQ56">
        <v>4.700336785047638</v>
      </c>
      <c r="AR56">
        <v>0.3950374183033752</v>
      </c>
      <c r="AS56">
        <v>0.008085135527700821</v>
      </c>
      <c r="AT56">
        <v>30.22081262369997</v>
      </c>
      <c r="AU56">
        <v>17.70375678602633</v>
      </c>
      <c r="AV56">
        <v>0.05282954235392526</v>
      </c>
      <c r="AW56">
        <v>8.124141262178128</v>
      </c>
      <c r="AX56">
        <v>41.43489971975169</v>
      </c>
      <c r="AY56">
        <v>1.901527860283504</v>
      </c>
      <c r="AZ56">
        <v>8.763459961551625</v>
      </c>
    </row>
    <row r="57" spans="1:52">
      <c r="A57" s="2">
        <v>44903</v>
      </c>
      <c r="B57">
        <v>897.2477467705279</v>
      </c>
      <c r="C57">
        <v>-0.0248539034784524</v>
      </c>
      <c r="AN57" s="2">
        <v>44903</v>
      </c>
      <c r="AO57">
        <v>0.8233655234365007</v>
      </c>
      <c r="AP57">
        <v>284.1169433999277</v>
      </c>
      <c r="AQ57">
        <v>4.716309178940693</v>
      </c>
      <c r="AR57">
        <v>0.3929279860465596</v>
      </c>
      <c r="AS57">
        <v>0.007988197435468837</v>
      </c>
      <c r="AT57">
        <v>30.0228982045712</v>
      </c>
      <c r="AU57">
        <v>17.90828910307473</v>
      </c>
      <c r="AV57">
        <v>0.05308946194677885</v>
      </c>
      <c r="AW57">
        <v>8.178291467573372</v>
      </c>
      <c r="AX57">
        <v>41.28522168577321</v>
      </c>
      <c r="AY57">
        <v>1.953449156033856</v>
      </c>
      <c r="AZ57">
        <v>8.754529607732088</v>
      </c>
    </row>
    <row r="58" spans="1:52">
      <c r="A58" s="2">
        <v>44904</v>
      </c>
      <c r="B58">
        <v>917.4303457402636</v>
      </c>
      <c r="C58">
        <v>0.02249389763571896</v>
      </c>
      <c r="AN58" s="2">
        <v>44904</v>
      </c>
      <c r="AO58">
        <v>0.8218834814727843</v>
      </c>
      <c r="AP58">
        <v>286.5089781636322</v>
      </c>
      <c r="AQ58">
        <v>4.769370794747616</v>
      </c>
      <c r="AR58">
        <v>0.3935214317501316</v>
      </c>
      <c r="AS58">
        <v>0.007986240355247162</v>
      </c>
      <c r="AT58">
        <v>30.05623103921789</v>
      </c>
      <c r="AU58">
        <v>17.86469988375856</v>
      </c>
      <c r="AV58">
        <v>0.05220483898119302</v>
      </c>
      <c r="AW58">
        <v>8.214143720284433</v>
      </c>
      <c r="AX58">
        <v>40.78272773704178</v>
      </c>
      <c r="AY58">
        <v>1.975427681334704</v>
      </c>
      <c r="AZ58">
        <v>8.725989463645968</v>
      </c>
    </row>
    <row r="59" spans="1:52">
      <c r="A59" s="2">
        <v>44905</v>
      </c>
      <c r="B59">
        <v>906.7517200699797</v>
      </c>
      <c r="C59">
        <v>-0.01163971272573017</v>
      </c>
      <c r="AN59" s="2">
        <v>44905</v>
      </c>
      <c r="AO59">
        <v>0.8314435369038661</v>
      </c>
      <c r="AP59">
        <v>285.9292624508034</v>
      </c>
      <c r="AQ59">
        <v>4.698959939737204</v>
      </c>
      <c r="AR59">
        <v>0.3947696689201182</v>
      </c>
      <c r="AS59">
        <v>0.0079371834362282</v>
      </c>
      <c r="AT59">
        <v>29.88333515100791</v>
      </c>
      <c r="AU59">
        <v>18.11781772135681</v>
      </c>
      <c r="AV59">
        <v>0.0523497565436647</v>
      </c>
      <c r="AW59">
        <v>8.297753539162908</v>
      </c>
      <c r="AX59">
        <v>41.14524109583164</v>
      </c>
      <c r="AY59">
        <v>1.967108071121738</v>
      </c>
      <c r="AZ59">
        <v>8.656806606957286</v>
      </c>
    </row>
    <row r="60" spans="1:52">
      <c r="A60" s="2">
        <v>44906</v>
      </c>
      <c r="B60">
        <v>907.7903082153881</v>
      </c>
      <c r="C60">
        <v>0.001145394182795911</v>
      </c>
      <c r="AN60" s="2">
        <v>44906</v>
      </c>
      <c r="AO60">
        <v>0.8634350028156401</v>
      </c>
      <c r="AP60">
        <v>285.0928019901986</v>
      </c>
      <c r="AQ60">
        <v>4.750313233925652</v>
      </c>
      <c r="AR60">
        <v>0.3810433156268778</v>
      </c>
      <c r="AS60">
        <v>0.00788564535568847</v>
      </c>
      <c r="AT60">
        <v>29.57185691662379</v>
      </c>
      <c r="AU60">
        <v>18.93209926280352</v>
      </c>
      <c r="AV60">
        <v>0.05277168634956206</v>
      </c>
      <c r="AW60">
        <v>8.238203940232841</v>
      </c>
      <c r="AX60">
        <v>40.27437437071337</v>
      </c>
      <c r="AY60">
        <v>1.934502588563429</v>
      </c>
      <c r="AZ60">
        <v>8.768798782262897</v>
      </c>
    </row>
    <row r="61" spans="1:52">
      <c r="A61" s="2">
        <v>44907</v>
      </c>
      <c r="B61">
        <v>894.3078268768859</v>
      </c>
      <c r="C61">
        <v>-0.01485197761695345</v>
      </c>
      <c r="AN61" s="2">
        <v>44907</v>
      </c>
      <c r="AO61">
        <v>0.8747903191095348</v>
      </c>
      <c r="AP61">
        <v>285.5009289643248</v>
      </c>
      <c r="AQ61">
        <v>4.849288733231426</v>
      </c>
      <c r="AR61">
        <v>0.3800871190796522</v>
      </c>
      <c r="AS61">
        <v>0.00778209507950211</v>
      </c>
      <c r="AT61">
        <v>29.4481886079028</v>
      </c>
      <c r="AU61">
        <v>19.03571458220395</v>
      </c>
      <c r="AV61">
        <v>0.05214028745418408</v>
      </c>
      <c r="AW61">
        <v>8.287843407856892</v>
      </c>
      <c r="AX61">
        <v>40.40784447896477</v>
      </c>
      <c r="AY61">
        <v>1.928384260418897</v>
      </c>
      <c r="AZ61">
        <v>8.854746142769617</v>
      </c>
    </row>
    <row r="62" spans="1:52">
      <c r="A62" s="2">
        <v>44908</v>
      </c>
      <c r="B62">
        <v>891.3525004747139</v>
      </c>
      <c r="C62">
        <v>-0.003304596374262503</v>
      </c>
      <c r="AN62" s="2">
        <v>44908</v>
      </c>
      <c r="AO62">
        <v>0.8652655740670799</v>
      </c>
      <c r="AP62">
        <v>285.1674232384077</v>
      </c>
      <c r="AQ62">
        <v>4.839405639675814</v>
      </c>
      <c r="AR62">
        <v>0.3894821925330738</v>
      </c>
      <c r="AS62">
        <v>0.007710746240412934</v>
      </c>
      <c r="AT62">
        <v>29.86884403068786</v>
      </c>
      <c r="AU62">
        <v>18.9735172405212</v>
      </c>
      <c r="AV62">
        <v>0.05149058911981984</v>
      </c>
      <c r="AW62">
        <v>8.291983461310291</v>
      </c>
      <c r="AX62">
        <v>39.43189422197496</v>
      </c>
      <c r="AY62">
        <v>1.935961964859812</v>
      </c>
      <c r="AZ62">
        <v>8.835786524502337</v>
      </c>
    </row>
    <row r="63" spans="1:52">
      <c r="A63" s="2">
        <v>44909</v>
      </c>
      <c r="B63">
        <v>907.133398135041</v>
      </c>
      <c r="C63">
        <v>0.01770444089394774</v>
      </c>
      <c r="AN63" s="2">
        <v>44909</v>
      </c>
      <c r="AO63">
        <v>0.8560544473299584</v>
      </c>
      <c r="AP63">
        <v>284.994561774352</v>
      </c>
      <c r="AQ63">
        <v>4.657691789508527</v>
      </c>
      <c r="AR63">
        <v>0.4032267823962525</v>
      </c>
      <c r="AS63">
        <v>0.007591471181832342</v>
      </c>
      <c r="AT63">
        <v>31.21201015512179</v>
      </c>
      <c r="AU63">
        <v>18.88722906058522</v>
      </c>
      <c r="AV63">
        <v>0.05059163428142467</v>
      </c>
      <c r="AW63">
        <v>8.161563678041869</v>
      </c>
      <c r="AX63">
        <v>39.70151232021053</v>
      </c>
      <c r="AY63">
        <v>1.898412801018587</v>
      </c>
      <c r="AZ63">
        <v>8.74198615252668</v>
      </c>
    </row>
    <row r="64" spans="1:52">
      <c r="A64" s="2">
        <v>44910</v>
      </c>
      <c r="B64">
        <v>898.9392088054615</v>
      </c>
      <c r="C64">
        <v>-0.009033058805271499</v>
      </c>
      <c r="AN64" s="2">
        <v>44910</v>
      </c>
      <c r="AO64">
        <v>0.8372328892557439</v>
      </c>
      <c r="AP64">
        <v>286.2638631285365</v>
      </c>
      <c r="AQ64">
        <v>4.621238166951314</v>
      </c>
      <c r="AR64">
        <v>0.4053194790322939</v>
      </c>
      <c r="AS64">
        <v>0.007508194172841899</v>
      </c>
      <c r="AT64">
        <v>31.36582096899678</v>
      </c>
      <c r="AU64">
        <v>18.94842091593497</v>
      </c>
      <c r="AV64">
        <v>0.05060426134894699</v>
      </c>
      <c r="AW64">
        <v>8.303600434850431</v>
      </c>
      <c r="AX64">
        <v>40.08402161387834</v>
      </c>
      <c r="AY64">
        <v>1.838089417070529</v>
      </c>
      <c r="AZ64">
        <v>8.916494119544479</v>
      </c>
    </row>
    <row r="65" spans="1:52">
      <c r="A65" s="2">
        <v>44911</v>
      </c>
      <c r="B65">
        <v>874.4929133805202</v>
      </c>
      <c r="C65">
        <v>-0.02719460357884074</v>
      </c>
      <c r="AN65" s="2">
        <v>44911</v>
      </c>
      <c r="AO65">
        <v>0.8391177678322138</v>
      </c>
      <c r="AP65">
        <v>286.3682405734681</v>
      </c>
      <c r="AQ65">
        <v>4.687571055255192</v>
      </c>
      <c r="AR65">
        <v>0.4101589271094035</v>
      </c>
      <c r="AS65">
        <v>0.007500116846353632</v>
      </c>
      <c r="AT65">
        <v>31.44414421114455</v>
      </c>
      <c r="AU65">
        <v>18.39641986364493</v>
      </c>
      <c r="AV65">
        <v>0.05094233337398963</v>
      </c>
      <c r="AW65">
        <v>8.443424579872902</v>
      </c>
      <c r="AX65">
        <v>40.24883875552577</v>
      </c>
      <c r="AY65">
        <v>1.805905094876777</v>
      </c>
      <c r="AZ65">
        <v>8.852168056363116</v>
      </c>
    </row>
    <row r="66" spans="1:52">
      <c r="A66" s="2">
        <v>44912</v>
      </c>
      <c r="B66">
        <v>792.0661578688781</v>
      </c>
      <c r="C66">
        <v>-0.09425663061465606</v>
      </c>
      <c r="AN66" s="2">
        <v>44912</v>
      </c>
      <c r="AO66">
        <v>0.8452853001772951</v>
      </c>
      <c r="AP66">
        <v>295.2756218442087</v>
      </c>
      <c r="AQ66">
        <v>4.734798008704464</v>
      </c>
      <c r="AR66">
        <v>0.4162758520849061</v>
      </c>
      <c r="AS66">
        <v>0.007095057286005955</v>
      </c>
      <c r="AT66">
        <v>31.91021431414117</v>
      </c>
      <c r="AU66">
        <v>18.73923236092347</v>
      </c>
      <c r="AV66">
        <v>0.05008615292429355</v>
      </c>
      <c r="AW66">
        <v>8.394207178763315</v>
      </c>
      <c r="AX66">
        <v>40.22623776194217</v>
      </c>
      <c r="AY66">
        <v>1.87230909526089</v>
      </c>
      <c r="AZ66">
        <v>8.783259577660589</v>
      </c>
    </row>
    <row r="67" spans="1:52">
      <c r="A67" s="2">
        <v>44913</v>
      </c>
      <c r="B67">
        <v>810.9400128430383</v>
      </c>
      <c r="C67">
        <v>0.02382863449808514</v>
      </c>
      <c r="AN67" s="2">
        <v>44913</v>
      </c>
      <c r="AO67">
        <v>0.8969026023594769</v>
      </c>
      <c r="AP67">
        <v>306.8138968456288</v>
      </c>
      <c r="AQ67">
        <v>4.69925661881166</v>
      </c>
      <c r="AR67">
        <v>0.3770910798836578</v>
      </c>
      <c r="AS67">
        <v>0.00725159218901583</v>
      </c>
      <c r="AT67">
        <v>30.09286526022032</v>
      </c>
      <c r="AU67">
        <v>19.04866391076585</v>
      </c>
      <c r="AV67">
        <v>0.05258254166626787</v>
      </c>
      <c r="AW67">
        <v>8.532889813000978</v>
      </c>
      <c r="AX67">
        <v>41.72908395665665</v>
      </c>
      <c r="AY67">
        <v>1.866199268403248</v>
      </c>
      <c r="AZ67">
        <v>8.999674091384982</v>
      </c>
    </row>
    <row r="68" spans="1:52">
      <c r="A68" s="2">
        <v>44914</v>
      </c>
      <c r="B68">
        <v>817.6739550194</v>
      </c>
      <c r="C68">
        <v>0.00830387213568784</v>
      </c>
      <c r="AN68" s="2">
        <v>44914</v>
      </c>
      <c r="AO68">
        <v>0.8968307283385393</v>
      </c>
      <c r="AP68">
        <v>309.2820641801088</v>
      </c>
      <c r="AQ68">
        <v>4.73414010502998</v>
      </c>
      <c r="AR68">
        <v>0.364509831666846</v>
      </c>
      <c r="AS68">
        <v>0.007311054227194999</v>
      </c>
      <c r="AT68">
        <v>29.31913804441848</v>
      </c>
      <c r="AU68">
        <v>19.35047514538138</v>
      </c>
      <c r="AV68">
        <v>0.05300501121652159</v>
      </c>
      <c r="AW68">
        <v>8.662476145978113</v>
      </c>
      <c r="AX68">
        <v>42.02194941632683</v>
      </c>
      <c r="AY68">
        <v>1.885267307060872</v>
      </c>
      <c r="AZ68">
        <v>9.14606225884271</v>
      </c>
    </row>
    <row r="69" spans="1:52">
      <c r="A69" s="2">
        <v>44915</v>
      </c>
      <c r="B69">
        <v>786.3619094475124</v>
      </c>
      <c r="C69">
        <v>-0.03829404786550239</v>
      </c>
      <c r="AN69" s="2">
        <v>44915</v>
      </c>
      <c r="AO69">
        <v>0.8996340434088382</v>
      </c>
      <c r="AP69">
        <v>314.3531367494159</v>
      </c>
      <c r="AQ69">
        <v>4.784913998691938</v>
      </c>
      <c r="AR69">
        <v>0.3670413788419962</v>
      </c>
      <c r="AS69">
        <v>0.007181767099083479</v>
      </c>
      <c r="AT69">
        <v>29.28883225564417</v>
      </c>
      <c r="AU69">
        <v>19.42926454030481</v>
      </c>
      <c r="AV69">
        <v>0.05186036977123046</v>
      </c>
      <c r="AW69">
        <v>8.599584497199382</v>
      </c>
      <c r="AX69">
        <v>42.71535758815106</v>
      </c>
      <c r="AY69">
        <v>1.894941894539252</v>
      </c>
      <c r="AZ69">
        <v>9.235797216059755</v>
      </c>
    </row>
    <row r="70" spans="1:52">
      <c r="A70" s="2">
        <v>44916</v>
      </c>
      <c r="B70">
        <v>816.0600992191399</v>
      </c>
      <c r="C70">
        <v>0.03776656704098635</v>
      </c>
      <c r="AN70" s="2">
        <v>44916</v>
      </c>
      <c r="AO70">
        <v>0.8988033116220415</v>
      </c>
      <c r="AP70">
        <v>318.3660026013107</v>
      </c>
      <c r="AQ70">
        <v>4.721371898941465</v>
      </c>
      <c r="AR70">
        <v>0.3642457412091014</v>
      </c>
      <c r="AS70">
        <v>0.007242358341961005</v>
      </c>
      <c r="AT70">
        <v>29.22941559912833</v>
      </c>
      <c r="AU70">
        <v>19.57072404250836</v>
      </c>
      <c r="AV70">
        <v>0.05158036379768088</v>
      </c>
      <c r="AW70">
        <v>8.593128505631753</v>
      </c>
      <c r="AX70">
        <v>42.67383082481462</v>
      </c>
      <c r="AY70">
        <v>1.910237847375345</v>
      </c>
      <c r="AZ70">
        <v>9.121538771045934</v>
      </c>
    </row>
    <row r="71" spans="1:52">
      <c r="A71" s="2">
        <v>44917</v>
      </c>
      <c r="B71">
        <v>802.9834036613037</v>
      </c>
      <c r="C71">
        <v>-0.01602418200614009</v>
      </c>
      <c r="AN71" s="2">
        <v>44917</v>
      </c>
      <c r="AO71">
        <v>0.8817014930379109</v>
      </c>
      <c r="AP71">
        <v>321.0284473128624</v>
      </c>
      <c r="AQ71">
        <v>4.757716410922966</v>
      </c>
      <c r="AR71">
        <v>0.3663442696748828</v>
      </c>
      <c r="AS71">
        <v>0.007169267234480053</v>
      </c>
      <c r="AT71">
        <v>29.56709908804838</v>
      </c>
      <c r="AU71">
        <v>19.84734003462654</v>
      </c>
      <c r="AV71">
        <v>0.05098037492823895</v>
      </c>
      <c r="AW71">
        <v>8.517626893057324</v>
      </c>
      <c r="AX71">
        <v>42.54425339629952</v>
      </c>
      <c r="AY71">
        <v>1.906596126723048</v>
      </c>
      <c r="AZ71">
        <v>9.060534137489569</v>
      </c>
    </row>
    <row r="72" spans="1:52">
      <c r="A72" s="2">
        <v>44918</v>
      </c>
      <c r="B72">
        <v>804.9345533180413</v>
      </c>
      <c r="C72">
        <v>0.002429875446791296</v>
      </c>
      <c r="AN72" s="2">
        <v>44918</v>
      </c>
      <c r="AO72">
        <v>0.8891254493346427</v>
      </c>
      <c r="AP72">
        <v>317.3141311193615</v>
      </c>
      <c r="AQ72">
        <v>4.712353467287228</v>
      </c>
      <c r="AR72">
        <v>0.368055442852275</v>
      </c>
      <c r="AS72">
        <v>0.007180836487029395</v>
      </c>
      <c r="AT72">
        <v>29.80334423285578</v>
      </c>
      <c r="AU72">
        <v>19.73544823878249</v>
      </c>
      <c r="AV72">
        <v>0.05091656170757747</v>
      </c>
      <c r="AW72">
        <v>8.502643917342267</v>
      </c>
      <c r="AX72">
        <v>42.51726772501611</v>
      </c>
      <c r="AY72">
        <v>1.969387949201564</v>
      </c>
      <c r="AZ72">
        <v>9.019846899508114</v>
      </c>
    </row>
    <row r="73" spans="1:52">
      <c r="A73" s="2">
        <v>44919</v>
      </c>
      <c r="B73">
        <v>803.8738148302948</v>
      </c>
      <c r="C73">
        <v>-0.001317794699424835</v>
      </c>
      <c r="AN73" s="2">
        <v>44919</v>
      </c>
      <c r="AO73">
        <v>0.9063012025341028</v>
      </c>
      <c r="AP73">
        <v>313.2721597977799</v>
      </c>
      <c r="AQ73">
        <v>4.728052826477555</v>
      </c>
      <c r="AR73">
        <v>0.3670992455457812</v>
      </c>
      <c r="AS73">
        <v>0.007185778147922147</v>
      </c>
      <c r="AT73">
        <v>29.47898918375022</v>
      </c>
      <c r="AU73">
        <v>19.88552856267494</v>
      </c>
      <c r="AV73">
        <v>0.05072351051953724</v>
      </c>
      <c r="AW73">
        <v>8.580852018698474</v>
      </c>
      <c r="AX73">
        <v>42.23554525961533</v>
      </c>
      <c r="AY73">
        <v>1.962545721690698</v>
      </c>
      <c r="AZ73">
        <v>9.161696786962468</v>
      </c>
    </row>
    <row r="74" spans="1:52">
      <c r="A74" s="2">
        <v>44920</v>
      </c>
      <c r="B74">
        <v>801.2567012675831</v>
      </c>
      <c r="C74">
        <v>-0.003255627331590794</v>
      </c>
      <c r="AN74" s="2">
        <v>44920</v>
      </c>
      <c r="AO74">
        <v>0.9247517679403372</v>
      </c>
      <c r="AP74">
        <v>305.2830335484665</v>
      </c>
      <c r="AQ74">
        <v>4.775491210224879</v>
      </c>
      <c r="AR74">
        <v>0.3640486499175883</v>
      </c>
      <c r="AS74">
        <v>0.007138096778576351</v>
      </c>
      <c r="AT74">
        <v>29.55736805166139</v>
      </c>
      <c r="AU74">
        <v>20.04803433645714</v>
      </c>
      <c r="AV74">
        <v>0.05176194593553439</v>
      </c>
      <c r="AW74">
        <v>8.530679441421061</v>
      </c>
      <c r="AX74">
        <v>41.00330194186476</v>
      </c>
      <c r="AY74">
        <v>1.967085377074116</v>
      </c>
      <c r="AZ74">
        <v>9.390634912452674</v>
      </c>
    </row>
    <row r="75" spans="1:52">
      <c r="A75" s="2">
        <v>44921</v>
      </c>
      <c r="B75">
        <v>799.6381153295986</v>
      </c>
      <c r="C75">
        <v>-0.002020059158848841</v>
      </c>
      <c r="AN75" s="2">
        <v>44921</v>
      </c>
      <c r="AO75">
        <v>0.9239619377788715</v>
      </c>
      <c r="AP75">
        <v>304.8643896253933</v>
      </c>
      <c r="AQ75">
        <v>4.763717276953954</v>
      </c>
      <c r="AR75">
        <v>0.365660475752458</v>
      </c>
      <c r="AS75">
        <v>0.007129085602955106</v>
      </c>
      <c r="AT75">
        <v>29.97473197409819</v>
      </c>
      <c r="AU75">
        <v>19.84934474677497</v>
      </c>
      <c r="AV75">
        <v>0.05177608066706639</v>
      </c>
      <c r="AW75">
        <v>8.411410499905282</v>
      </c>
      <c r="AX75">
        <v>41.00363538942717</v>
      </c>
      <c r="AY75">
        <v>1.973015746256459</v>
      </c>
      <c r="AZ75">
        <v>9.456364479192473</v>
      </c>
    </row>
    <row r="76" spans="1:52">
      <c r="A76" s="2">
        <v>44922</v>
      </c>
      <c r="B76">
        <v>805.8406924867538</v>
      </c>
      <c r="C76">
        <v>0.007756730248655863</v>
      </c>
      <c r="AN76" s="2">
        <v>44922</v>
      </c>
      <c r="AO76">
        <v>0.9058149525996652</v>
      </c>
      <c r="AP76">
        <v>300.6469337898759</v>
      </c>
      <c r="AQ76">
        <v>4.791650812825757</v>
      </c>
      <c r="AR76">
        <v>0.3676841472902879</v>
      </c>
      <c r="AS76">
        <v>0.007160932833103878</v>
      </c>
      <c r="AT76">
        <v>30.48545051594034</v>
      </c>
      <c r="AU76">
        <v>19.67984092662933</v>
      </c>
      <c r="AV76">
        <v>0.05189662504993255</v>
      </c>
      <c r="AW76">
        <v>8.411682025537292</v>
      </c>
      <c r="AX76">
        <v>40.32694412897926</v>
      </c>
      <c r="AY76">
        <v>2.006276845499158</v>
      </c>
      <c r="AZ76">
        <v>9.46574707830653</v>
      </c>
    </row>
    <row r="77" spans="1:52">
      <c r="A77" s="2">
        <v>44923</v>
      </c>
      <c r="B77">
        <v>801.4057915897607</v>
      </c>
      <c r="C77">
        <v>-0.005503446200150752</v>
      </c>
      <c r="AN77" s="2">
        <v>44923</v>
      </c>
      <c r="AO77">
        <v>0.8774971045439592</v>
      </c>
      <c r="AP77">
        <v>304.2685236856545</v>
      </c>
      <c r="AQ77">
        <v>4.788186003147644</v>
      </c>
      <c r="AR77">
        <v>0.3615334402020263</v>
      </c>
      <c r="AS77">
        <v>0.0071987249221444</v>
      </c>
      <c r="AT77">
        <v>30.20445610266725</v>
      </c>
      <c r="AU77">
        <v>19.9400255685293</v>
      </c>
      <c r="AV77">
        <v>0.05215637205169277</v>
      </c>
      <c r="AW77">
        <v>8.566666824742097</v>
      </c>
      <c r="AX77">
        <v>40.50490062829013</v>
      </c>
      <c r="AY77">
        <v>2.033318761134159</v>
      </c>
      <c r="AZ77">
        <v>9.4387962228381</v>
      </c>
    </row>
    <row r="78" spans="1:52">
      <c r="A78" s="2">
        <v>44924</v>
      </c>
      <c r="B78">
        <v>772.9711842355717</v>
      </c>
      <c r="C78">
        <v>-0.0354809107353502</v>
      </c>
      <c r="AN78" s="2">
        <v>44924</v>
      </c>
      <c r="AO78">
        <v>0.9045473562182096</v>
      </c>
      <c r="AP78">
        <v>307.5322946530338</v>
      </c>
      <c r="AQ78">
        <v>4.801281804288003</v>
      </c>
      <c r="AR78">
        <v>0.3522200721232185</v>
      </c>
      <c r="AS78">
        <v>0.007011587737360565</v>
      </c>
      <c r="AT78">
        <v>30.66749478043201</v>
      </c>
      <c r="AU78">
        <v>20.10958733755876</v>
      </c>
      <c r="AV78">
        <v>0.05129946324959079</v>
      </c>
      <c r="AW78">
        <v>8.578452942955613</v>
      </c>
      <c r="AX78">
        <v>40.26076754740895</v>
      </c>
      <c r="AY78">
        <v>2.221686328803494</v>
      </c>
      <c r="AZ78">
        <v>9.484744672564087</v>
      </c>
    </row>
    <row r="79" spans="1:52">
      <c r="A79" s="2">
        <v>44925</v>
      </c>
      <c r="B79">
        <v>775.2590638140308</v>
      </c>
      <c r="C79">
        <v>0.00295985105928831</v>
      </c>
      <c r="AN79" s="2">
        <v>44925</v>
      </c>
      <c r="AO79">
        <v>0.8935622310183325</v>
      </c>
      <c r="AP79">
        <v>313.9377067850492</v>
      </c>
      <c r="AQ79">
        <v>4.910547819755348</v>
      </c>
      <c r="AR79">
        <v>0.349830163421362</v>
      </c>
      <c r="AS79">
        <v>0.006992466142792796</v>
      </c>
      <c r="AT79">
        <v>30.20692788672497</v>
      </c>
      <c r="AU79">
        <v>20.05425549889312</v>
      </c>
      <c r="AV79">
        <v>0.05090235019462668</v>
      </c>
      <c r="AW79">
        <v>8.729086844493454</v>
      </c>
      <c r="AX79">
        <v>40.6614842294377</v>
      </c>
      <c r="AY79">
        <v>2.283277673239722</v>
      </c>
      <c r="AZ79">
        <v>9.355048788001913</v>
      </c>
    </row>
    <row r="80" spans="1:52">
      <c r="A80" s="2">
        <v>44926</v>
      </c>
      <c r="B80">
        <v>772.1836865703068</v>
      </c>
      <c r="C80">
        <v>-0.003966902661665217</v>
      </c>
      <c r="AN80" s="2">
        <v>44926</v>
      </c>
      <c r="AO80">
        <v>0.9202782215797366</v>
      </c>
      <c r="AP80">
        <v>311.1469782937419</v>
      </c>
      <c r="AQ80">
        <v>4.945238804799081</v>
      </c>
      <c r="AR80">
        <v>0.3492816260669984</v>
      </c>
      <c r="AS80">
        <v>0.006980217248911476</v>
      </c>
      <c r="AT80">
        <v>30.21392467230159</v>
      </c>
      <c r="AU80">
        <v>19.90288735348611</v>
      </c>
      <c r="AV80">
        <v>0.05079930914910514</v>
      </c>
      <c r="AW80">
        <v>8.915004604232475</v>
      </c>
      <c r="AX80">
        <v>41.4077836838961</v>
      </c>
      <c r="AY80">
        <v>2.196001783759768</v>
      </c>
      <c r="AZ80">
        <v>9.242435079761457</v>
      </c>
    </row>
    <row r="81" spans="1:52">
      <c r="A81" s="2">
        <v>44927</v>
      </c>
      <c r="B81">
        <v>772.6737841464854</v>
      </c>
      <c r="C81">
        <v>0.0006346904042422441</v>
      </c>
      <c r="AN81" s="2">
        <v>44927</v>
      </c>
      <c r="AO81">
        <v>0.923311661203861</v>
      </c>
      <c r="AP81">
        <v>312.4318443435069</v>
      </c>
      <c r="AQ81">
        <v>5.034220505524218</v>
      </c>
      <c r="AR81">
        <v>0.3438428985293441</v>
      </c>
      <c r="AS81">
        <v>0.007014012342826632</v>
      </c>
      <c r="AT81">
        <v>29.95018449466997</v>
      </c>
      <c r="AU81">
        <v>20.1002938277794</v>
      </c>
      <c r="AV81">
        <v>0.05173740543473565</v>
      </c>
      <c r="AW81">
        <v>8.725082567753454</v>
      </c>
      <c r="AX81">
        <v>41.42006054405329</v>
      </c>
      <c r="AY81">
        <v>2.102841609786765</v>
      </c>
      <c r="AZ81">
        <v>9.306923604773933</v>
      </c>
    </row>
    <row r="82" spans="1:52">
      <c r="A82" s="2">
        <v>44928</v>
      </c>
      <c r="B82">
        <v>776.1143217802105</v>
      </c>
      <c r="C82">
        <v>0.004452768690121456</v>
      </c>
      <c r="AN82" s="2">
        <v>44928</v>
      </c>
      <c r="AO82">
        <v>0.9253510653874331</v>
      </c>
      <c r="AP82">
        <v>309.2280621041975</v>
      </c>
      <c r="AQ82">
        <v>5.069842784628557</v>
      </c>
      <c r="AR82">
        <v>0.3486984611944413</v>
      </c>
      <c r="AS82">
        <v>0.007010229812779882</v>
      </c>
      <c r="AT82">
        <v>30.21099965357893</v>
      </c>
      <c r="AU82">
        <v>19.92196973217251</v>
      </c>
      <c r="AV82">
        <v>0.05176532158856606</v>
      </c>
      <c r="AW82">
        <v>8.672328147815119</v>
      </c>
      <c r="AX82">
        <v>41.51082947863001</v>
      </c>
      <c r="AY82">
        <v>2.10814242839283</v>
      </c>
      <c r="AZ82">
        <v>9.198941379708453</v>
      </c>
    </row>
    <row r="83" spans="1:52">
      <c r="A83" s="2">
        <v>44929</v>
      </c>
      <c r="B83">
        <v>790.8956543767688</v>
      </c>
      <c r="C83">
        <v>0.01904530322627429</v>
      </c>
      <c r="AN83" s="2">
        <v>44929</v>
      </c>
      <c r="AO83">
        <v>0.9218426751779858</v>
      </c>
      <c r="AP83">
        <v>309.7830503654143</v>
      </c>
      <c r="AQ83">
        <v>5.024827385887922</v>
      </c>
      <c r="AR83">
        <v>0.3529802519086651</v>
      </c>
      <c r="AS83">
        <v>0.007108655027164183</v>
      </c>
      <c r="AT83">
        <v>30.5349090180703</v>
      </c>
      <c r="AU83">
        <v>19.73458789389129</v>
      </c>
      <c r="AV83">
        <v>0.05210717290229868</v>
      </c>
      <c r="AW83">
        <v>8.734471653363929</v>
      </c>
      <c r="AX83">
        <v>41.08994925012361</v>
      </c>
      <c r="AY83">
        <v>1.89736197808801</v>
      </c>
      <c r="AZ83">
        <v>9.154455978757928</v>
      </c>
    </row>
    <row r="84" spans="1:52">
      <c r="A84" s="2">
        <v>44930</v>
      </c>
      <c r="B84">
        <v>795.5537921397535</v>
      </c>
      <c r="C84">
        <v>0.005889699528890846</v>
      </c>
      <c r="AN84" s="2">
        <v>44930</v>
      </c>
      <c r="AO84">
        <v>0.9300965237526975</v>
      </c>
      <c r="AP84">
        <v>313.182075502853</v>
      </c>
      <c r="AQ84">
        <v>4.96314246756327</v>
      </c>
      <c r="AR84">
        <v>0.3544714580896613</v>
      </c>
      <c r="AS84">
        <v>0.007158519188260755</v>
      </c>
      <c r="AT84">
        <v>30.62647542939845</v>
      </c>
      <c r="AU84">
        <v>19.73124368497921</v>
      </c>
      <c r="AV84">
        <v>0.05244048780125738</v>
      </c>
      <c r="AW84">
        <v>8.893759409923758</v>
      </c>
      <c r="AX84">
        <v>41.45512692902461</v>
      </c>
      <c r="AY84">
        <v>1.617995435332096</v>
      </c>
      <c r="AZ84">
        <v>9.19635165297902</v>
      </c>
    </row>
    <row r="85" spans="1:52">
      <c r="A85" s="2">
        <v>44931</v>
      </c>
      <c r="B85">
        <v>824.583502249328</v>
      </c>
      <c r="C85">
        <v>0.03648993995930194</v>
      </c>
      <c r="AN85" s="2">
        <v>44931</v>
      </c>
      <c r="AO85">
        <v>0.900808185445606</v>
      </c>
      <c r="AP85">
        <v>306.2848773938166</v>
      </c>
      <c r="AQ85">
        <v>4.840975228078952</v>
      </c>
      <c r="AR85">
        <v>0.3492929769139428</v>
      </c>
      <c r="AS85">
        <v>0.00734121783975543</v>
      </c>
      <c r="AT85">
        <v>30.8591111855557</v>
      </c>
      <c r="AU85">
        <v>19.98548484087754</v>
      </c>
      <c r="AV85">
        <v>0.05254949418360603</v>
      </c>
      <c r="AW85">
        <v>8.924726011261832</v>
      </c>
      <c r="AX85">
        <v>41.55197146671236</v>
      </c>
      <c r="AY85">
        <v>1.659927903061296</v>
      </c>
      <c r="AZ85">
        <v>9.28841142517849</v>
      </c>
    </row>
    <row r="86" spans="1:52">
      <c r="A86" s="2">
        <v>44932</v>
      </c>
      <c r="B86">
        <v>816.2170682602055</v>
      </c>
      <c r="C86">
        <v>-0.0101462544015255</v>
      </c>
      <c r="AN86" s="2">
        <v>44932</v>
      </c>
      <c r="AO86">
        <v>0.914100969477091</v>
      </c>
      <c r="AP86">
        <v>301.771843112446</v>
      </c>
      <c r="AQ86">
        <v>4.933015420702068</v>
      </c>
      <c r="AR86">
        <v>0.3490576146245915</v>
      </c>
      <c r="AS86">
        <v>0.007276910210520396</v>
      </c>
      <c r="AT86">
        <v>30.74407750423682</v>
      </c>
      <c r="AU86">
        <v>19.84240617275013</v>
      </c>
      <c r="AV86">
        <v>0.05225655950955038</v>
      </c>
      <c r="AW86">
        <v>9.081607472387139</v>
      </c>
      <c r="AX86">
        <v>42.08059027481345</v>
      </c>
      <c r="AY86">
        <v>1.648364427612828</v>
      </c>
      <c r="AZ86">
        <v>9.466910213949994</v>
      </c>
    </row>
    <row r="87" spans="1:52">
      <c r="A87" s="2">
        <v>44933</v>
      </c>
      <c r="B87">
        <v>829.0067293074439</v>
      </c>
      <c r="C87">
        <v>0.01566943591917291</v>
      </c>
      <c r="AN87" s="2">
        <v>44933</v>
      </c>
      <c r="AO87">
        <v>0.909512111135773</v>
      </c>
      <c r="AP87">
        <v>295.8993384311005</v>
      </c>
      <c r="AQ87">
        <v>4.992868240096195</v>
      </c>
      <c r="AR87">
        <v>0.3499356588669982</v>
      </c>
      <c r="AS87">
        <v>0.007332941345332109</v>
      </c>
      <c r="AT87">
        <v>30.86080725309417</v>
      </c>
      <c r="AU87">
        <v>19.8386033355035</v>
      </c>
      <c r="AV87">
        <v>0.05227652613451557</v>
      </c>
      <c r="AW87">
        <v>9.115353014484427</v>
      </c>
      <c r="AX87">
        <v>42.13490341887524</v>
      </c>
      <c r="AY87">
        <v>1.668049848229467</v>
      </c>
      <c r="AZ87">
        <v>9.336746609744214</v>
      </c>
    </row>
    <row r="88" spans="1:52">
      <c r="A88" s="2">
        <v>44934</v>
      </c>
      <c r="B88">
        <v>827.2995475917048</v>
      </c>
      <c r="C88">
        <v>-0.002059309840784174</v>
      </c>
      <c r="AN88" s="2">
        <v>44934</v>
      </c>
      <c r="AO88">
        <v>0.8970143506312838</v>
      </c>
      <c r="AP88">
        <v>299.6776864317413</v>
      </c>
      <c r="AQ88">
        <v>4.870602217717669</v>
      </c>
      <c r="AR88">
        <v>0.3433167365458772</v>
      </c>
      <c r="AS88">
        <v>0.007324420262531048</v>
      </c>
      <c r="AT88">
        <v>31.69575247533329</v>
      </c>
      <c r="AU88">
        <v>20.14018140161494</v>
      </c>
      <c r="AV88">
        <v>0.0515538798594094</v>
      </c>
      <c r="AW88">
        <v>9.150209886331902</v>
      </c>
      <c r="AX88">
        <v>40.67324920472659</v>
      </c>
      <c r="AY88">
        <v>1.551341417250556</v>
      </c>
      <c r="AZ88">
        <v>9.774417842780629</v>
      </c>
    </row>
    <row r="89" spans="1:52">
      <c r="A89" s="2">
        <v>44935</v>
      </c>
      <c r="B89">
        <v>853.6821159210242</v>
      </c>
      <c r="C89">
        <v>0.03188998278328548</v>
      </c>
      <c r="AN89" s="2">
        <v>44935</v>
      </c>
      <c r="AO89">
        <v>0.8742906262411028</v>
      </c>
      <c r="AP89">
        <v>291.1645530713462</v>
      </c>
      <c r="AQ89">
        <v>4.890066553711195</v>
      </c>
      <c r="AR89">
        <v>0.3381954678842201</v>
      </c>
      <c r="AS89">
        <v>0.00750633192363367</v>
      </c>
      <c r="AT89">
        <v>31.85532487319066</v>
      </c>
      <c r="AU89">
        <v>20.25694689484467</v>
      </c>
      <c r="AV89">
        <v>0.05232267976561897</v>
      </c>
      <c r="AW89">
        <v>9.281270146330247</v>
      </c>
      <c r="AX89">
        <v>40.3477530530479</v>
      </c>
      <c r="AY89">
        <v>1.495146438789889</v>
      </c>
      <c r="AZ89">
        <v>9.824140411794611</v>
      </c>
    </row>
    <row r="90" spans="1:52">
      <c r="A90" s="2">
        <v>44936</v>
      </c>
      <c r="B90">
        <v>873.7840906104002</v>
      </c>
      <c r="C90">
        <v>0.02354737707921672</v>
      </c>
      <c r="AN90" s="2">
        <v>44936</v>
      </c>
      <c r="AO90">
        <v>0.8655650073161334</v>
      </c>
      <c r="AP90">
        <v>276.970954563078</v>
      </c>
      <c r="AQ90">
        <v>4.94639970104606</v>
      </c>
      <c r="AR90">
        <v>0.3475912384726982</v>
      </c>
      <c r="AS90">
        <v>0.007628051085039434</v>
      </c>
      <c r="AT90">
        <v>32.78945938932794</v>
      </c>
      <c r="AU90">
        <v>20.29778933064013</v>
      </c>
      <c r="AV90">
        <v>0.05209559529314974</v>
      </c>
      <c r="AW90">
        <v>9.282311361852409</v>
      </c>
      <c r="AX90">
        <v>41.0822584794482</v>
      </c>
      <c r="AY90">
        <v>1.319194253917307</v>
      </c>
      <c r="AZ90">
        <v>9.657553366340704</v>
      </c>
    </row>
    <row r="91" spans="1:52">
      <c r="A91" s="2">
        <v>44937</v>
      </c>
      <c r="B91">
        <v>886.1440476014559</v>
      </c>
      <c r="C91">
        <v>0.01414532162335602</v>
      </c>
      <c r="AN91" s="2">
        <v>44937</v>
      </c>
      <c r="AO91">
        <v>0.8693853092065899</v>
      </c>
      <c r="AP91">
        <v>275.8655746617027</v>
      </c>
      <c r="AQ91">
        <v>4.805382969788075</v>
      </c>
      <c r="AR91">
        <v>0.3463901273032685</v>
      </c>
      <c r="AS91">
        <v>0.007624312149354047</v>
      </c>
      <c r="AT91">
        <v>32.9298865639443</v>
      </c>
      <c r="AU91">
        <v>20.4625859247977</v>
      </c>
      <c r="AV91">
        <v>0.05223779320773322</v>
      </c>
      <c r="AW91">
        <v>9.27731664582827</v>
      </c>
      <c r="AX91">
        <v>40.92132321737937</v>
      </c>
      <c r="AY91">
        <v>1.340656588609925</v>
      </c>
      <c r="AZ91">
        <v>9.801209628033483</v>
      </c>
    </row>
    <row r="92" spans="1:52">
      <c r="A92" s="2">
        <v>44938</v>
      </c>
      <c r="B92">
        <v>919.7467974641322</v>
      </c>
      <c r="C92">
        <v>0.03792018910879058</v>
      </c>
      <c r="AN92" s="2">
        <v>44938</v>
      </c>
      <c r="AO92">
        <v>0.8746382628212707</v>
      </c>
      <c r="AP92">
        <v>287.4591703618983</v>
      </c>
      <c r="AQ92">
        <v>4.012846255528432</v>
      </c>
      <c r="AR92">
        <v>0.3511459579693945</v>
      </c>
      <c r="AS92">
        <v>0.007736024287523788</v>
      </c>
      <c r="AT92">
        <v>33.60099264311344</v>
      </c>
      <c r="AU92">
        <v>20.45808738682648</v>
      </c>
      <c r="AV92">
        <v>0.0524569074849517</v>
      </c>
      <c r="AW92">
        <v>9.468174556682287</v>
      </c>
      <c r="AX92">
        <v>40.91417207670433</v>
      </c>
      <c r="AY92">
        <v>1.378931809350532</v>
      </c>
      <c r="AZ92">
        <v>9.954349597333444</v>
      </c>
    </row>
    <row r="93" spans="1:52">
      <c r="A93" s="2">
        <v>44939</v>
      </c>
      <c r="B93">
        <v>943.9945676808649</v>
      </c>
      <c r="C93">
        <v>0.02636352774870976</v>
      </c>
      <c r="AN93" s="2">
        <v>44939</v>
      </c>
      <c r="AO93">
        <v>0.8444664866382094</v>
      </c>
      <c r="AP93">
        <v>287.26039209058</v>
      </c>
      <c r="AQ93">
        <v>4.234747747582148</v>
      </c>
      <c r="AR93">
        <v>0.3560022317602816</v>
      </c>
      <c r="AS93">
        <v>0.007504048898621869</v>
      </c>
      <c r="AT93">
        <v>34.1519786902433</v>
      </c>
      <c r="AU93">
        <v>20.49798729712862</v>
      </c>
      <c r="AV93">
        <v>0.05244819665931305</v>
      </c>
      <c r="AW93">
        <v>9.537414557238174</v>
      </c>
      <c r="AX93">
        <v>40.95602183556601</v>
      </c>
      <c r="AY93">
        <v>1.395450197374764</v>
      </c>
      <c r="AZ93">
        <v>9.78936040667878</v>
      </c>
    </row>
    <row r="94" spans="1:52">
      <c r="A94" s="2">
        <v>44940</v>
      </c>
      <c r="B94">
        <v>977.4298191711566</v>
      </c>
      <c r="C94">
        <v>0.03541890243334023</v>
      </c>
      <c r="AN94" s="2">
        <v>44940</v>
      </c>
      <c r="AO94">
        <v>0.8329734570668695</v>
      </c>
      <c r="AP94">
        <v>284.0846562281545</v>
      </c>
      <c r="AQ94">
        <v>4.238391667446308</v>
      </c>
      <c r="AR94">
        <v>0.3609429402775829</v>
      </c>
      <c r="AS94">
        <v>0.007379158690549448</v>
      </c>
      <c r="AT94">
        <v>34.61633764007823</v>
      </c>
      <c r="AU94">
        <v>20.57749550120739</v>
      </c>
      <c r="AV94">
        <v>0.05307958973025452</v>
      </c>
      <c r="AW94">
        <v>9.541596298341469</v>
      </c>
      <c r="AX94">
        <v>41.62191491182184</v>
      </c>
      <c r="AY94">
        <v>1.315545153098531</v>
      </c>
      <c r="AZ94">
        <v>9.929577710624455</v>
      </c>
    </row>
    <row r="95" spans="1:52">
      <c r="A95" s="2">
        <v>44941</v>
      </c>
      <c r="B95">
        <v>1042.778679443472</v>
      </c>
      <c r="C95">
        <v>0.06685785412985501</v>
      </c>
      <c r="AN95" s="2">
        <v>44941</v>
      </c>
      <c r="AO95">
        <v>0.8301817872286027</v>
      </c>
      <c r="AP95">
        <v>291.696664000015</v>
      </c>
      <c r="AQ95">
        <v>3.684515366234618</v>
      </c>
      <c r="AR95">
        <v>0.3740142339124752</v>
      </c>
      <c r="AS95">
        <v>0.007444547010173975</v>
      </c>
      <c r="AT95">
        <v>36.42063732716692</v>
      </c>
      <c r="AU95">
        <v>18.63024302440537</v>
      </c>
      <c r="AV95">
        <v>0.05735413244147843</v>
      </c>
      <c r="AW95">
        <v>10.27585992068852</v>
      </c>
      <c r="AX95">
        <v>42.46418159663976</v>
      </c>
      <c r="AY95">
        <v>0.9218048621390337</v>
      </c>
      <c r="AZ95">
        <v>10.50076967189008</v>
      </c>
    </row>
    <row r="96" spans="1:52">
      <c r="A96" s="2">
        <v>44942</v>
      </c>
      <c r="B96">
        <v>1034.291317778155</v>
      </c>
      <c r="C96">
        <v>-0.008139178363185673</v>
      </c>
      <c r="AN96" s="2">
        <v>44942</v>
      </c>
      <c r="AO96">
        <v>0.7897924875887482</v>
      </c>
      <c r="AP96">
        <v>291.1004209716098</v>
      </c>
      <c r="AQ96">
        <v>3.698637856440036</v>
      </c>
      <c r="AR96">
        <v>0.3755571540151992</v>
      </c>
      <c r="AS96">
        <v>0.007431674366761756</v>
      </c>
      <c r="AT96">
        <v>36.52955623538428</v>
      </c>
      <c r="AU96">
        <v>18.79886111854114</v>
      </c>
      <c r="AV96">
        <v>0.05686024616792003</v>
      </c>
      <c r="AW96">
        <v>10.45761730464464</v>
      </c>
      <c r="AX96">
        <v>42.78441976863871</v>
      </c>
      <c r="AY96">
        <v>0.9730600176452446</v>
      </c>
      <c r="AZ96">
        <v>10.47557274016166</v>
      </c>
    </row>
    <row r="97" spans="1:52">
      <c r="A97" s="2">
        <v>44943</v>
      </c>
      <c r="B97">
        <v>1035.746378734177</v>
      </c>
      <c r="C97">
        <v>0.001406819269399007</v>
      </c>
      <c r="AN97" s="2">
        <v>44943</v>
      </c>
      <c r="AO97">
        <v>0.7788640009505828</v>
      </c>
      <c r="AP97">
        <v>291.697714271777</v>
      </c>
      <c r="AQ97">
        <v>3.71664822108212</v>
      </c>
      <c r="AR97">
        <v>0.3796350472788119</v>
      </c>
      <c r="AS97">
        <v>0.007335171628738307</v>
      </c>
      <c r="AT97">
        <v>36.97576489947772</v>
      </c>
      <c r="AU97">
        <v>19.21332167762889</v>
      </c>
      <c r="AV97">
        <v>0.05601530062446413</v>
      </c>
      <c r="AW97">
        <v>10.50291409265034</v>
      </c>
      <c r="AX97">
        <v>41.34408183610646</v>
      </c>
      <c r="AY97">
        <v>0.9437806509733716</v>
      </c>
      <c r="AZ97">
        <v>10.55720930789479</v>
      </c>
    </row>
    <row r="98" spans="1:52">
      <c r="A98" s="2">
        <v>44944</v>
      </c>
      <c r="B98">
        <v>1042.605041781704</v>
      </c>
      <c r="C98">
        <v>0.00662195223497597</v>
      </c>
      <c r="AN98" s="2">
        <v>44944</v>
      </c>
      <c r="AO98">
        <v>0.7385537676282355</v>
      </c>
      <c r="AP98">
        <v>296.715814446459</v>
      </c>
      <c r="AQ98">
        <v>3.652366561934858</v>
      </c>
      <c r="AR98">
        <v>0.3806559700801043</v>
      </c>
      <c r="AS98">
        <v>0.007384481319348865</v>
      </c>
      <c r="AT98">
        <v>37.02084332886024</v>
      </c>
      <c r="AU98">
        <v>18.81328053403745</v>
      </c>
      <c r="AV98">
        <v>0.0566649598810675</v>
      </c>
      <c r="AW98">
        <v>10.31324605686183</v>
      </c>
      <c r="AX98">
        <v>42.43198015297182</v>
      </c>
      <c r="AY98">
        <v>0.9744839059714305</v>
      </c>
      <c r="AZ98">
        <v>10.92811696004689</v>
      </c>
    </row>
    <row r="99" spans="1:52">
      <c r="A99" s="2">
        <v>44945</v>
      </c>
      <c r="B99">
        <v>995.1381169026179</v>
      </c>
      <c r="C99">
        <v>-0.04552723512440549</v>
      </c>
      <c r="AN99" s="2">
        <v>44945</v>
      </c>
      <c r="AO99">
        <v>0.7283855993160259</v>
      </c>
      <c r="AP99">
        <v>299.4876241864802</v>
      </c>
      <c r="AQ99">
        <v>3.767597263656043</v>
      </c>
      <c r="AR99">
        <v>0.3790169491227091</v>
      </c>
      <c r="AS99">
        <v>0.007207779148446916</v>
      </c>
      <c r="AT99">
        <v>36.91571194762337</v>
      </c>
      <c r="AU99">
        <v>18.93187602974778</v>
      </c>
      <c r="AV99">
        <v>0.05587184189967777</v>
      </c>
      <c r="AW99">
        <v>10.5880736002623</v>
      </c>
      <c r="AX99">
        <v>42.95771798485712</v>
      </c>
      <c r="AY99">
        <v>1.024225714322241</v>
      </c>
      <c r="AZ99">
        <v>10.93768190308562</v>
      </c>
    </row>
    <row r="100" spans="1:52">
      <c r="A100" s="2">
        <v>44946</v>
      </c>
      <c r="B100">
        <v>1015.453343586473</v>
      </c>
      <c r="C100">
        <v>0.02041447949666209</v>
      </c>
      <c r="AN100" s="2">
        <v>44946</v>
      </c>
      <c r="AO100">
        <v>0.7547033778858019</v>
      </c>
      <c r="AP100">
        <v>295.3793086910219</v>
      </c>
      <c r="AQ100">
        <v>3.768913982848549</v>
      </c>
      <c r="AR100">
        <v>0.3777715338881188</v>
      </c>
      <c r="AS100">
        <v>0.007228512039569647</v>
      </c>
      <c r="AT100">
        <v>36.64541918247705</v>
      </c>
      <c r="AU100">
        <v>18.86457429375961</v>
      </c>
      <c r="AV100">
        <v>0.05589645946835205</v>
      </c>
      <c r="AW100">
        <v>10.55133414136191</v>
      </c>
      <c r="AX100">
        <v>43.45266587947246</v>
      </c>
      <c r="AY100">
        <v>1.021180664919322</v>
      </c>
      <c r="AZ100">
        <v>11.02463421561178</v>
      </c>
    </row>
    <row r="101" spans="1:52">
      <c r="A101" s="2">
        <v>44947</v>
      </c>
      <c r="B101">
        <v>1084.87571733357</v>
      </c>
      <c r="C101">
        <v>0.06836589212647071</v>
      </c>
      <c r="AN101" s="2">
        <v>44947</v>
      </c>
      <c r="AO101">
        <v>0.7494943582618101</v>
      </c>
      <c r="AP101">
        <v>294.8282124293312</v>
      </c>
      <c r="AQ101">
        <v>3.724193444237498</v>
      </c>
      <c r="AR101">
        <v>0.3902561104374201</v>
      </c>
      <c r="AS101">
        <v>0.007181209580241735</v>
      </c>
      <c r="AT101">
        <v>37.65846156793751</v>
      </c>
      <c r="AU101">
        <v>18.70666283828761</v>
      </c>
      <c r="AV101">
        <v>0.05583717209780341</v>
      </c>
      <c r="AW101">
        <v>10.57417172347812</v>
      </c>
      <c r="AX101">
        <v>43.18844805670515</v>
      </c>
      <c r="AY101">
        <v>0.9147071266414181</v>
      </c>
      <c r="AZ101">
        <v>10.87282624999633</v>
      </c>
    </row>
    <row r="102" spans="1:52">
      <c r="A102" s="2">
        <v>44948</v>
      </c>
      <c r="B102">
        <v>1077.160848733911</v>
      </c>
      <c r="C102">
        <v>-0.007111292543832137</v>
      </c>
      <c r="AN102" s="2">
        <v>44948</v>
      </c>
      <c r="AO102">
        <v>0.7720791366034465</v>
      </c>
      <c r="AP102">
        <v>282.996486287404</v>
      </c>
      <c r="AQ102">
        <v>3.761663820869577</v>
      </c>
      <c r="AR102">
        <v>0.3886907658411866</v>
      </c>
      <c r="AS102">
        <v>0.007085598526121661</v>
      </c>
      <c r="AT102">
        <v>37.81352969965295</v>
      </c>
      <c r="AU102">
        <v>18.30865279493648</v>
      </c>
      <c r="AV102">
        <v>0.05920333595536135</v>
      </c>
      <c r="AW102">
        <v>10.74106738289712</v>
      </c>
      <c r="AX102">
        <v>44.06316557057137</v>
      </c>
      <c r="AY102">
        <v>0.883610054898433</v>
      </c>
      <c r="AZ102">
        <v>10.85129935977081</v>
      </c>
    </row>
    <row r="103" spans="1:52">
      <c r="A103" s="2">
        <v>44949</v>
      </c>
      <c r="B103">
        <v>1085.458929636386</v>
      </c>
      <c r="C103">
        <v>0.007703659961488807</v>
      </c>
      <c r="AN103" s="2">
        <v>44949</v>
      </c>
      <c r="AO103">
        <v>0.7719023185590976</v>
      </c>
      <c r="AP103">
        <v>279.4637109916391</v>
      </c>
      <c r="AQ103">
        <v>3.703560567107926</v>
      </c>
      <c r="AR103">
        <v>0.3876720059106233</v>
      </c>
      <c r="AS103">
        <v>0.00716749659443915</v>
      </c>
      <c r="AT103">
        <v>37.69663838615475</v>
      </c>
      <c r="AU103">
        <v>18.61016209392319</v>
      </c>
      <c r="AV103">
        <v>0.05965424476335646</v>
      </c>
      <c r="AW103">
        <v>10.68304593463894</v>
      </c>
      <c r="AX103">
        <v>44.39080678818798</v>
      </c>
      <c r="AY103">
        <v>0.9073065616401697</v>
      </c>
      <c r="AZ103">
        <v>10.61358083495502</v>
      </c>
    </row>
    <row r="104" spans="1:52">
      <c r="A104" s="2">
        <v>44950</v>
      </c>
      <c r="B104">
        <v>1101.580788788099</v>
      </c>
      <c r="C104">
        <v>0.01485257406939722</v>
      </c>
      <c r="AN104" s="2">
        <v>44950</v>
      </c>
      <c r="AO104">
        <v>0.7718753504769653</v>
      </c>
      <c r="AP104">
        <v>284.660767441223</v>
      </c>
      <c r="AQ104">
        <v>3.62295445432943</v>
      </c>
      <c r="AR104">
        <v>0.3897668593688507</v>
      </c>
      <c r="AS104">
        <v>0.007206460766856406</v>
      </c>
      <c r="AT104">
        <v>37.13324843006748</v>
      </c>
      <c r="AU104">
        <v>17.78876749314882</v>
      </c>
      <c r="AV104">
        <v>0.06055258578601063</v>
      </c>
      <c r="AW104">
        <v>10.77306012563183</v>
      </c>
      <c r="AX104">
        <v>44.90965445475828</v>
      </c>
      <c r="AY104">
        <v>0.9158249428532855</v>
      </c>
      <c r="AZ104">
        <v>11.05884443031663</v>
      </c>
    </row>
    <row r="105" spans="1:52">
      <c r="A105" s="2">
        <v>44951</v>
      </c>
      <c r="B105">
        <v>1059.047303292459</v>
      </c>
      <c r="C105">
        <v>-0.0386113174163405</v>
      </c>
      <c r="AN105" s="2">
        <v>44951</v>
      </c>
      <c r="AO105">
        <v>0.8053795882881593</v>
      </c>
      <c r="AP105">
        <v>286.3565023091714</v>
      </c>
      <c r="AQ105">
        <v>3.684094862377165</v>
      </c>
      <c r="AR105">
        <v>0.3807766390822627</v>
      </c>
      <c r="AS105">
        <v>0.007025616031695109</v>
      </c>
      <c r="AT105">
        <v>36.05494867146744</v>
      </c>
      <c r="AU105">
        <v>18.21841536177222</v>
      </c>
      <c r="AV105">
        <v>0.06099440326513217</v>
      </c>
      <c r="AW105">
        <v>10.93183882837903</v>
      </c>
      <c r="AX105">
        <v>45.02073085462195</v>
      </c>
      <c r="AY105">
        <v>0.9421132460499839</v>
      </c>
      <c r="AZ105">
        <v>11.33819462086509</v>
      </c>
    </row>
    <row r="106" spans="1:52">
      <c r="A106" s="2">
        <v>44952</v>
      </c>
      <c r="B106">
        <v>1097.347782085618</v>
      </c>
      <c r="C106">
        <v>0.03616503122578862</v>
      </c>
      <c r="AN106" s="2">
        <v>44952</v>
      </c>
      <c r="AO106">
        <v>0.7769455477550874</v>
      </c>
      <c r="AP106">
        <v>285.2440506574973</v>
      </c>
      <c r="AQ106">
        <v>3.650647296142601</v>
      </c>
      <c r="AR106">
        <v>0.3863612253106764</v>
      </c>
      <c r="AS106">
        <v>0.007122833757328061</v>
      </c>
      <c r="AT106">
        <v>36.50983559361556</v>
      </c>
      <c r="AU106">
        <v>18.24871582815967</v>
      </c>
      <c r="AV106">
        <v>0.06107791650085148</v>
      </c>
      <c r="AW106">
        <v>10.8381329399881</v>
      </c>
      <c r="AX106">
        <v>44.91114505408486</v>
      </c>
      <c r="AY106">
        <v>0.9053108720889993</v>
      </c>
      <c r="AZ106">
        <v>11.22212780070774</v>
      </c>
    </row>
    <row r="107" spans="1:52">
      <c r="A107" s="2">
        <v>44953</v>
      </c>
      <c r="B107">
        <v>1111.099279255469</v>
      </c>
      <c r="C107">
        <v>0.01253157603664601</v>
      </c>
      <c r="AN107" s="2">
        <v>44953</v>
      </c>
      <c r="AO107">
        <v>0.7587746885251876</v>
      </c>
      <c r="AP107">
        <v>283.5700656328902</v>
      </c>
      <c r="AQ107">
        <v>3.631131708186855</v>
      </c>
      <c r="AR107">
        <v>0.3943569962670109</v>
      </c>
      <c r="AS107">
        <v>0.007243563005083845</v>
      </c>
      <c r="AT107">
        <v>37.1364424959507</v>
      </c>
      <c r="AU107">
        <v>18.27117261579608</v>
      </c>
      <c r="AV107">
        <v>0.0620671076215784</v>
      </c>
      <c r="AW107">
        <v>10.63556740570269</v>
      </c>
      <c r="AX107">
        <v>40.76296171410817</v>
      </c>
      <c r="AY107">
        <v>0.9252017091029456</v>
      </c>
      <c r="AZ107">
        <v>11.06925715174401</v>
      </c>
    </row>
    <row r="108" spans="1:52">
      <c r="A108" s="2">
        <v>44954</v>
      </c>
      <c r="B108">
        <v>1134.983389611891</v>
      </c>
      <c r="C108">
        <v>0.02149592822382762</v>
      </c>
      <c r="AN108" s="2">
        <v>44954</v>
      </c>
      <c r="AO108">
        <v>0.7909837138646958</v>
      </c>
      <c r="AP108">
        <v>283.0868357712745</v>
      </c>
      <c r="AQ108">
        <v>3.154158019521996</v>
      </c>
      <c r="AR108">
        <v>0.3981124108746302</v>
      </c>
      <c r="AS108">
        <v>0.007379447111168976</v>
      </c>
      <c r="AT108">
        <v>37.32654992938976</v>
      </c>
      <c r="AU108">
        <v>18.40177236830523</v>
      </c>
      <c r="AV108">
        <v>0.06355665758636458</v>
      </c>
      <c r="AW108">
        <v>10.57712832865636</v>
      </c>
      <c r="AX108">
        <v>39.76394062829596</v>
      </c>
      <c r="AY108">
        <v>0.9446077162061283</v>
      </c>
      <c r="AZ108">
        <v>11.15544509562444</v>
      </c>
    </row>
    <row r="109" spans="1:52">
      <c r="A109" s="2">
        <v>44955</v>
      </c>
      <c r="B109">
        <v>1115.556182540324</v>
      </c>
      <c r="C109">
        <v>-0.01711673249968071</v>
      </c>
      <c r="AN109" s="2">
        <v>44955</v>
      </c>
      <c r="AO109">
        <v>0.7879614022488334</v>
      </c>
      <c r="AP109">
        <v>281.5981645100211</v>
      </c>
      <c r="AQ109">
        <v>2.913928923464632</v>
      </c>
      <c r="AR109">
        <v>0.4032569461838299</v>
      </c>
      <c r="AS109">
        <v>0.007272580862390014</v>
      </c>
      <c r="AT109">
        <v>38.00740392383553</v>
      </c>
      <c r="AU109">
        <v>18.3491429015914</v>
      </c>
      <c r="AV109">
        <v>0.06404488499607323</v>
      </c>
      <c r="AW109">
        <v>10.73374601678878</v>
      </c>
      <c r="AX109">
        <v>39.081920964117</v>
      </c>
      <c r="AY109">
        <v>0.9567153301527926</v>
      </c>
      <c r="AZ109">
        <v>11.6222870042673</v>
      </c>
    </row>
    <row r="110" spans="1:52">
      <c r="A110" s="2">
        <v>44956</v>
      </c>
      <c r="B110">
        <v>1157.254941598492</v>
      </c>
      <c r="C110">
        <v>0.03737934468097581</v>
      </c>
      <c r="AN110" s="2">
        <v>44956</v>
      </c>
      <c r="AO110">
        <v>0.7829215374826795</v>
      </c>
      <c r="AP110">
        <v>281.2765176023081</v>
      </c>
      <c r="AQ110">
        <v>2.958017561107618</v>
      </c>
      <c r="AR110">
        <v>0.4030963520189429</v>
      </c>
      <c r="AS110">
        <v>0.007301294122343031</v>
      </c>
      <c r="AT110">
        <v>38.23359757995849</v>
      </c>
      <c r="AU110">
        <v>18.36787032771256</v>
      </c>
      <c r="AV110">
        <v>0.06336732832817545</v>
      </c>
      <c r="AW110">
        <v>10.85045475348543</v>
      </c>
      <c r="AX110">
        <v>39.41202549878115</v>
      </c>
      <c r="AY110">
        <v>0.9078843305703448</v>
      </c>
      <c r="AZ110">
        <v>11.52495270813598</v>
      </c>
    </row>
    <row r="111" spans="1:52">
      <c r="A111" s="2">
        <v>44957</v>
      </c>
      <c r="B111">
        <v>1095.266025577648</v>
      </c>
      <c r="C111">
        <v>-0.05356547964722436</v>
      </c>
      <c r="AN111" s="2">
        <v>44957</v>
      </c>
      <c r="AO111">
        <v>0.802981449492749</v>
      </c>
      <c r="AP111">
        <v>283.7351999511419</v>
      </c>
      <c r="AQ111">
        <v>2.991749550105698</v>
      </c>
      <c r="AR111">
        <v>0.3947963424964075</v>
      </c>
      <c r="AS111">
        <v>0.007205878549140734</v>
      </c>
      <c r="AT111">
        <v>37.57707455069397</v>
      </c>
      <c r="AU111">
        <v>18.58107276997978</v>
      </c>
      <c r="AV111">
        <v>0.06304861973817975</v>
      </c>
      <c r="AW111">
        <v>10.98973896348302</v>
      </c>
      <c r="AX111">
        <v>40.42314130178959</v>
      </c>
      <c r="AY111">
        <v>0.9395003858427325</v>
      </c>
      <c r="AZ111">
        <v>11.63331559122342</v>
      </c>
    </row>
    <row r="112" spans="1:52">
      <c r="A112" s="2">
        <v>44958</v>
      </c>
      <c r="B112">
        <v>1114.632337091312</v>
      </c>
      <c r="C112">
        <v>0.01768183351021957</v>
      </c>
      <c r="AN112" s="2">
        <v>44958</v>
      </c>
      <c r="AO112">
        <v>0.7975072666977172</v>
      </c>
      <c r="AP112">
        <v>274.7896974399127</v>
      </c>
      <c r="AQ112">
        <v>3.023837861404947</v>
      </c>
      <c r="AR112">
        <v>0.3948199396785199</v>
      </c>
      <c r="AS112">
        <v>0.007228468452689383</v>
      </c>
      <c r="AT112">
        <v>37.62607876038893</v>
      </c>
      <c r="AU112">
        <v>18.68143489443124</v>
      </c>
      <c r="AV112">
        <v>0.06340096909931363</v>
      </c>
      <c r="AW112">
        <v>11.11965062284638</v>
      </c>
      <c r="AX112">
        <v>40.29787495018076</v>
      </c>
      <c r="AY112">
        <v>0.9556847353165858</v>
      </c>
      <c r="AZ112">
        <v>11.70478368829448</v>
      </c>
    </row>
    <row r="113" spans="1:52">
      <c r="A113" s="2">
        <v>44959</v>
      </c>
      <c r="B113">
        <v>1150.541099613966</v>
      </c>
      <c r="C113">
        <v>0.03221579109786066</v>
      </c>
      <c r="AN113" s="2">
        <v>44959</v>
      </c>
      <c r="AO113">
        <v>0.774775545794025</v>
      </c>
      <c r="AP113">
        <v>278.8250238190815</v>
      </c>
      <c r="AQ113">
        <v>2.96016519769501</v>
      </c>
      <c r="AR113">
        <v>0.4006637969239131</v>
      </c>
      <c r="AS113">
        <v>0.007273557182305843</v>
      </c>
      <c r="AT113">
        <v>38.34584631751833</v>
      </c>
      <c r="AU113">
        <v>18.6661135533793</v>
      </c>
      <c r="AV113">
        <v>0.06316832686075816</v>
      </c>
      <c r="AW113">
        <v>11.0374742983967</v>
      </c>
      <c r="AX113">
        <v>38.55450814782019</v>
      </c>
      <c r="AY113">
        <v>0.944456117699273</v>
      </c>
      <c r="AZ113">
        <v>11.63663700075481</v>
      </c>
    </row>
    <row r="114" spans="1:52">
      <c r="A114" s="2">
        <v>44960</v>
      </c>
      <c r="B114">
        <v>1159.660961894462</v>
      </c>
      <c r="C114">
        <v>0.007926585398432051</v>
      </c>
      <c r="AN114" s="2">
        <v>44960</v>
      </c>
      <c r="AO114">
        <v>0.776972404728421</v>
      </c>
      <c r="AP114">
        <v>280.2577074748988</v>
      </c>
      <c r="AQ114">
        <v>2.93668098742247</v>
      </c>
      <c r="AR114">
        <v>0.395292051609746</v>
      </c>
      <c r="AS114">
        <v>0.007400326239017092</v>
      </c>
      <c r="AT114">
        <v>37.99867729097392</v>
      </c>
      <c r="AU114">
        <v>18.55779079989767</v>
      </c>
      <c r="AV114">
        <v>0.06349749853699506</v>
      </c>
      <c r="AW114">
        <v>11.29485574467701</v>
      </c>
      <c r="AX114">
        <v>39.15864432892759</v>
      </c>
      <c r="AY114">
        <v>0.9777536255470519</v>
      </c>
      <c r="AZ114">
        <v>11.21272746982576</v>
      </c>
    </row>
    <row r="115" spans="1:52">
      <c r="A115" s="2">
        <v>44961</v>
      </c>
      <c r="B115">
        <v>1188.197135616762</v>
      </c>
      <c r="C115">
        <v>0.02460734185246927</v>
      </c>
      <c r="AN115" s="2">
        <v>44961</v>
      </c>
      <c r="AO115">
        <v>0.7767383439012715</v>
      </c>
      <c r="AP115">
        <v>282.9849393190985</v>
      </c>
      <c r="AQ115">
        <v>2.990822881668334</v>
      </c>
      <c r="AR115">
        <v>0.3957188708041334</v>
      </c>
      <c r="AS115">
        <v>0.007601765355464578</v>
      </c>
      <c r="AT115">
        <v>37.00977962123403</v>
      </c>
      <c r="AU115">
        <v>17.76572527083319</v>
      </c>
      <c r="AV115">
        <v>0.06430739508988657</v>
      </c>
      <c r="AW115">
        <v>11.29278946177021</v>
      </c>
      <c r="AX115">
        <v>38.21891277244252</v>
      </c>
      <c r="AY115">
        <v>0.9868306946389963</v>
      </c>
      <c r="AZ115">
        <v>11.58365912076366</v>
      </c>
    </row>
    <row r="116" spans="1:52">
      <c r="A116" s="2">
        <v>44962</v>
      </c>
      <c r="B116">
        <v>1190.468431342304</v>
      </c>
      <c r="C116">
        <v>0.0019115478883589</v>
      </c>
      <c r="AN116" s="2">
        <v>44962</v>
      </c>
      <c r="AO116">
        <v>0.787708620228084</v>
      </c>
      <c r="AP116">
        <v>281.9743771983981</v>
      </c>
      <c r="AQ116">
        <v>3.059049578397888</v>
      </c>
      <c r="AR116">
        <v>0.4029373372195909</v>
      </c>
      <c r="AS116">
        <v>0.007645739900659664</v>
      </c>
      <c r="AT116">
        <v>36.04130300291174</v>
      </c>
      <c r="AU116">
        <v>17.44160119665446</v>
      </c>
      <c r="AV116">
        <v>0.06483595710224094</v>
      </c>
      <c r="AW116">
        <v>11.61785311411557</v>
      </c>
      <c r="AX116">
        <v>37.87131624267018</v>
      </c>
      <c r="AY116">
        <v>1.005487855354119</v>
      </c>
      <c r="AZ116">
        <v>11.33182240503582</v>
      </c>
    </row>
    <row r="117" spans="1:52">
      <c r="A117" s="2">
        <v>44963</v>
      </c>
      <c r="B117">
        <v>1157.186729566879</v>
      </c>
      <c r="C117">
        <v>-0.0279568117046991</v>
      </c>
      <c r="AN117" s="2">
        <v>44963</v>
      </c>
      <c r="AO117">
        <v>0.7961586571255385</v>
      </c>
      <c r="AP117">
        <v>279.8296048289806</v>
      </c>
      <c r="AQ117">
        <v>3.121622074443966</v>
      </c>
      <c r="AR117">
        <v>0.3952672311289839</v>
      </c>
      <c r="AS117">
        <v>0.007560931601900195</v>
      </c>
      <c r="AT117">
        <v>35.88064870999948</v>
      </c>
      <c r="AU117">
        <v>17.64443846419528</v>
      </c>
      <c r="AV117">
        <v>0.06456600616458051</v>
      </c>
      <c r="AW117">
        <v>11.73120489730526</v>
      </c>
      <c r="AX117">
        <v>38.4329599724867</v>
      </c>
      <c r="AY117">
        <v>1.014702781675677</v>
      </c>
      <c r="AZ117">
        <v>11.5735641263889</v>
      </c>
    </row>
    <row r="118" spans="1:52">
      <c r="A118" s="2">
        <v>44964</v>
      </c>
      <c r="B118">
        <v>1138.669910483547</v>
      </c>
      <c r="C118">
        <v>-0.01600158264022178</v>
      </c>
      <c r="AN118" s="2">
        <v>44964</v>
      </c>
      <c r="AO118">
        <v>0.798445795245057</v>
      </c>
      <c r="AP118">
        <v>283.023071783703</v>
      </c>
      <c r="AQ118">
        <v>3.153260652826825</v>
      </c>
      <c r="AR118">
        <v>0.392695931444226</v>
      </c>
      <c r="AS118">
        <v>0.007509309617839241</v>
      </c>
      <c r="AT118">
        <v>35.26197544277197</v>
      </c>
      <c r="AU118">
        <v>17.78475719695583</v>
      </c>
      <c r="AV118">
        <v>0.06419586673847398</v>
      </c>
      <c r="AW118">
        <v>11.82597620703921</v>
      </c>
      <c r="AX118">
        <v>38.27347401634834</v>
      </c>
      <c r="AY118">
        <v>1.035491748318828</v>
      </c>
      <c r="AZ118">
        <v>11.82975462189753</v>
      </c>
    </row>
    <row r="119" spans="1:52">
      <c r="A119" s="2">
        <v>44965</v>
      </c>
      <c r="B119">
        <v>1188.474987135871</v>
      </c>
      <c r="C119">
        <v>0.04373969681096934</v>
      </c>
      <c r="AN119" s="2">
        <v>44965</v>
      </c>
      <c r="AO119">
        <v>0.7884434293240815</v>
      </c>
      <c r="AP119">
        <v>282.7153253212171</v>
      </c>
      <c r="AQ119">
        <v>3.091217312023936</v>
      </c>
      <c r="AR119">
        <v>0.3993142727112349</v>
      </c>
      <c r="AS119">
        <v>0.007662218919145299</v>
      </c>
      <c r="AT119">
        <v>35.64358542049083</v>
      </c>
      <c r="AU119">
        <v>17.35529229215692</v>
      </c>
      <c r="AV119">
        <v>0.06466255961737701</v>
      </c>
      <c r="AW119">
        <v>11.69548047682499</v>
      </c>
      <c r="AX119">
        <v>37.51545262639005</v>
      </c>
      <c r="AY119">
        <v>1.026551219084143</v>
      </c>
      <c r="AZ119">
        <v>11.73603150666734</v>
      </c>
    </row>
    <row r="120" spans="1:52">
      <c r="A120" s="2">
        <v>44966</v>
      </c>
      <c r="B120">
        <v>1175.707496526314</v>
      </c>
      <c r="C120">
        <v>-0.01074275079219422</v>
      </c>
      <c r="AN120" s="2">
        <v>44966</v>
      </c>
      <c r="AO120">
        <v>0.7971293190093629</v>
      </c>
      <c r="AP120">
        <v>283.1132917650472</v>
      </c>
      <c r="AQ120">
        <v>3.174156451399659</v>
      </c>
      <c r="AR120">
        <v>0.4013570890277982</v>
      </c>
      <c r="AS120">
        <v>0.007688523588761204</v>
      </c>
      <c r="AT120">
        <v>34.46358931631254</v>
      </c>
      <c r="AU120">
        <v>17.63836078566746</v>
      </c>
      <c r="AV120">
        <v>0.06483965805904215</v>
      </c>
      <c r="AW120">
        <v>11.68984135250593</v>
      </c>
      <c r="AX120">
        <v>35.99092856717351</v>
      </c>
      <c r="AY120">
        <v>1.04484854958984</v>
      </c>
      <c r="AZ120">
        <v>11.92795098852061</v>
      </c>
    </row>
    <row r="121" spans="1:52">
      <c r="A121" s="2">
        <v>44967</v>
      </c>
      <c r="B121">
        <v>1088.253953679738</v>
      </c>
      <c r="C121">
        <v>-0.07438375880477233</v>
      </c>
      <c r="AN121" s="2">
        <v>44967</v>
      </c>
      <c r="AO121">
        <v>0.8246189038971293</v>
      </c>
      <c r="AP121">
        <v>285.4970537113418</v>
      </c>
      <c r="AQ121">
        <v>3.301543924941673</v>
      </c>
      <c r="AR121">
        <v>0.3985870359913764</v>
      </c>
      <c r="AS121">
        <v>0.007481740058316668</v>
      </c>
      <c r="AT121">
        <v>35.78449902741671</v>
      </c>
      <c r="AU121">
        <v>17.69416840532344</v>
      </c>
      <c r="AV121">
        <v>0.06407859305992045</v>
      </c>
      <c r="AW121">
        <v>11.03093651735647</v>
      </c>
      <c r="AX121">
        <v>35.42256996764056</v>
      </c>
      <c r="AY121">
        <v>1.095523835734082</v>
      </c>
      <c r="AZ121">
        <v>11.90924767725797</v>
      </c>
    </row>
    <row r="122" spans="1:52">
      <c r="A122" s="2">
        <v>44968</v>
      </c>
      <c r="B122">
        <v>1081.525855795804</v>
      </c>
      <c r="C122">
        <v>-0.006182470425385223</v>
      </c>
      <c r="AN122" s="2">
        <v>44968</v>
      </c>
      <c r="AO122">
        <v>0.8094396523565169</v>
      </c>
      <c r="AP122">
        <v>286.5918263892348</v>
      </c>
      <c r="AQ122">
        <v>3.295546454349147</v>
      </c>
      <c r="AR122">
        <v>0.3958638935632764</v>
      </c>
      <c r="AS122">
        <v>0.007503451689864357</v>
      </c>
      <c r="AT122">
        <v>35.94873256256123</v>
      </c>
      <c r="AU122">
        <v>17.7125845321037</v>
      </c>
      <c r="AV122">
        <v>0.06500189584064586</v>
      </c>
      <c r="AW122">
        <v>11.09744487101841</v>
      </c>
      <c r="AX122">
        <v>35.18371747465923</v>
      </c>
      <c r="AY122">
        <v>1.106581157634477</v>
      </c>
      <c r="AZ122">
        <v>11.73791280116788</v>
      </c>
    </row>
    <row r="123" spans="1:52">
      <c r="A123" s="2">
        <v>44969</v>
      </c>
      <c r="B123">
        <v>1100.12660405626</v>
      </c>
      <c r="C123">
        <v>0.01719861634446862</v>
      </c>
      <c r="AN123" s="2">
        <v>44969</v>
      </c>
      <c r="AO123">
        <v>0.8144594696672458</v>
      </c>
      <c r="AP123">
        <v>286.1369678814652</v>
      </c>
      <c r="AQ123">
        <v>3.265580016198083</v>
      </c>
      <c r="AR123">
        <v>0.4026600087753845</v>
      </c>
      <c r="AS123">
        <v>0.007547222834855529</v>
      </c>
      <c r="AT123">
        <v>33.75402143081114</v>
      </c>
      <c r="AU123">
        <v>17.37070453949863</v>
      </c>
      <c r="AV123">
        <v>0.06606673569905337</v>
      </c>
      <c r="AW123">
        <v>11.5971330521595</v>
      </c>
      <c r="AX123">
        <v>36.23750101181431</v>
      </c>
      <c r="AY123">
        <v>1.118485263557824</v>
      </c>
      <c r="AZ123">
        <v>12.06254053750111</v>
      </c>
    </row>
    <row r="124" spans="1:52">
      <c r="A124" s="2">
        <v>44970</v>
      </c>
      <c r="B124">
        <v>1088.459726277868</v>
      </c>
      <c r="C124">
        <v>-0.01060503194393747</v>
      </c>
      <c r="AN124" s="2">
        <v>44970</v>
      </c>
      <c r="AO124">
        <v>0.8267436888761535</v>
      </c>
      <c r="AP124">
        <v>287.2672786661947</v>
      </c>
      <c r="AQ124">
        <v>3.28228901112164</v>
      </c>
      <c r="AR124">
        <v>0.3950368143602754</v>
      </c>
      <c r="AS124">
        <v>0.007498986273265083</v>
      </c>
      <c r="AT124">
        <v>33.52746985191027</v>
      </c>
      <c r="AU124">
        <v>17.49342598688251</v>
      </c>
      <c r="AV124">
        <v>0.06650641400035337</v>
      </c>
      <c r="AW124">
        <v>11.81863487106722</v>
      </c>
      <c r="AX124">
        <v>36.28948451665122</v>
      </c>
      <c r="AY124">
        <v>1.073326804025291</v>
      </c>
      <c r="AZ124">
        <v>12.20732153723391</v>
      </c>
    </row>
    <row r="125" spans="1:52">
      <c r="A125" s="2">
        <v>44971</v>
      </c>
      <c r="B125">
        <v>1068.224335659705</v>
      </c>
      <c r="C125">
        <v>-0.01859084918774212</v>
      </c>
      <c r="AN125" s="2">
        <v>44971</v>
      </c>
      <c r="AO125">
        <v>0.7628005423417424</v>
      </c>
      <c r="AP125">
        <v>285.3089272725248</v>
      </c>
      <c r="AQ125">
        <v>3.243955805199788</v>
      </c>
      <c r="AR125">
        <v>0.4138793901387784</v>
      </c>
      <c r="AS125">
        <v>0.007350600486304253</v>
      </c>
      <c r="AT125">
        <v>34.98864416641633</v>
      </c>
      <c r="AU125">
        <v>17.33234475327886</v>
      </c>
      <c r="AV125">
        <v>0.06559720518242737</v>
      </c>
      <c r="AW125">
        <v>11.8455390066121</v>
      </c>
      <c r="AX125">
        <v>37.1856695363624</v>
      </c>
      <c r="AY125">
        <v>1.089369340404681</v>
      </c>
      <c r="AZ125">
        <v>12.14213368098672</v>
      </c>
    </row>
    <row r="126" spans="1:52">
      <c r="A126" s="2">
        <v>44972</v>
      </c>
      <c r="B126">
        <v>1098.884828757135</v>
      </c>
      <c r="C126">
        <v>0.02870229789185164</v>
      </c>
      <c r="AN126" s="2">
        <v>44972</v>
      </c>
      <c r="AO126">
        <v>0.7773022881438048</v>
      </c>
      <c r="AP126">
        <v>272.9197822168892</v>
      </c>
      <c r="AQ126">
        <v>3.238764121791324</v>
      </c>
      <c r="AR126">
        <v>0.4217888613904965</v>
      </c>
      <c r="AS126">
        <v>0.007417408233463174</v>
      </c>
      <c r="AT126">
        <v>35.71587680312509</v>
      </c>
      <c r="AU126">
        <v>17.48960775736952</v>
      </c>
      <c r="AV126">
        <v>0.06526143715872033</v>
      </c>
      <c r="AW126">
        <v>11.92239582653291</v>
      </c>
      <c r="AX126">
        <v>36.01790791269931</v>
      </c>
      <c r="AY126">
        <v>1.066319540498619</v>
      </c>
      <c r="AZ126">
        <v>11.86575817182753</v>
      </c>
    </row>
    <row r="127" spans="1:52">
      <c r="A127" s="2">
        <v>44973</v>
      </c>
      <c r="B127">
        <v>1178.649383767074</v>
      </c>
      <c r="C127">
        <v>0.07258681976723147</v>
      </c>
      <c r="AN127" s="2">
        <v>44973</v>
      </c>
      <c r="AO127">
        <v>0.777262998566701</v>
      </c>
      <c r="AP127">
        <v>274.7645178554469</v>
      </c>
      <c r="AQ127">
        <v>3.17918885833634</v>
      </c>
      <c r="AR127">
        <v>0.4227504022098405</v>
      </c>
      <c r="AS127">
        <v>0.007274232578419539</v>
      </c>
      <c r="AT127">
        <v>35.78166230544421</v>
      </c>
      <c r="AU127">
        <v>17.69235617594465</v>
      </c>
      <c r="AV127">
        <v>0.0651690602549634</v>
      </c>
      <c r="AW127">
        <v>11.99113095716627</v>
      </c>
      <c r="AX127">
        <v>36.60088039264231</v>
      </c>
      <c r="AY127">
        <v>1.047194566852477</v>
      </c>
      <c r="AZ127">
        <v>12.08962636195242</v>
      </c>
    </row>
    <row r="128" spans="1:52">
      <c r="A128" s="2">
        <v>44974</v>
      </c>
      <c r="B128">
        <v>1134.308184030514</v>
      </c>
      <c r="C128">
        <v>-0.03762034778726209</v>
      </c>
      <c r="AN128" s="2">
        <v>44974</v>
      </c>
      <c r="AO128">
        <v>0.7876671570725576</v>
      </c>
      <c r="AP128">
        <v>280.3522183137697</v>
      </c>
      <c r="AQ128">
        <v>3.253435119262091</v>
      </c>
      <c r="AR128">
        <v>0.4218107634242185</v>
      </c>
      <c r="AS128">
        <v>0.007166330178643673</v>
      </c>
      <c r="AT128">
        <v>36.32383410027349</v>
      </c>
      <c r="AU128">
        <v>17.69953926319318</v>
      </c>
      <c r="AV128">
        <v>0.0638217714469496</v>
      </c>
      <c r="AW128">
        <v>11.92164801798652</v>
      </c>
      <c r="AX128">
        <v>34.050917229154</v>
      </c>
      <c r="AY128">
        <v>1.076658643371428</v>
      </c>
      <c r="AZ128">
        <v>12.39087655177409</v>
      </c>
    </row>
    <row r="129" spans="1:52">
      <c r="A129" s="2">
        <v>44975</v>
      </c>
      <c r="B129">
        <v>1194.142080446017</v>
      </c>
      <c r="C129">
        <v>0.0527492415711015</v>
      </c>
      <c r="AN129" s="2">
        <v>44975</v>
      </c>
      <c r="AO129">
        <v>0.8113376377977465</v>
      </c>
      <c r="AP129">
        <v>284.0330707710702</v>
      </c>
      <c r="AQ129">
        <v>3.280514817815924</v>
      </c>
      <c r="AR129">
        <v>0.4330726562530304</v>
      </c>
      <c r="AS129">
        <v>0.00727918353041487</v>
      </c>
      <c r="AT129">
        <v>36.84047639944448</v>
      </c>
      <c r="AU129">
        <v>16.21216006847097</v>
      </c>
      <c r="AV129">
        <v>0.06512241458100289</v>
      </c>
      <c r="AW129">
        <v>11.55521973500207</v>
      </c>
      <c r="AX129">
        <v>32.28429234136607</v>
      </c>
      <c r="AY129">
        <v>1.091862118956024</v>
      </c>
      <c r="AZ129">
        <v>12.61552790891376</v>
      </c>
    </row>
    <row r="130" spans="1:52">
      <c r="A130" s="2">
        <v>44976</v>
      </c>
      <c r="B130">
        <v>1206.939155402166</v>
      </c>
      <c r="C130">
        <v>0.01071654300246161</v>
      </c>
      <c r="AN130" s="2">
        <v>44976</v>
      </c>
      <c r="AO130">
        <v>0.7986471371334196</v>
      </c>
      <c r="AP130">
        <v>284.2638977602164</v>
      </c>
      <c r="AQ130">
        <v>3.375342078162759</v>
      </c>
      <c r="AR130">
        <v>0.428154927299472</v>
      </c>
      <c r="AS130">
        <v>0.007348473920681178</v>
      </c>
      <c r="AT130">
        <v>36.26486945054052</v>
      </c>
      <c r="AU130">
        <v>15.44750546983431</v>
      </c>
      <c r="AV130">
        <v>0.06755535886675702</v>
      </c>
      <c r="AW130">
        <v>11.2802441228865</v>
      </c>
      <c r="AX130">
        <v>34.16085964441761</v>
      </c>
      <c r="AY130">
        <v>1.126284754813825</v>
      </c>
      <c r="AZ130">
        <v>12.8654864110218</v>
      </c>
    </row>
    <row r="131" spans="1:52">
      <c r="A131" s="2">
        <v>44977</v>
      </c>
      <c r="B131">
        <v>1208.299988628493</v>
      </c>
      <c r="C131">
        <v>0.001127507729147936</v>
      </c>
      <c r="AN131" s="2">
        <v>44977</v>
      </c>
      <c r="AO131">
        <v>0.8036532959530518</v>
      </c>
      <c r="AP131">
        <v>288.6813818566984</v>
      </c>
      <c r="AQ131">
        <v>3.329478382593986</v>
      </c>
      <c r="AR131">
        <v>0.4338975876511222</v>
      </c>
      <c r="AS131">
        <v>0.007438136291611494</v>
      </c>
      <c r="AT131">
        <v>36.62822055374193</v>
      </c>
      <c r="AU131">
        <v>15.01212928999227</v>
      </c>
      <c r="AV131">
        <v>0.06794208289721354</v>
      </c>
      <c r="AW131">
        <v>11.34095365664909</v>
      </c>
      <c r="AX131">
        <v>34.28211578453735</v>
      </c>
      <c r="AY131">
        <v>1.061247406487884</v>
      </c>
      <c r="AZ131">
        <v>12.44912190992052</v>
      </c>
    </row>
    <row r="132" spans="1:52">
      <c r="A132" s="2">
        <v>44978</v>
      </c>
      <c r="B132">
        <v>1224.603699758741</v>
      </c>
      <c r="C132">
        <v>0.01349309880301619</v>
      </c>
      <c r="AN132" s="2">
        <v>44978</v>
      </c>
      <c r="AO132">
        <v>0.8030093451511607</v>
      </c>
      <c r="AP132">
        <v>290.4928420728082</v>
      </c>
      <c r="AQ132">
        <v>3.220010014159457</v>
      </c>
      <c r="AR132">
        <v>0.4361392297493117</v>
      </c>
      <c r="AS132">
        <v>0.007407521480701201</v>
      </c>
      <c r="AT132">
        <v>36.71797892329252</v>
      </c>
      <c r="AU132">
        <v>15.07337955660596</v>
      </c>
      <c r="AV132">
        <v>0.06814317311846738</v>
      </c>
      <c r="AW132">
        <v>11.456462918047</v>
      </c>
      <c r="AX132">
        <v>35.02349716040757</v>
      </c>
      <c r="AY132">
        <v>1.028350394034824</v>
      </c>
      <c r="AZ132">
        <v>12.39010529472445</v>
      </c>
    </row>
    <row r="133" spans="1:52">
      <c r="A133" s="2">
        <v>44979</v>
      </c>
      <c r="B133">
        <v>1190.29765336456</v>
      </c>
      <c r="C133">
        <v>-0.02801399865192244</v>
      </c>
      <c r="AN133" s="2">
        <v>44979</v>
      </c>
      <c r="AO133">
        <v>0.8202018653898007</v>
      </c>
      <c r="AP133">
        <v>290.6674173837478</v>
      </c>
      <c r="AQ133">
        <v>3.121373774779313</v>
      </c>
      <c r="AR133">
        <v>0.429212175902224</v>
      </c>
      <c r="AS133">
        <v>0.00731728683309854</v>
      </c>
      <c r="AT133">
        <v>36.3013804955942</v>
      </c>
      <c r="AU133">
        <v>15.25966897958847</v>
      </c>
      <c r="AV133">
        <v>0.06806665965861966</v>
      </c>
      <c r="AW133">
        <v>11.69267015389851</v>
      </c>
      <c r="AX133">
        <v>36.27791586117816</v>
      </c>
      <c r="AY133">
        <v>1.048627997736542</v>
      </c>
      <c r="AZ133">
        <v>12.61095312260226</v>
      </c>
    </row>
    <row r="134" spans="1:52">
      <c r="A134" s="2">
        <v>44980</v>
      </c>
      <c r="B134">
        <v>1181.371233759518</v>
      </c>
      <c r="C134">
        <v>-0.007499317149630591</v>
      </c>
      <c r="AN134" s="2">
        <v>44980</v>
      </c>
      <c r="AO134">
        <v>0.8372362899751634</v>
      </c>
      <c r="AP134">
        <v>290.8328510639274</v>
      </c>
      <c r="AQ134">
        <v>3.189828526039298</v>
      </c>
      <c r="AR134">
        <v>0.4241041576522853</v>
      </c>
      <c r="AS134">
        <v>0.007333537462934987</v>
      </c>
      <c r="AT134">
        <v>36.23051120526872</v>
      </c>
      <c r="AU134">
        <v>15.28678618828565</v>
      </c>
      <c r="AV134">
        <v>0.06809739471282061</v>
      </c>
      <c r="AW134">
        <v>11.47051972818254</v>
      </c>
      <c r="AX134">
        <v>35.75528247445963</v>
      </c>
      <c r="AY134">
        <v>1.070837048349669</v>
      </c>
      <c r="AZ134">
        <v>12.68113208335819</v>
      </c>
    </row>
    <row r="135" spans="1:52">
      <c r="A135" s="2">
        <v>44981</v>
      </c>
      <c r="B135">
        <v>1172.732146645519</v>
      </c>
      <c r="C135">
        <v>-0.007312762379109716</v>
      </c>
      <c r="AN135" s="2">
        <v>44981</v>
      </c>
      <c r="AO135">
        <v>0.8271828654574985</v>
      </c>
      <c r="AP135">
        <v>293.17129679196</v>
      </c>
      <c r="AQ135">
        <v>3.263525332938127</v>
      </c>
      <c r="AR135">
        <v>0.4266439468922857</v>
      </c>
      <c r="AS135">
        <v>0.007357154759748909</v>
      </c>
      <c r="AT135">
        <v>36.48283477429892</v>
      </c>
      <c r="AU135">
        <v>15.36581887897812</v>
      </c>
      <c r="AV135">
        <v>0.06729401147424556</v>
      </c>
      <c r="AW135">
        <v>11.05391230714807</v>
      </c>
      <c r="AX135">
        <v>36.5324828940284</v>
      </c>
      <c r="AY135">
        <v>1.076757994236497</v>
      </c>
      <c r="AZ135">
        <v>12.573496419365</v>
      </c>
    </row>
    <row r="136" spans="1:52">
      <c r="A136" s="2">
        <v>44982</v>
      </c>
      <c r="B136">
        <v>1125.100018599701</v>
      </c>
      <c r="C136">
        <v>-0.04061637449102495</v>
      </c>
      <c r="AN136" s="2">
        <v>44982</v>
      </c>
      <c r="AO136">
        <v>0.8315715604712997</v>
      </c>
      <c r="AP136">
        <v>294.3211791155949</v>
      </c>
      <c r="AQ136">
        <v>3.356258356520779</v>
      </c>
      <c r="AR136">
        <v>0.4181256157291282</v>
      </c>
      <c r="AS136">
        <v>0.007281941790149684</v>
      </c>
      <c r="AT136">
        <v>35.73603276782062</v>
      </c>
      <c r="AU136">
        <v>15.79457924999409</v>
      </c>
      <c r="AV136">
        <v>0.06621037270913635</v>
      </c>
      <c r="AW136">
        <v>11.30647318331702</v>
      </c>
      <c r="AX136">
        <v>37.43259269280151</v>
      </c>
      <c r="AY136">
        <v>1.070581904912973</v>
      </c>
      <c r="AZ136">
        <v>12.73472079101396</v>
      </c>
    </row>
    <row r="137" spans="1:52">
      <c r="A137" s="2">
        <v>44983</v>
      </c>
      <c r="B137">
        <v>1116.498981544078</v>
      </c>
      <c r="C137">
        <v>-0.007644686617576002</v>
      </c>
      <c r="AN137" s="2">
        <v>44983</v>
      </c>
      <c r="AO137">
        <v>0.8380867722312279</v>
      </c>
      <c r="AP137">
        <v>311.9110311590919</v>
      </c>
      <c r="AQ137">
        <v>3.367079364977375</v>
      </c>
      <c r="AR137">
        <v>0.4132056674238414</v>
      </c>
      <c r="AS137">
        <v>0.007231268645585655</v>
      </c>
      <c r="AT137">
        <v>34.71645740005428</v>
      </c>
      <c r="AU137">
        <v>15.59536918021125</v>
      </c>
      <c r="AV137">
        <v>0.06977851642598036</v>
      </c>
      <c r="AW137">
        <v>10.92939815937749</v>
      </c>
      <c r="AX137">
        <v>36.79699152697544</v>
      </c>
      <c r="AY137">
        <v>1.074407232929655</v>
      </c>
      <c r="AZ137">
        <v>12.57835667108235</v>
      </c>
    </row>
    <row r="138" spans="1:52">
      <c r="A138" s="2">
        <v>44984</v>
      </c>
      <c r="B138">
        <v>1140.196333070473</v>
      </c>
      <c r="C138">
        <v>0.0212246960526763</v>
      </c>
      <c r="AN138" s="2">
        <v>44984</v>
      </c>
      <c r="AO138">
        <v>0.8318042007033405</v>
      </c>
      <c r="AP138">
        <v>312.4850731677294</v>
      </c>
      <c r="AQ138">
        <v>3.348479355985005</v>
      </c>
      <c r="AR138">
        <v>0.4128723672699623</v>
      </c>
      <c r="AS138">
        <v>0.007264835163802171</v>
      </c>
      <c r="AT138">
        <v>35.04130533596367</v>
      </c>
      <c r="AU138">
        <v>15.57077618330236</v>
      </c>
      <c r="AV138">
        <v>0.06923220416287461</v>
      </c>
      <c r="AW138">
        <v>11.00061430429751</v>
      </c>
      <c r="AX138">
        <v>36.62756192261436</v>
      </c>
      <c r="AY138">
        <v>1.05651787688554</v>
      </c>
      <c r="AZ138">
        <v>12.58292946376437</v>
      </c>
    </row>
    <row r="139" spans="1:52">
      <c r="A139" s="2">
        <v>44985</v>
      </c>
      <c r="B139">
        <v>1123.948602134529</v>
      </c>
      <c r="C139">
        <v>-0.01424994140455671</v>
      </c>
      <c r="AN139" s="2">
        <v>44985</v>
      </c>
      <c r="AO139">
        <v>0.8393963824818639</v>
      </c>
      <c r="AP139">
        <v>311.5480132610566</v>
      </c>
      <c r="AQ139">
        <v>3.394750343241842</v>
      </c>
      <c r="AR139">
        <v>0.4126436249388342</v>
      </c>
      <c r="AS139">
        <v>0.007172861285396964</v>
      </c>
      <c r="AT139">
        <v>34.88228893448831</v>
      </c>
      <c r="AU139">
        <v>15.57420718003918</v>
      </c>
      <c r="AV139">
        <v>0.068535954995216</v>
      </c>
      <c r="AW139">
        <v>11.15733858021226</v>
      </c>
      <c r="AX139">
        <v>37.41099382271214</v>
      </c>
      <c r="AY139">
        <v>1.067552874826068</v>
      </c>
      <c r="AZ139">
        <v>12.69966923698702</v>
      </c>
    </row>
    <row r="140" spans="1:52">
      <c r="A140" s="2">
        <v>44986</v>
      </c>
      <c r="B140">
        <v>1100.512071802744</v>
      </c>
      <c r="C140">
        <v>-0.02085195914410665</v>
      </c>
      <c r="AN140" s="2">
        <v>44986</v>
      </c>
      <c r="AO140">
        <v>0.8494189095743249</v>
      </c>
      <c r="AP140">
        <v>315.9565561632405</v>
      </c>
      <c r="AQ140">
        <v>3.48107726292018</v>
      </c>
      <c r="AR140">
        <v>0.4082480426618954</v>
      </c>
      <c r="AS140">
        <v>0.007131995748354651</v>
      </c>
      <c r="AT140">
        <v>34.8872533302171</v>
      </c>
      <c r="AU140">
        <v>15.82496965528765</v>
      </c>
      <c r="AV140">
        <v>0.06823318257512198</v>
      </c>
      <c r="AW140">
        <v>11.03399032033924</v>
      </c>
      <c r="AX140">
        <v>37.7903295847428</v>
      </c>
      <c r="AY140">
        <v>1.081271162245336</v>
      </c>
      <c r="AZ140">
        <v>12.34395988314942</v>
      </c>
    </row>
    <row r="141" spans="1:52">
      <c r="A141" s="2">
        <v>44987</v>
      </c>
      <c r="B141">
        <v>1131.506640992653</v>
      </c>
      <c r="C141">
        <v>0.02816377028844164</v>
      </c>
      <c r="AN141" s="2">
        <v>44987</v>
      </c>
      <c r="AO141">
        <v>0.8204438261970861</v>
      </c>
      <c r="AP141">
        <v>317.7039200480878</v>
      </c>
      <c r="AQ141">
        <v>3.451757222647098</v>
      </c>
      <c r="AR141">
        <v>0.4183614728741007</v>
      </c>
      <c r="AS141">
        <v>0.007188532751236936</v>
      </c>
      <c r="AT141">
        <v>35.51351880808344</v>
      </c>
      <c r="AU141">
        <v>15.83802516185002</v>
      </c>
      <c r="AV141">
        <v>0.06783095659609364</v>
      </c>
      <c r="AW141">
        <v>10.86435489110312</v>
      </c>
      <c r="AX141">
        <v>37.36347219148558</v>
      </c>
      <c r="AY141">
        <v>1.084677423239185</v>
      </c>
      <c r="AZ141">
        <v>12.04369890069209</v>
      </c>
    </row>
    <row r="142" spans="1:52">
      <c r="A142" s="2">
        <v>44988</v>
      </c>
      <c r="B142">
        <v>1110.691415727936</v>
      </c>
      <c r="C142">
        <v>-0.01839602571528531</v>
      </c>
      <c r="AN142" s="2">
        <v>44988</v>
      </c>
      <c r="AO142">
        <v>0.834055707422965</v>
      </c>
      <c r="AP142">
        <v>321.0094869023958</v>
      </c>
      <c r="AQ142">
        <v>3.442608576942169</v>
      </c>
      <c r="AR142">
        <v>0.4141441327033906</v>
      </c>
      <c r="AS142">
        <v>0.007098573987057548</v>
      </c>
      <c r="AT142">
        <v>35.32857562747326</v>
      </c>
      <c r="AU142">
        <v>16.02948826472418</v>
      </c>
      <c r="AV142">
        <v>0.0671428798971716</v>
      </c>
      <c r="AW142">
        <v>11.03495062898408</v>
      </c>
      <c r="AX142">
        <v>37.26417871590775</v>
      </c>
      <c r="AY142">
        <v>1.088437410730536</v>
      </c>
      <c r="AZ142">
        <v>12.18834606681042</v>
      </c>
    </row>
    <row r="143" spans="1:52">
      <c r="A143" s="2">
        <v>44989</v>
      </c>
      <c r="B143">
        <v>1064.803495038861</v>
      </c>
      <c r="C143">
        <v>-0.04131473426307242</v>
      </c>
      <c r="AN143" s="2">
        <v>44989</v>
      </c>
      <c r="AO143">
        <v>0.8299572877984267</v>
      </c>
      <c r="AP143">
        <v>314.4371001261915</v>
      </c>
      <c r="AQ143">
        <v>3.460359306440114</v>
      </c>
      <c r="AR143">
        <v>0.4106846598433448</v>
      </c>
      <c r="AS143">
        <v>0.007146301411102155</v>
      </c>
      <c r="AT143">
        <v>35.30764694124047</v>
      </c>
      <c r="AU143">
        <v>16.10839347130002</v>
      </c>
      <c r="AV143">
        <v>0.06759667054035455</v>
      </c>
      <c r="AW143">
        <v>11.06424647859138</v>
      </c>
      <c r="AX143">
        <v>37.49378448449318</v>
      </c>
      <c r="AY143">
        <v>1.072286666483097</v>
      </c>
      <c r="AZ143">
        <v>12.37683694630107</v>
      </c>
    </row>
    <row r="144" spans="1:52">
      <c r="A144" s="2">
        <v>44990</v>
      </c>
      <c r="B144">
        <v>1053.767415021984</v>
      </c>
      <c r="C144">
        <v>-0.01036442880615629</v>
      </c>
      <c r="AN144" s="2">
        <v>44990</v>
      </c>
      <c r="AO144">
        <v>0.8370779307568578</v>
      </c>
      <c r="AP144">
        <v>317.8723392984949</v>
      </c>
      <c r="AQ144">
        <v>3.451349665710471</v>
      </c>
      <c r="AR144">
        <v>0.4125107445300822</v>
      </c>
      <c r="AS144">
        <v>0.007077240681120964</v>
      </c>
      <c r="AT144">
        <v>34.24819539753119</v>
      </c>
      <c r="AU144">
        <v>16.21695733255486</v>
      </c>
      <c r="AV144">
        <v>0.06614906805759158</v>
      </c>
      <c r="AW144">
        <v>11.54246453397529</v>
      </c>
      <c r="AX144">
        <v>41.17964390117145</v>
      </c>
      <c r="AY144">
        <v>1.055488796490721</v>
      </c>
      <c r="AZ144">
        <v>12.09360255931727</v>
      </c>
    </row>
    <row r="145" spans="1:52">
      <c r="A145" s="2">
        <v>44991</v>
      </c>
      <c r="B145">
        <v>1058.156028892762</v>
      </c>
      <c r="C145">
        <v>0.004164689293116863</v>
      </c>
      <c r="AN145" s="2">
        <v>44991</v>
      </c>
      <c r="AO145">
        <v>0.8442872767490449</v>
      </c>
      <c r="AP145">
        <v>318.4646194634203</v>
      </c>
      <c r="AQ145">
        <v>3.456080897715713</v>
      </c>
      <c r="AR145">
        <v>0.4155867622366728</v>
      </c>
      <c r="AS145">
        <v>0.007079602984678341</v>
      </c>
      <c r="AT145">
        <v>34.74527203671337</v>
      </c>
      <c r="AU145">
        <v>16.07869404835134</v>
      </c>
      <c r="AV145">
        <v>0.06652026446136815</v>
      </c>
      <c r="AW145">
        <v>11.4392657111401</v>
      </c>
      <c r="AX145">
        <v>40.96122927428791</v>
      </c>
      <c r="AY145">
        <v>1.057521273499079</v>
      </c>
      <c r="AZ145">
        <v>11.7397957971713</v>
      </c>
    </row>
    <row r="146" spans="1:52">
      <c r="A146" s="2">
        <v>44992</v>
      </c>
      <c r="B146">
        <v>1057.050367797733</v>
      </c>
      <c r="C146">
        <v>-0.001044894197867574</v>
      </c>
      <c r="AN146" s="2">
        <v>44992</v>
      </c>
      <c r="AO146">
        <v>0.824165017812917</v>
      </c>
      <c r="AP146">
        <v>323.9452094700126</v>
      </c>
      <c r="AQ146">
        <v>3.374721214103218</v>
      </c>
      <c r="AR146">
        <v>0.4155338713241323</v>
      </c>
      <c r="AS146">
        <v>0.007073819046694992</v>
      </c>
      <c r="AT146">
        <v>34.67627515375133</v>
      </c>
      <c r="AU146">
        <v>16.21036284255523</v>
      </c>
      <c r="AV146">
        <v>0.06628517672071871</v>
      </c>
      <c r="AW146">
        <v>11.55639149864783</v>
      </c>
      <c r="AX146">
        <v>41.02227008232306</v>
      </c>
      <c r="AY146">
        <v>1.071495245445777</v>
      </c>
      <c r="AZ146">
        <v>11.75857200501605</v>
      </c>
    </row>
    <row r="147" spans="1:52">
      <c r="A147" s="2">
        <v>44993</v>
      </c>
      <c r="B147">
        <v>1051.765841167251</v>
      </c>
      <c r="C147">
        <v>-0.004999313931929428</v>
      </c>
      <c r="AN147" s="2">
        <v>44993</v>
      </c>
      <c r="AO147">
        <v>0.8381034397566309</v>
      </c>
      <c r="AP147">
        <v>322.8478928087786</v>
      </c>
      <c r="AQ147">
        <v>3.43699802606356</v>
      </c>
      <c r="AR147">
        <v>0.4122133900694726</v>
      </c>
      <c r="AS147">
        <v>0.007114650605195483</v>
      </c>
      <c r="AT147">
        <v>34.65428179591646</v>
      </c>
      <c r="AU147">
        <v>16.36316440090572</v>
      </c>
      <c r="AV147">
        <v>0.06627122164910663</v>
      </c>
      <c r="AW147">
        <v>11.49215501726653</v>
      </c>
      <c r="AX147">
        <v>40.33049494684614</v>
      </c>
      <c r="AY147">
        <v>1.089310125920897</v>
      </c>
      <c r="AZ147">
        <v>11.54965849498848</v>
      </c>
    </row>
    <row r="148" spans="1:52">
      <c r="A148" s="2">
        <v>44994</v>
      </c>
      <c r="B148">
        <v>1018.8640024737</v>
      </c>
      <c r="C148">
        <v>-0.03128247505836101</v>
      </c>
      <c r="AN148" s="2">
        <v>44994</v>
      </c>
      <c r="AO148">
        <v>0.8505895320175534</v>
      </c>
      <c r="AP148">
        <v>324.5726550098607</v>
      </c>
      <c r="AQ148">
        <v>3.544897787112543</v>
      </c>
      <c r="AR148">
        <v>0.401701230837115</v>
      </c>
      <c r="AS148">
        <v>0.007042389369521837</v>
      </c>
      <c r="AT148">
        <v>33.80459380090281</v>
      </c>
      <c r="AU148">
        <v>16.52949807910283</v>
      </c>
      <c r="AV148">
        <v>0.06527767840049031</v>
      </c>
      <c r="AW148">
        <v>11.5953335332618</v>
      </c>
      <c r="AX148">
        <v>42.43356412597489</v>
      </c>
      <c r="AY148">
        <v>1.156970623430278</v>
      </c>
      <c r="AZ148">
        <v>11.765407772477</v>
      </c>
    </row>
    <row r="149" spans="1:52">
      <c r="A149" s="2">
        <v>44995</v>
      </c>
      <c r="B149">
        <v>969.3766564405747</v>
      </c>
      <c r="C149">
        <v>-0.04857110066993753</v>
      </c>
      <c r="AN149" s="2">
        <v>44995</v>
      </c>
      <c r="AO149">
        <v>0.8468992295406531</v>
      </c>
      <c r="AP149">
        <v>317.9489687157413</v>
      </c>
      <c r="AQ149">
        <v>3.55661531640304</v>
      </c>
      <c r="AR149">
        <v>0.3963833118389054</v>
      </c>
      <c r="AS149">
        <v>0.007145347727889076</v>
      </c>
      <c r="AT149">
        <v>33.38948210759171</v>
      </c>
      <c r="AU149">
        <v>16.39700234140088</v>
      </c>
      <c r="AV149">
        <v>0.06632452406185541</v>
      </c>
      <c r="AW149">
        <v>11.83748967285815</v>
      </c>
      <c r="AX149">
        <v>42.07791960334511</v>
      </c>
      <c r="AY149">
        <v>1.173590135755551</v>
      </c>
      <c r="AZ149">
        <v>11.93638389165129</v>
      </c>
    </row>
    <row r="150" spans="1:52">
      <c r="A150" s="2">
        <v>44996</v>
      </c>
      <c r="B150">
        <v>980.4748172602019</v>
      </c>
      <c r="C150">
        <v>0.0114487601345572</v>
      </c>
      <c r="AN150" s="2">
        <v>44996</v>
      </c>
      <c r="AO150">
        <v>0.8549689563280456</v>
      </c>
      <c r="AP150">
        <v>313.7184493560567</v>
      </c>
      <c r="AQ150">
        <v>3.469526565002044</v>
      </c>
      <c r="AR150">
        <v>0.3987906255840397</v>
      </c>
      <c r="AS150">
        <v>0.00726621874787233</v>
      </c>
      <c r="AT150">
        <v>33.83751592568571</v>
      </c>
      <c r="AU150">
        <v>15.9597605302084</v>
      </c>
      <c r="AV150">
        <v>0.06720171875587359</v>
      </c>
      <c r="AW150">
        <v>11.76757720807744</v>
      </c>
      <c r="AX150">
        <v>40.56539779327192</v>
      </c>
      <c r="AY150">
        <v>1.123150169463915</v>
      </c>
      <c r="AZ150">
        <v>12.23818160749012</v>
      </c>
    </row>
    <row r="151" spans="1:52">
      <c r="A151" s="2">
        <v>44997</v>
      </c>
      <c r="B151">
        <v>973.6187257156371</v>
      </c>
      <c r="C151">
        <v>-0.00699262380213217</v>
      </c>
      <c r="AN151" s="2">
        <v>44997</v>
      </c>
      <c r="AO151">
        <v>0.8822058850791314</v>
      </c>
      <c r="AP151">
        <v>289.6718718401175</v>
      </c>
      <c r="AQ151">
        <v>3.013949631241998</v>
      </c>
      <c r="AR151">
        <v>0.4126792838383779</v>
      </c>
      <c r="AS151">
        <v>0.007094541967456172</v>
      </c>
      <c r="AT151">
        <v>32.49767416411471</v>
      </c>
      <c r="AU151">
        <v>12.72776840119808</v>
      </c>
      <c r="AV151">
        <v>0.07910356646823774</v>
      </c>
      <c r="AW151">
        <v>11.83001597457376</v>
      </c>
      <c r="AX151">
        <v>51.36863617875193</v>
      </c>
      <c r="AY151">
        <v>1.331079933053963</v>
      </c>
      <c r="AZ151">
        <v>12.47221429503233</v>
      </c>
    </row>
    <row r="152" spans="1:52">
      <c r="A152" s="2">
        <v>44998</v>
      </c>
      <c r="B152">
        <v>1042.84398918369</v>
      </c>
      <c r="C152">
        <v>0.07110099840897233</v>
      </c>
      <c r="AN152" s="2">
        <v>44998</v>
      </c>
      <c r="AO152">
        <v>0.8728186965656849</v>
      </c>
      <c r="AP152">
        <v>287.5633056622147</v>
      </c>
      <c r="AQ152">
        <v>2.889625877691379</v>
      </c>
      <c r="AR152">
        <v>0.4236249810242343</v>
      </c>
      <c r="AS152">
        <v>0.007089039241526812</v>
      </c>
      <c r="AT152">
        <v>33.35587131731243</v>
      </c>
      <c r="AU152">
        <v>12.67790796725078</v>
      </c>
      <c r="AV152">
        <v>0.07889312199756239</v>
      </c>
      <c r="AW152">
        <v>11.92671552498045</v>
      </c>
      <c r="AX152">
        <v>50.71650718539528</v>
      </c>
      <c r="AY152">
        <v>1.279313421955683</v>
      </c>
      <c r="AZ152">
        <v>12.33864417124048</v>
      </c>
    </row>
    <row r="153" spans="1:52">
      <c r="A153" s="2">
        <v>44999</v>
      </c>
      <c r="B153">
        <v>1094.428213327312</v>
      </c>
      <c r="C153">
        <v>0.04946494842819238</v>
      </c>
      <c r="AN153" s="2">
        <v>44999</v>
      </c>
      <c r="AO153">
        <v>0.8757871834653784</v>
      </c>
      <c r="AP153">
        <v>289.7607389891947</v>
      </c>
      <c r="AQ153">
        <v>2.995633430416805</v>
      </c>
      <c r="AR153">
        <v>0.4166383576304101</v>
      </c>
      <c r="AS153">
        <v>0.006796444302434109</v>
      </c>
      <c r="AT153">
        <v>33.78794853879707</v>
      </c>
      <c r="AU153">
        <v>12.86116420721946</v>
      </c>
      <c r="AV153">
        <v>0.07828607897801294</v>
      </c>
      <c r="AW153">
        <v>12.16705228228292</v>
      </c>
      <c r="AX153">
        <v>51.49982365101511</v>
      </c>
      <c r="AY153">
        <v>1.334077946163055</v>
      </c>
      <c r="AZ153">
        <v>12.55009134608792</v>
      </c>
    </row>
    <row r="154" spans="1:52">
      <c r="A154" s="2">
        <v>45000</v>
      </c>
      <c r="B154">
        <v>1115.491313922512</v>
      </c>
      <c r="C154">
        <v>0.01924575804854656</v>
      </c>
      <c r="AN154" s="2">
        <v>45000</v>
      </c>
      <c r="AO154">
        <v>0.8553510837041627</v>
      </c>
      <c r="AP154">
        <v>295.1612532761284</v>
      </c>
      <c r="AQ154">
        <v>2.92810779172227</v>
      </c>
      <c r="AR154">
        <v>0.4233421792353</v>
      </c>
      <c r="AS154">
        <v>0.00675536268732924</v>
      </c>
      <c r="AT154">
        <v>34.29114773009307</v>
      </c>
      <c r="AU154">
        <v>12.80377896230024</v>
      </c>
      <c r="AV154">
        <v>0.07843677723185902</v>
      </c>
      <c r="AW154">
        <v>12.03264999134158</v>
      </c>
      <c r="AX154">
        <v>52.24804578622174</v>
      </c>
      <c r="AY154">
        <v>1.323126842871077</v>
      </c>
      <c r="AZ154">
        <v>12.31947098860239</v>
      </c>
    </row>
    <row r="155" spans="1:52">
      <c r="A155" s="2">
        <v>45001</v>
      </c>
      <c r="B155">
        <v>1068.529583834649</v>
      </c>
      <c r="C155">
        <v>-0.0420995927998109</v>
      </c>
      <c r="AN155" s="2">
        <v>45001</v>
      </c>
      <c r="AO155">
        <v>0.8787136589392316</v>
      </c>
      <c r="AP155">
        <v>300.185708639256</v>
      </c>
      <c r="AQ155">
        <v>3.088898348934794</v>
      </c>
      <c r="AR155">
        <v>0.408682068548723</v>
      </c>
      <c r="AS155">
        <v>0.006566191696445253</v>
      </c>
      <c r="AT155">
        <v>33.621392865405</v>
      </c>
      <c r="AU155">
        <v>13.0391916392732</v>
      </c>
      <c r="AV155">
        <v>0.07747024983158596</v>
      </c>
      <c r="AW155">
        <v>12.27714240740787</v>
      </c>
      <c r="AX155">
        <v>53.6959549019458</v>
      </c>
      <c r="AY155">
        <v>1.374344207780674</v>
      </c>
      <c r="AZ155">
        <v>12.65265584887862</v>
      </c>
    </row>
    <row r="156" spans="1:52">
      <c r="A156" s="2">
        <v>45002</v>
      </c>
      <c r="B156">
        <v>1096.516925287807</v>
      </c>
      <c r="C156">
        <v>0.02619238800363433</v>
      </c>
      <c r="AN156" s="2">
        <v>45002</v>
      </c>
      <c r="AO156">
        <v>0.8899612244229895</v>
      </c>
      <c r="AP156">
        <v>307.8399119238849</v>
      </c>
      <c r="AQ156">
        <v>3.114911019589286</v>
      </c>
      <c r="AR156">
        <v>0.3902913389860482</v>
      </c>
      <c r="AS156">
        <v>0.006567742287603791</v>
      </c>
      <c r="AT156">
        <v>33.50791594216467</v>
      </c>
      <c r="AU156">
        <v>12.89655694432887</v>
      </c>
      <c r="AV156">
        <v>0.07846487303429628</v>
      </c>
      <c r="AW156">
        <v>12.35413920016348</v>
      </c>
      <c r="AX156">
        <v>53.41408168028579</v>
      </c>
      <c r="AY156">
        <v>1.381163547574355</v>
      </c>
      <c r="AZ156">
        <v>12.95955879801697</v>
      </c>
    </row>
    <row r="157" spans="1:52">
      <c r="A157" s="2">
        <v>45003</v>
      </c>
      <c r="B157">
        <v>1171.764639676825</v>
      </c>
      <c r="C157">
        <v>0.06862430725295665</v>
      </c>
      <c r="AN157" s="2">
        <v>45003</v>
      </c>
      <c r="AO157">
        <v>0.886049238805572</v>
      </c>
      <c r="AP157">
        <v>305.6234543188667</v>
      </c>
      <c r="AQ157">
        <v>2.995322010339813</v>
      </c>
      <c r="AR157">
        <v>0.405794319385601</v>
      </c>
      <c r="AS157">
        <v>0.006402938908098169</v>
      </c>
      <c r="AT157">
        <v>35.13013420015177</v>
      </c>
      <c r="AU157">
        <v>12.7108170665637</v>
      </c>
      <c r="AV157">
        <v>0.07852350912611464</v>
      </c>
      <c r="AW157">
        <v>12.20472534070408</v>
      </c>
      <c r="AX157">
        <v>53.68647610198191</v>
      </c>
      <c r="AY157">
        <v>1.350338810147292</v>
      </c>
      <c r="AZ157">
        <v>12.78535884908862</v>
      </c>
    </row>
    <row r="158" spans="1:52">
      <c r="A158" s="2">
        <v>45004</v>
      </c>
      <c r="B158">
        <v>1142.954050674799</v>
      </c>
      <c r="C158">
        <v>-0.02458735144113267</v>
      </c>
      <c r="AN158" s="2">
        <v>45004</v>
      </c>
      <c r="AO158">
        <v>0.9256052610002126</v>
      </c>
      <c r="AP158">
        <v>295.9411493542222</v>
      </c>
      <c r="AQ158">
        <v>2.903529077511269</v>
      </c>
      <c r="AR158">
        <v>0.3914377200409918</v>
      </c>
      <c r="AS158">
        <v>0.006160214095076368</v>
      </c>
      <c r="AT158">
        <v>36.34768297543371</v>
      </c>
      <c r="AU158">
        <v>12.39064216347345</v>
      </c>
      <c r="AV158">
        <v>0.07465719012964603</v>
      </c>
      <c r="AW158">
        <v>13.27485827651548</v>
      </c>
      <c r="AX158">
        <v>59.69384237343485</v>
      </c>
      <c r="AY158">
        <v>1.438403803891068</v>
      </c>
      <c r="AZ158">
        <v>12.96353809566035</v>
      </c>
    </row>
    <row r="159" spans="1:52">
      <c r="A159" s="2">
        <v>45005</v>
      </c>
      <c r="B159">
        <v>1172.364317844821</v>
      </c>
      <c r="C159">
        <v>0.0257318018626016</v>
      </c>
      <c r="AN159" s="2">
        <v>45005</v>
      </c>
      <c r="AO159">
        <v>0.9232714735957573</v>
      </c>
      <c r="AP159">
        <v>294.597180832888</v>
      </c>
      <c r="AQ159">
        <v>2.863858357642579</v>
      </c>
      <c r="AR159">
        <v>0.3938133702856045</v>
      </c>
      <c r="AS159">
        <v>0.006049823524649266</v>
      </c>
      <c r="AT159">
        <v>36.64117223064542</v>
      </c>
      <c r="AU159">
        <v>12.35715405705175</v>
      </c>
      <c r="AV159">
        <v>0.0749893010979847</v>
      </c>
      <c r="AW159">
        <v>13.22026653819468</v>
      </c>
      <c r="AX159">
        <v>61.14530518035037</v>
      </c>
      <c r="AY159">
        <v>1.422715142437929</v>
      </c>
      <c r="AZ159">
        <v>13.17879308909913</v>
      </c>
    </row>
    <row r="160" spans="1:52">
      <c r="A160" s="2">
        <v>45006</v>
      </c>
      <c r="B160">
        <v>1136.451904690717</v>
      </c>
      <c r="C160">
        <v>-0.0306324685999676</v>
      </c>
      <c r="AN160" s="2">
        <v>45006</v>
      </c>
      <c r="AO160">
        <v>0.9399364052362973</v>
      </c>
      <c r="AP160">
        <v>298.2369753264506</v>
      </c>
      <c r="AQ160">
        <v>2.938213100192229</v>
      </c>
      <c r="AR160">
        <v>0.3868534452095093</v>
      </c>
      <c r="AS160">
        <v>0.005938428008255086</v>
      </c>
      <c r="AT160">
        <v>36.15449371325074</v>
      </c>
      <c r="AU160">
        <v>12.74212382328633</v>
      </c>
      <c r="AV160">
        <v>0.0753855787644841</v>
      </c>
      <c r="AW160">
        <v>12.94410965125079</v>
      </c>
      <c r="AX160">
        <v>62.97593653704408</v>
      </c>
      <c r="AY160">
        <v>1.365234195119209</v>
      </c>
      <c r="AZ160">
        <v>13.49049413072236</v>
      </c>
    </row>
    <row r="161" spans="1:52">
      <c r="A161" s="2">
        <v>45007</v>
      </c>
      <c r="B161">
        <v>1176.239198664711</v>
      </c>
      <c r="C161">
        <v>0.03501009924817033</v>
      </c>
      <c r="AN161" s="2">
        <v>45007</v>
      </c>
      <c r="AO161">
        <v>0.9411706662268906</v>
      </c>
      <c r="AP161">
        <v>277.3479400293061</v>
      </c>
      <c r="AQ161">
        <v>2.908961097448139</v>
      </c>
      <c r="AR161">
        <v>0.3983345669651439</v>
      </c>
      <c r="AS161">
        <v>0.006072492884317216</v>
      </c>
      <c r="AT161">
        <v>37.00081163644441</v>
      </c>
      <c r="AU161">
        <v>12.64252780542136</v>
      </c>
      <c r="AV161">
        <v>0.07509793769385312</v>
      </c>
      <c r="AW161">
        <v>12.80192231722484</v>
      </c>
      <c r="AX161">
        <v>62.44742898104179</v>
      </c>
      <c r="AY161">
        <v>1.390035803301194</v>
      </c>
      <c r="AZ161">
        <v>13.45546011328602</v>
      </c>
    </row>
    <row r="162" spans="1:52">
      <c r="A162" s="2">
        <v>45008</v>
      </c>
      <c r="B162">
        <v>1132.238881009197</v>
      </c>
      <c r="C162">
        <v>-0.03740762738179759</v>
      </c>
      <c r="AN162" s="2">
        <v>45008</v>
      </c>
      <c r="AO162">
        <v>0.94931582509459</v>
      </c>
      <c r="AP162">
        <v>274.8465264932368</v>
      </c>
      <c r="AQ162">
        <v>2.914780625451713</v>
      </c>
      <c r="AR162">
        <v>0.3994155464287442</v>
      </c>
      <c r="AS162">
        <v>0.006023045197970937</v>
      </c>
      <c r="AT162">
        <v>36.75425991933282</v>
      </c>
      <c r="AU162">
        <v>12.80482511339189</v>
      </c>
      <c r="AV162">
        <v>0.07506757410683633</v>
      </c>
      <c r="AW162">
        <v>12.72324140724459</v>
      </c>
      <c r="AX162">
        <v>62.52160478238003</v>
      </c>
      <c r="AY162">
        <v>1.408143819475711</v>
      </c>
      <c r="AZ162">
        <v>13.70154384757038</v>
      </c>
    </row>
    <row r="163" spans="1:52">
      <c r="A163" s="2">
        <v>45009</v>
      </c>
      <c r="B163">
        <v>1171.51043072219</v>
      </c>
      <c r="C163">
        <v>0.03468486233045476</v>
      </c>
      <c r="AN163" s="2">
        <v>45009</v>
      </c>
      <c r="AO163">
        <v>0.9584215947194705</v>
      </c>
      <c r="AP163">
        <v>275.3216685117317</v>
      </c>
      <c r="AQ163">
        <v>2.878287732086178</v>
      </c>
      <c r="AR163">
        <v>0.4035558214770291</v>
      </c>
      <c r="AS163">
        <v>0.006002253756391984</v>
      </c>
      <c r="AT163">
        <v>37.46584465990654</v>
      </c>
      <c r="AU163">
        <v>12.69924773761521</v>
      </c>
      <c r="AV163">
        <v>0.07421425168649932</v>
      </c>
      <c r="AW163">
        <v>12.38131682111421</v>
      </c>
      <c r="AX163">
        <v>63.23475618301661</v>
      </c>
      <c r="AY163">
        <v>1.409545018338934</v>
      </c>
      <c r="AZ163">
        <v>13.78396972800828</v>
      </c>
    </row>
    <row r="164" spans="1:52">
      <c r="A164" s="2">
        <v>45010</v>
      </c>
      <c r="B164">
        <v>1127.092081072482</v>
      </c>
      <c r="C164">
        <v>-0.03791545383196071</v>
      </c>
      <c r="AN164" s="2">
        <v>45010</v>
      </c>
      <c r="AO164">
        <v>0.9740399096637036</v>
      </c>
      <c r="AP164">
        <v>274.0311061426715</v>
      </c>
      <c r="AQ164">
        <v>2.860984482798511</v>
      </c>
      <c r="AR164">
        <v>0.3974501014472131</v>
      </c>
      <c r="AS164">
        <v>0.00596890867868096</v>
      </c>
      <c r="AT164">
        <v>36.91243976873869</v>
      </c>
      <c r="AU164">
        <v>12.82946068995518</v>
      </c>
      <c r="AV164">
        <v>0.07417740379185626</v>
      </c>
      <c r="AW164">
        <v>12.59885028927291</v>
      </c>
      <c r="AX164">
        <v>62.96827768911786</v>
      </c>
      <c r="AY164">
        <v>1.458050001889162</v>
      </c>
      <c r="AZ164">
        <v>14.08405551180881</v>
      </c>
    </row>
    <row r="165" spans="1:52">
      <c r="A165" s="2">
        <v>45011</v>
      </c>
      <c r="B165">
        <v>1115.000623232858</v>
      </c>
      <c r="C165">
        <v>-0.01072801241591392</v>
      </c>
      <c r="AN165" s="2">
        <v>45011</v>
      </c>
      <c r="AO165">
        <v>0.940427567217925</v>
      </c>
      <c r="AP165">
        <v>250.1726118039923</v>
      </c>
      <c r="AQ165">
        <v>2.81182090115043</v>
      </c>
      <c r="AR165">
        <v>0.4518622382612179</v>
      </c>
      <c r="AS165">
        <v>0.005680788656534464</v>
      </c>
      <c r="AT165">
        <v>38.03399207086193</v>
      </c>
      <c r="AU165">
        <v>12.28063903389428</v>
      </c>
      <c r="AV165">
        <v>0.07311982648982183</v>
      </c>
      <c r="AW165">
        <v>12.94626205046157</v>
      </c>
      <c r="AX165">
        <v>63.89281720623352</v>
      </c>
      <c r="AY165">
        <v>1.50993908939998</v>
      </c>
      <c r="AZ165">
        <v>13.84562001381445</v>
      </c>
    </row>
    <row r="166" spans="1:52">
      <c r="A166" s="2">
        <v>45012</v>
      </c>
      <c r="B166">
        <v>1138.708008444075</v>
      </c>
      <c r="C166">
        <v>0.02126221700439834</v>
      </c>
      <c r="AN166" s="2">
        <v>45012</v>
      </c>
      <c r="AO166">
        <v>0.9380106128245683</v>
      </c>
      <c r="AP166">
        <v>251.8702207128822</v>
      </c>
      <c r="AQ166">
        <v>2.818053979873941</v>
      </c>
      <c r="AR166">
        <v>0.45198561244677</v>
      </c>
      <c r="AS166">
        <v>0.005685657291757033</v>
      </c>
      <c r="AT166">
        <v>38.22717958238712</v>
      </c>
      <c r="AU166">
        <v>12.20915661171333</v>
      </c>
      <c r="AV166">
        <v>0.0731604933914828</v>
      </c>
      <c r="AW166">
        <v>12.86754712461383</v>
      </c>
      <c r="AX166">
        <v>63.42445972153484</v>
      </c>
      <c r="AY166">
        <v>1.498805925127005</v>
      </c>
      <c r="AZ166">
        <v>13.92740868270874</v>
      </c>
    </row>
    <row r="167" spans="1:52">
      <c r="A167" s="2">
        <v>45013</v>
      </c>
      <c r="B167">
        <v>1090.90932215279</v>
      </c>
      <c r="C167">
        <v>-0.04197624495202856</v>
      </c>
      <c r="AN167" s="2">
        <v>45013</v>
      </c>
      <c r="AO167">
        <v>0.9413124671122881</v>
      </c>
      <c r="AP167">
        <v>249.1619826673405</v>
      </c>
      <c r="AQ167">
        <v>2.806343252430881</v>
      </c>
      <c r="AR167">
        <v>0.4592040168560617</v>
      </c>
      <c r="AS167">
        <v>0.005626400650501651</v>
      </c>
      <c r="AT167">
        <v>38.35275827602192</v>
      </c>
      <c r="AU167">
        <v>12.0875748656494</v>
      </c>
      <c r="AV167">
        <v>0.07269122060088325</v>
      </c>
      <c r="AW167">
        <v>13.04582694180504</v>
      </c>
      <c r="AX167">
        <v>64.36480723201952</v>
      </c>
      <c r="AY167">
        <v>1.517431613015464</v>
      </c>
      <c r="AZ167">
        <v>13.74477921016499</v>
      </c>
    </row>
    <row r="168" spans="1:52">
      <c r="A168" s="2">
        <v>45014</v>
      </c>
      <c r="B168">
        <v>1116.209018614828</v>
      </c>
      <c r="C168">
        <v>0.02319138350757854</v>
      </c>
      <c r="AN168" s="2">
        <v>45014</v>
      </c>
      <c r="AO168">
        <v>0.9506429924069906</v>
      </c>
      <c r="AP168">
        <v>239.0576109868711</v>
      </c>
      <c r="AQ168">
        <v>2.831038400295474</v>
      </c>
      <c r="AR168">
        <v>0.4657566907563714</v>
      </c>
      <c r="AS168">
        <v>0.005729672771275104</v>
      </c>
      <c r="AT168">
        <v>38.72943910389054</v>
      </c>
      <c r="AU168">
        <v>11.96028425041744</v>
      </c>
      <c r="AV168">
        <v>0.07186077818088625</v>
      </c>
      <c r="AW168">
        <v>13.1884868585165</v>
      </c>
      <c r="AX168">
        <v>63.33337820291478</v>
      </c>
      <c r="AY168">
        <v>1.508042924418854</v>
      </c>
      <c r="AZ168">
        <v>13.60779889485599</v>
      </c>
    </row>
    <row r="169" spans="1:52">
      <c r="A169" s="2">
        <v>45015</v>
      </c>
      <c r="B169">
        <v>1145.277874065652</v>
      </c>
      <c r="C169">
        <v>0.02604248394883713</v>
      </c>
      <c r="AN169" s="2">
        <v>45015</v>
      </c>
      <c r="AO169">
        <v>0.9451457716221009</v>
      </c>
      <c r="AP169">
        <v>236.3735726721382</v>
      </c>
      <c r="AQ169">
        <v>2.807859026147066</v>
      </c>
      <c r="AR169">
        <v>0.4766312575560467</v>
      </c>
      <c r="AS169">
        <v>0.005649994992118985</v>
      </c>
      <c r="AT169">
        <v>39.36728503000221</v>
      </c>
      <c r="AU169">
        <v>12.0305042430937</v>
      </c>
      <c r="AV169">
        <v>0.07291761765342898</v>
      </c>
      <c r="AW169">
        <v>12.73248500296696</v>
      </c>
      <c r="AX169">
        <v>62.91693430178834</v>
      </c>
      <c r="AY169">
        <v>1.499591203618238</v>
      </c>
      <c r="AZ169">
        <v>13.65020187323391</v>
      </c>
    </row>
    <row r="170" spans="1:52">
      <c r="A170" s="2">
        <v>45016</v>
      </c>
      <c r="B170">
        <v>1134.74652792961</v>
      </c>
      <c r="C170">
        <v>-0.009195450619032708</v>
      </c>
      <c r="AN170" s="2">
        <v>45016</v>
      </c>
      <c r="AO170">
        <v>0.9588614404776681</v>
      </c>
      <c r="AP170">
        <v>237.8141015198428</v>
      </c>
      <c r="AQ170">
        <v>2.794469196743719</v>
      </c>
      <c r="AR170">
        <v>0.4683708127588105</v>
      </c>
      <c r="AS170">
        <v>0.00567150514294377</v>
      </c>
      <c r="AT170">
        <v>38.9488982547086</v>
      </c>
      <c r="AU170">
        <v>12.0588816156544</v>
      </c>
      <c r="AV170">
        <v>0.072366145340923</v>
      </c>
      <c r="AW170">
        <v>12.89682319109401</v>
      </c>
      <c r="AX170">
        <v>64.19906908140713</v>
      </c>
      <c r="AY170">
        <v>1.528071585144767</v>
      </c>
      <c r="AZ170">
        <v>13.67157401682968</v>
      </c>
    </row>
    <row r="171" spans="1:52">
      <c r="A171" s="2">
        <v>45017</v>
      </c>
      <c r="B171">
        <v>1164.344371293187</v>
      </c>
      <c r="C171">
        <v>0.02608322002762975</v>
      </c>
      <c r="AN171" s="2">
        <v>45017</v>
      </c>
      <c r="AO171">
        <v>0.9429109413598743</v>
      </c>
      <c r="AP171">
        <v>230.02204320333</v>
      </c>
      <c r="AQ171">
        <v>2.788551163502046</v>
      </c>
      <c r="AR171">
        <v>0.4799017322333872</v>
      </c>
      <c r="AS171">
        <v>0.005718796947873703</v>
      </c>
      <c r="AT171">
        <v>39.560876529684</v>
      </c>
      <c r="AU171">
        <v>11.93657858266874</v>
      </c>
      <c r="AV171">
        <v>0.0729426348430017</v>
      </c>
      <c r="AW171">
        <v>12.58375769176665</v>
      </c>
      <c r="AX171">
        <v>64.18599992985067</v>
      </c>
      <c r="AY171">
        <v>1.517302147598133</v>
      </c>
      <c r="AZ171">
        <v>13.62353964539538</v>
      </c>
    </row>
    <row r="172" spans="1:52">
      <c r="A172" s="2">
        <v>45018</v>
      </c>
      <c r="B172">
        <v>1162.593441033988</v>
      </c>
      <c r="C172">
        <v>-0.001503790718938025</v>
      </c>
      <c r="AN172" s="2">
        <v>45018</v>
      </c>
      <c r="AO172">
        <v>0.9470184171895201</v>
      </c>
      <c r="AP172">
        <v>219.246604060089</v>
      </c>
      <c r="AQ172">
        <v>2.797161354832575</v>
      </c>
      <c r="AR172">
        <v>0.4861140479318365</v>
      </c>
      <c r="AS172">
        <v>0.005621674566166782</v>
      </c>
      <c r="AT172">
        <v>38.9078450106343</v>
      </c>
      <c r="AU172">
        <v>11.87106652029982</v>
      </c>
      <c r="AV172">
        <v>0.0751038293256759</v>
      </c>
      <c r="AW172">
        <v>12.28479219990198</v>
      </c>
      <c r="AX172">
        <v>66.13604659088122</v>
      </c>
      <c r="AY172">
        <v>1.52389264050675</v>
      </c>
      <c r="AZ172">
        <v>14.22908264232719</v>
      </c>
    </row>
    <row r="173" spans="1:52">
      <c r="A173" s="2">
        <v>45019</v>
      </c>
      <c r="B173">
        <v>1145.870948997342</v>
      </c>
      <c r="C173">
        <v>-0.01438378322672618</v>
      </c>
      <c r="AN173" s="2">
        <v>45019</v>
      </c>
      <c r="AO173">
        <v>0.9484220526969311</v>
      </c>
      <c r="AP173">
        <v>223.1994841550737</v>
      </c>
      <c r="AQ173">
        <v>2.844718204910988</v>
      </c>
      <c r="AR173">
        <v>0.4810172843760107</v>
      </c>
      <c r="AS173">
        <v>0.005606245246253043</v>
      </c>
      <c r="AT173">
        <v>37.89630056129454</v>
      </c>
      <c r="AU173">
        <v>11.8538940541011</v>
      </c>
      <c r="AV173">
        <v>0.0751643761043008</v>
      </c>
      <c r="AW173">
        <v>12.60825039202762</v>
      </c>
      <c r="AX173">
        <v>66.08733989916954</v>
      </c>
      <c r="AY173">
        <v>1.544649240785929</v>
      </c>
      <c r="AZ173">
        <v>14.38607030681392</v>
      </c>
    </row>
    <row r="174" spans="1:52">
      <c r="A174" s="2">
        <v>45020</v>
      </c>
      <c r="B174">
        <v>1143.102796360561</v>
      </c>
      <c r="C174">
        <v>-0.002415762996001214</v>
      </c>
      <c r="AN174" s="2">
        <v>45020</v>
      </c>
      <c r="AO174">
        <v>0.9374095801519131</v>
      </c>
      <c r="AP174">
        <v>218.8043883184211</v>
      </c>
      <c r="AQ174">
        <v>2.859800851993574</v>
      </c>
      <c r="AR174">
        <v>0.487456600561148</v>
      </c>
      <c r="AS174">
        <v>0.005655156833337458</v>
      </c>
      <c r="AT174">
        <v>38.75919505505201</v>
      </c>
      <c r="AU174">
        <v>11.55866883588535</v>
      </c>
      <c r="AV174">
        <v>0.07430261896151599</v>
      </c>
      <c r="AW174">
        <v>12.57605024014385</v>
      </c>
      <c r="AX174">
        <v>65.86383389161367</v>
      </c>
      <c r="AY174">
        <v>1.545576326229369</v>
      </c>
      <c r="AZ174">
        <v>14.36415800447382</v>
      </c>
    </row>
    <row r="175" spans="1:52">
      <c r="A175" s="2">
        <v>45021</v>
      </c>
      <c r="B175">
        <v>1160.959385609551</v>
      </c>
      <c r="C175">
        <v>0.01562115787472629</v>
      </c>
      <c r="AN175" s="2">
        <v>45021</v>
      </c>
      <c r="AO175">
        <v>0.9195795684864666</v>
      </c>
      <c r="AP175">
        <v>221.5523574554592</v>
      </c>
      <c r="AQ175">
        <v>2.823528692562489</v>
      </c>
      <c r="AR175">
        <v>0.4919377447485826</v>
      </c>
      <c r="AS175">
        <v>0.005689772136714147</v>
      </c>
      <c r="AT175">
        <v>39.73083530888449</v>
      </c>
      <c r="AU175">
        <v>11.71054345039458</v>
      </c>
      <c r="AV175">
        <v>0.07316062951432376</v>
      </c>
      <c r="AW175">
        <v>12.56715078850977</v>
      </c>
      <c r="AX175">
        <v>64.53369502539923</v>
      </c>
      <c r="AY175">
        <v>1.536997574342488</v>
      </c>
      <c r="AZ175">
        <v>14.06586324309857</v>
      </c>
    </row>
    <row r="176" spans="1:52">
      <c r="A176" s="2">
        <v>45022</v>
      </c>
      <c r="B176">
        <v>1173.163144919257</v>
      </c>
      <c r="C176">
        <v>0.01051178832005273</v>
      </c>
      <c r="AN176" s="2">
        <v>45022</v>
      </c>
      <c r="AO176">
        <v>0.9058306738165901</v>
      </c>
      <c r="AP176">
        <v>222.1439576321464</v>
      </c>
      <c r="AQ176">
        <v>2.790366541916339</v>
      </c>
      <c r="AR176">
        <v>0.4917479472378054</v>
      </c>
      <c r="AS176">
        <v>0.00573400915038575</v>
      </c>
      <c r="AT176">
        <v>39.45014457427868</v>
      </c>
      <c r="AU176">
        <v>11.87988789375525</v>
      </c>
      <c r="AV176">
        <v>0.07226881480882745</v>
      </c>
      <c r="AW176">
        <v>12.76988006106903</v>
      </c>
      <c r="AX176">
        <v>65.02534660472099</v>
      </c>
      <c r="AY176">
        <v>1.54727251748667</v>
      </c>
      <c r="AZ176">
        <v>14.04776638422836</v>
      </c>
    </row>
    <row r="177" spans="1:52">
      <c r="A177" s="2">
        <v>45023</v>
      </c>
      <c r="B177">
        <v>1159.181752627906</v>
      </c>
      <c r="C177">
        <v>-0.01191768796343629</v>
      </c>
      <c r="AN177" s="2">
        <v>45023</v>
      </c>
      <c r="AO177">
        <v>0.8705899989496815</v>
      </c>
      <c r="AP177">
        <v>224.6066788639676</v>
      </c>
      <c r="AQ177">
        <v>2.756463620908649</v>
      </c>
      <c r="AR177">
        <v>0.4887020552685377</v>
      </c>
      <c r="AS177">
        <v>0.005694201710205077</v>
      </c>
      <c r="AT177">
        <v>39.54125947973007</v>
      </c>
      <c r="AU177">
        <v>11.96565370727362</v>
      </c>
      <c r="AV177">
        <v>0.07289655536316643</v>
      </c>
      <c r="AW177">
        <v>12.84784863518747</v>
      </c>
      <c r="AX177">
        <v>65.87632271004564</v>
      </c>
      <c r="AY177">
        <v>1.556347441259521</v>
      </c>
      <c r="AZ177">
        <v>14.22187472330134</v>
      </c>
    </row>
    <row r="178" spans="1:52">
      <c r="A178" s="2">
        <v>45024</v>
      </c>
      <c r="B178">
        <v>1152.557417440335</v>
      </c>
      <c r="C178">
        <v>-0.005714664825039906</v>
      </c>
      <c r="AN178" s="2">
        <v>45024</v>
      </c>
      <c r="AO178">
        <v>0.8900278547869379</v>
      </c>
      <c r="AP178">
        <v>223.258790556647</v>
      </c>
      <c r="AQ178">
        <v>2.800084849574008</v>
      </c>
      <c r="AR178">
        <v>0.488619356577169</v>
      </c>
      <c r="AS178">
        <v>0.005684413891634826</v>
      </c>
      <c r="AT178">
        <v>39.41137470904019</v>
      </c>
      <c r="AU178">
        <v>12.08794787031084</v>
      </c>
      <c r="AV178">
        <v>0.07270310543643539</v>
      </c>
      <c r="AW178">
        <v>12.62067229832313</v>
      </c>
      <c r="AX178">
        <v>65.83852509289783</v>
      </c>
      <c r="AY178">
        <v>1.557609977322922</v>
      </c>
      <c r="AZ178">
        <v>14.30551296975231</v>
      </c>
    </row>
    <row r="179" spans="1:52">
      <c r="A179" s="2">
        <v>45025</v>
      </c>
      <c r="B179">
        <v>1145.172702261509</v>
      </c>
      <c r="C179">
        <v>-0.006407242769064014</v>
      </c>
      <c r="AN179" s="2">
        <v>45025</v>
      </c>
      <c r="AO179">
        <v>0.902479178297714</v>
      </c>
      <c r="AP179">
        <v>217.0029645642645</v>
      </c>
      <c r="AQ179">
        <v>2.777688469429028</v>
      </c>
      <c r="AR179">
        <v>0.4855676788914297</v>
      </c>
      <c r="AS179">
        <v>0.005622121390580795</v>
      </c>
      <c r="AT179">
        <v>38.71887772498263</v>
      </c>
      <c r="AU179">
        <v>12.152979218162</v>
      </c>
      <c r="AV179">
        <v>0.07488474741741155</v>
      </c>
      <c r="AW179">
        <v>12.91282585251131</v>
      </c>
      <c r="AX179">
        <v>65.90134077298408</v>
      </c>
      <c r="AY179">
        <v>1.579133295553629</v>
      </c>
      <c r="AZ179">
        <v>14.35021128496733</v>
      </c>
    </row>
    <row r="180" spans="1:52">
      <c r="A180" s="2">
        <v>45026</v>
      </c>
      <c r="B180">
        <v>1153.812511045185</v>
      </c>
      <c r="C180">
        <v>0.007544546570673605</v>
      </c>
      <c r="AN180" s="2">
        <v>45026</v>
      </c>
      <c r="AO180">
        <v>0.9092954392157553</v>
      </c>
      <c r="AP180">
        <v>216.6065673095985</v>
      </c>
      <c r="AQ180">
        <v>2.782318692321194</v>
      </c>
      <c r="AR180">
        <v>0.4855155060372588</v>
      </c>
      <c r="AS180">
        <v>0.005585884069264471</v>
      </c>
      <c r="AT180">
        <v>38.70507678350517</v>
      </c>
      <c r="AU180">
        <v>12.09357259862595</v>
      </c>
      <c r="AV180">
        <v>0.07506934595890834</v>
      </c>
      <c r="AW180">
        <v>12.89109834831565</v>
      </c>
      <c r="AX180">
        <v>66.45640138391677</v>
      </c>
      <c r="AY180">
        <v>1.568930209861389</v>
      </c>
      <c r="AZ180">
        <v>14.4605539445835</v>
      </c>
    </row>
    <row r="181" spans="1:52">
      <c r="A181" s="2">
        <v>45027</v>
      </c>
      <c r="B181">
        <v>1179.755319653766</v>
      </c>
      <c r="C181">
        <v>0.02248442304121023</v>
      </c>
      <c r="AN181" s="2">
        <v>45027</v>
      </c>
      <c r="AO181">
        <v>0.9050393397597613</v>
      </c>
      <c r="AP181">
        <v>217.3151721575867</v>
      </c>
      <c r="AQ181">
        <v>2.785931863078939</v>
      </c>
      <c r="AR181">
        <v>0.4884637146176101</v>
      </c>
      <c r="AS181">
        <v>0.005455652306155335</v>
      </c>
      <c r="AT181">
        <v>39.32222491978479</v>
      </c>
      <c r="AU181">
        <v>12.20731119232063</v>
      </c>
      <c r="AV181">
        <v>0.07471064236952892</v>
      </c>
      <c r="AW181">
        <v>12.93276993249262</v>
      </c>
      <c r="AX181">
        <v>66.75654931291288</v>
      </c>
      <c r="AY181">
        <v>1.558512054089372</v>
      </c>
      <c r="AZ181">
        <v>14.5293847264277</v>
      </c>
    </row>
    <row r="182" spans="1:52">
      <c r="A182" s="2">
        <v>45028</v>
      </c>
      <c r="B182">
        <v>1187.908949703993</v>
      </c>
      <c r="C182">
        <v>0.006911289073584737</v>
      </c>
      <c r="AN182" s="2">
        <v>45028</v>
      </c>
      <c r="AO182">
        <v>0.9047375438854661</v>
      </c>
      <c r="AP182">
        <v>216.3732955772805</v>
      </c>
      <c r="AQ182">
        <v>2.768868622763071</v>
      </c>
      <c r="AR182">
        <v>0.4845913930767255</v>
      </c>
      <c r="AS182">
        <v>0.005391738137933207</v>
      </c>
      <c r="AT182">
        <v>39.76396815247972</v>
      </c>
      <c r="AU182">
        <v>12.04112364931484</v>
      </c>
      <c r="AV182">
        <v>0.0760379342510515</v>
      </c>
      <c r="AW182">
        <v>13.09988476141841</v>
      </c>
      <c r="AX182">
        <v>67.76080312934094</v>
      </c>
      <c r="AY182">
        <v>1.423675650383212</v>
      </c>
      <c r="AZ182">
        <v>14.83788780509242</v>
      </c>
    </row>
    <row r="183" spans="1:52">
      <c r="A183" s="2">
        <v>45029</v>
      </c>
      <c r="B183">
        <v>1185.422271898085</v>
      </c>
      <c r="C183">
        <v>-0.002093323572086692</v>
      </c>
      <c r="AN183" s="2">
        <v>45029</v>
      </c>
      <c r="AO183">
        <v>0.9028491167783402</v>
      </c>
      <c r="AP183">
        <v>214.0225524732082</v>
      </c>
      <c r="AQ183">
        <v>2.75000705178659</v>
      </c>
      <c r="AR183">
        <v>0.4877327910014131</v>
      </c>
      <c r="AS183">
        <v>0.005440544675360315</v>
      </c>
      <c r="AT183">
        <v>40.35074567677218</v>
      </c>
      <c r="AU183">
        <v>12.04935950027406</v>
      </c>
      <c r="AV183">
        <v>0.07469203565239614</v>
      </c>
      <c r="AW183">
        <v>13.192871669403</v>
      </c>
      <c r="AX183">
        <v>68.15255066543244</v>
      </c>
      <c r="AY183">
        <v>1.374187385929623</v>
      </c>
      <c r="AZ183">
        <v>14.78746314818715</v>
      </c>
    </row>
    <row r="184" spans="1:52">
      <c r="A184" s="2">
        <v>45030</v>
      </c>
      <c r="B184">
        <v>1217.645601907604</v>
      </c>
      <c r="C184">
        <v>0.02718299695679183</v>
      </c>
      <c r="AN184" s="2">
        <v>45030</v>
      </c>
      <c r="AO184">
        <v>0.9030649032119443</v>
      </c>
      <c r="AP184">
        <v>209.215042594471</v>
      </c>
      <c r="AQ184">
        <v>2.739178759277564</v>
      </c>
      <c r="AR184">
        <v>0.4940055973931147</v>
      </c>
      <c r="AS184">
        <v>0.005504193304974943</v>
      </c>
      <c r="AT184">
        <v>41.27473374974866</v>
      </c>
      <c r="AU184">
        <v>11.95175949637072</v>
      </c>
      <c r="AV184">
        <v>0.07332349777223962</v>
      </c>
      <c r="AW184">
        <v>13.15733761795842</v>
      </c>
      <c r="AX184">
        <v>68.19010311144515</v>
      </c>
      <c r="AY184">
        <v>1.377722947713752</v>
      </c>
      <c r="AZ184">
        <v>14.57522675698747</v>
      </c>
    </row>
    <row r="185" spans="1:52">
      <c r="A185" s="2">
        <v>45031</v>
      </c>
      <c r="B185">
        <v>1241.27513558419</v>
      </c>
      <c r="C185">
        <v>0.01940592044152045</v>
      </c>
      <c r="AN185" s="2">
        <v>45031</v>
      </c>
      <c r="AO185">
        <v>0.9038358157652816</v>
      </c>
      <c r="AP185">
        <v>207.084109288499</v>
      </c>
      <c r="AQ185">
        <v>2.733969852254986</v>
      </c>
      <c r="AR185">
        <v>0.4968229383579195</v>
      </c>
      <c r="AS185">
        <v>0.005594769040806144</v>
      </c>
      <c r="AT185">
        <v>42.13143707372211</v>
      </c>
      <c r="AU185">
        <v>12.0064902185045</v>
      </c>
      <c r="AV185">
        <v>0.07149775152362969</v>
      </c>
      <c r="AW185">
        <v>12.906114137125</v>
      </c>
      <c r="AX185">
        <v>67.7712149621875</v>
      </c>
      <c r="AY185">
        <v>1.383446596160079</v>
      </c>
      <c r="AZ185">
        <v>14.6045538753473</v>
      </c>
    </row>
    <row r="186" spans="1:52">
      <c r="A186" s="2">
        <v>45032</v>
      </c>
      <c r="B186">
        <v>1250.369315763384</v>
      </c>
      <c r="C186">
        <v>0.007326482194388362</v>
      </c>
      <c r="AN186" s="2">
        <v>45032</v>
      </c>
      <c r="AO186">
        <v>0.8884326390585978</v>
      </c>
      <c r="AP186">
        <v>202.7470936571884</v>
      </c>
      <c r="AQ186">
        <v>2.690656284904559</v>
      </c>
      <c r="AR186">
        <v>0.5507242775954895</v>
      </c>
      <c r="AS186">
        <v>0.005244587980660991</v>
      </c>
      <c r="AT186">
        <v>45.77158668169229</v>
      </c>
      <c r="AU186">
        <v>11.78064066169951</v>
      </c>
      <c r="AV186">
        <v>0.06999038504891529</v>
      </c>
      <c r="AW186">
        <v>12.2355426933249</v>
      </c>
      <c r="AX186">
        <v>65.4506781371301</v>
      </c>
      <c r="AY186">
        <v>1.332400277777407</v>
      </c>
      <c r="AZ186">
        <v>14.24040697122822</v>
      </c>
    </row>
    <row r="187" spans="1:52">
      <c r="A187" s="2">
        <v>45033</v>
      </c>
      <c r="B187">
        <v>1268.933923086857</v>
      </c>
      <c r="C187">
        <v>0.01484729918547179</v>
      </c>
      <c r="AN187" s="2">
        <v>45033</v>
      </c>
      <c r="AO187">
        <v>0.8967780782800816</v>
      </c>
      <c r="AP187">
        <v>206.8425615054553</v>
      </c>
      <c r="AQ187">
        <v>2.5812523542903</v>
      </c>
      <c r="AR187">
        <v>0.535420895743138</v>
      </c>
      <c r="AS187">
        <v>0.005327570393736106</v>
      </c>
      <c r="AT187">
        <v>46.06919858274681</v>
      </c>
      <c r="AU187">
        <v>11.92390162249944</v>
      </c>
      <c r="AV187">
        <v>0.07019574054395498</v>
      </c>
      <c r="AW187">
        <v>12.25426477204546</v>
      </c>
      <c r="AX187">
        <v>65.86703083557607</v>
      </c>
      <c r="AY187">
        <v>1.286621630381409</v>
      </c>
      <c r="AZ187">
        <v>14.35771050583566</v>
      </c>
    </row>
    <row r="188" spans="1:52">
      <c r="A188" s="2">
        <v>45034</v>
      </c>
      <c r="B188">
        <v>1242.122982928842</v>
      </c>
      <c r="C188">
        <v>-0.02112871259111282</v>
      </c>
      <c r="AN188" s="2">
        <v>45034</v>
      </c>
      <c r="AO188">
        <v>0.899695113529497</v>
      </c>
      <c r="AP188">
        <v>210.5815047724835</v>
      </c>
      <c r="AQ188">
        <v>2.485434815524476</v>
      </c>
      <c r="AR188">
        <v>0.536974532022558</v>
      </c>
      <c r="AS188">
        <v>0.005364260665137816</v>
      </c>
      <c r="AT188">
        <v>46.20156854144274</v>
      </c>
      <c r="AU188">
        <v>11.8927467559088</v>
      </c>
      <c r="AV188">
        <v>0.07012818472930804</v>
      </c>
      <c r="AW188">
        <v>11.93794954372953</v>
      </c>
      <c r="AX188">
        <v>66.11702371460161</v>
      </c>
      <c r="AY188">
        <v>1.296252049133273</v>
      </c>
      <c r="AZ188">
        <v>14.46814112274125</v>
      </c>
    </row>
    <row r="189" spans="1:52">
      <c r="A189" s="2">
        <v>45035</v>
      </c>
      <c r="B189">
        <v>1268.049172620919</v>
      </c>
      <c r="C189">
        <v>0.0208724820717392</v>
      </c>
      <c r="AN189" s="2">
        <v>45035</v>
      </c>
      <c r="AO189">
        <v>0.9112131224464662</v>
      </c>
      <c r="AP189">
        <v>210.6246382899583</v>
      </c>
      <c r="AQ189">
        <v>2.461049522642624</v>
      </c>
      <c r="AR189">
        <v>0.5433814471102855</v>
      </c>
      <c r="AS189">
        <v>0.005314398888301992</v>
      </c>
      <c r="AT189">
        <v>46.57171252335305</v>
      </c>
      <c r="AU189">
        <v>11.76633753596738</v>
      </c>
      <c r="AV189">
        <v>0.07073836997257013</v>
      </c>
      <c r="AW189">
        <v>11.62359690195942</v>
      </c>
      <c r="AX189">
        <v>66.53985921809419</v>
      </c>
      <c r="AY189">
        <v>1.313355825689932</v>
      </c>
      <c r="AZ189">
        <v>14.33278108588207</v>
      </c>
    </row>
    <row r="190" spans="1:52">
      <c r="A190" s="2">
        <v>45036</v>
      </c>
      <c r="B190">
        <v>1175.236488656946</v>
      </c>
      <c r="C190">
        <v>-0.07319328458859298</v>
      </c>
      <c r="AN190" s="2">
        <v>45036</v>
      </c>
      <c r="AO190">
        <v>0.937294722040971</v>
      </c>
      <c r="AP190">
        <v>208.9080682746435</v>
      </c>
      <c r="AQ190">
        <v>2.554598191083573</v>
      </c>
      <c r="AR190">
        <v>0.5362316826867032</v>
      </c>
      <c r="AS190">
        <v>0.00519397670873613</v>
      </c>
      <c r="AT190">
        <v>45.85110681465046</v>
      </c>
      <c r="AU190">
        <v>11.9623011404965</v>
      </c>
      <c r="AV190">
        <v>0.07115998373893084</v>
      </c>
      <c r="AW190">
        <v>11.90300636186906</v>
      </c>
      <c r="AX190">
        <v>66.68863658305537</v>
      </c>
      <c r="AY190">
        <v>1.333785891636647</v>
      </c>
      <c r="AZ190">
        <v>14.4437288196594</v>
      </c>
    </row>
    <row r="191" spans="1:52">
      <c r="A191" s="2">
        <v>45037</v>
      </c>
      <c r="B191">
        <v>1153.370609265551</v>
      </c>
      <c r="C191">
        <v>-0.01860551438152136</v>
      </c>
      <c r="AN191" s="2">
        <v>45037</v>
      </c>
      <c r="AO191">
        <v>0.9370866226816446</v>
      </c>
      <c r="AP191">
        <v>212.0764078349939</v>
      </c>
      <c r="AQ191">
        <v>2.589300564453898</v>
      </c>
      <c r="AR191">
        <v>0.5337205205695605</v>
      </c>
      <c r="AS191">
        <v>0.005195758112590091</v>
      </c>
      <c r="AT191">
        <v>45.83787274092805</v>
      </c>
      <c r="AU191">
        <v>12.12156347498231</v>
      </c>
      <c r="AV191">
        <v>0.06959434164054847</v>
      </c>
      <c r="AW191">
        <v>12.05372784062898</v>
      </c>
      <c r="AX191">
        <v>67.68360296905075</v>
      </c>
      <c r="AY191">
        <v>1.336433969751808</v>
      </c>
      <c r="AZ191">
        <v>14.26501391514143</v>
      </c>
    </row>
    <row r="192" spans="1:52">
      <c r="A192" s="2">
        <v>45038</v>
      </c>
      <c r="B192">
        <v>1117.321094483737</v>
      </c>
      <c r="C192">
        <v>-0.03125579453144667</v>
      </c>
      <c r="AN192" s="2">
        <v>45038</v>
      </c>
      <c r="AO192">
        <v>0.9510043216210486</v>
      </c>
      <c r="AP192">
        <v>215.2606426113891</v>
      </c>
      <c r="AQ192">
        <v>2.711407173153986</v>
      </c>
      <c r="AR192">
        <v>0.5106706287856874</v>
      </c>
      <c r="AS192">
        <v>0.005210272257862244</v>
      </c>
      <c r="AT192">
        <v>44.47349731056667</v>
      </c>
      <c r="AU192">
        <v>12.26622024498208</v>
      </c>
      <c r="AV192">
        <v>0.07082397548186589</v>
      </c>
      <c r="AW192">
        <v>12.33681493942402</v>
      </c>
      <c r="AX192">
        <v>67.84364776686151</v>
      </c>
      <c r="AY192">
        <v>1.349135223993546</v>
      </c>
      <c r="AZ192">
        <v>14.63120399867456</v>
      </c>
    </row>
    <row r="193" spans="1:52">
      <c r="A193" s="2">
        <v>45039</v>
      </c>
      <c r="B193">
        <v>1139.718129169308</v>
      </c>
      <c r="C193">
        <v>0.02004529834453717</v>
      </c>
      <c r="AN193" s="2">
        <v>45039</v>
      </c>
      <c r="AO193">
        <v>0.9317514267777974</v>
      </c>
      <c r="AP193">
        <v>211.6630466298922</v>
      </c>
      <c r="AQ193">
        <v>2.649249947403347</v>
      </c>
      <c r="AR193">
        <v>0.5146842002005202</v>
      </c>
      <c r="AS193">
        <v>0.005099605078857207</v>
      </c>
      <c r="AT193">
        <v>47.8769315105722</v>
      </c>
      <c r="AU193">
        <v>12.18067287171003</v>
      </c>
      <c r="AV193">
        <v>0.06792737934890222</v>
      </c>
      <c r="AW193">
        <v>11.83980980207163</v>
      </c>
      <c r="AX193">
        <v>69.75113842063925</v>
      </c>
      <c r="AY193">
        <v>1.372120065521014</v>
      </c>
      <c r="AZ193">
        <v>14.86731623718111</v>
      </c>
    </row>
    <row r="194" spans="1:52">
      <c r="A194" s="2">
        <v>45040</v>
      </c>
      <c r="B194">
        <v>1126.325923779538</v>
      </c>
      <c r="C194">
        <v>-0.01175045394735541</v>
      </c>
      <c r="AN194" s="2">
        <v>45040</v>
      </c>
      <c r="AO194">
        <v>0.9288287035400206</v>
      </c>
      <c r="AP194">
        <v>213.0434972908727</v>
      </c>
      <c r="AQ194">
        <v>2.675966326472718</v>
      </c>
      <c r="AR194">
        <v>0.5110950802851346</v>
      </c>
      <c r="AS194">
        <v>0.005080369474790656</v>
      </c>
      <c r="AT194">
        <v>48.12484923042715</v>
      </c>
      <c r="AU194">
        <v>12.11395548319277</v>
      </c>
      <c r="AV194">
        <v>0.06758827326419894</v>
      </c>
      <c r="AW194">
        <v>11.8784940247501</v>
      </c>
      <c r="AX194">
        <v>70.49568224640367</v>
      </c>
      <c r="AY194">
        <v>1.378350048333018</v>
      </c>
      <c r="AZ194">
        <v>14.90422624700671</v>
      </c>
    </row>
    <row r="195" spans="1:52">
      <c r="A195" s="2">
        <v>45041</v>
      </c>
      <c r="B195">
        <v>1099.8162700777</v>
      </c>
      <c r="C195">
        <v>-0.02353639665229579</v>
      </c>
      <c r="AN195" s="2">
        <v>45041</v>
      </c>
      <c r="AO195">
        <v>0.9118259803338195</v>
      </c>
      <c r="AP195">
        <v>210.5556370091281</v>
      </c>
      <c r="AQ195">
        <v>2.601689436495579</v>
      </c>
      <c r="AR195">
        <v>0.4979549384602031</v>
      </c>
      <c r="AS195">
        <v>0.004976025326647086</v>
      </c>
      <c r="AT195">
        <v>54.42418567031888</v>
      </c>
      <c r="AU195">
        <v>11.86568803515281</v>
      </c>
      <c r="AV195">
        <v>0.06671193118596837</v>
      </c>
      <c r="AW195">
        <v>11.60316127181719</v>
      </c>
      <c r="AX195">
        <v>69.72381019887298</v>
      </c>
      <c r="AY195">
        <v>1.350938630014582</v>
      </c>
      <c r="AZ195">
        <v>14.72032844471236</v>
      </c>
    </row>
    <row r="196" spans="1:52">
      <c r="A196" s="2">
        <v>45042</v>
      </c>
      <c r="B196">
        <v>1114.741988522249</v>
      </c>
      <c r="C196">
        <v>0.01357110169273512</v>
      </c>
      <c r="AN196" s="2">
        <v>45042</v>
      </c>
      <c r="AO196">
        <v>0.9065739888002017</v>
      </c>
      <c r="AP196">
        <v>208.0482202836951</v>
      </c>
      <c r="AQ196">
        <v>2.534321215183486</v>
      </c>
      <c r="AR196">
        <v>0.4934978516143309</v>
      </c>
      <c r="AS196">
        <v>0.004904114519722224</v>
      </c>
      <c r="AT196">
        <v>57.50820594281994</v>
      </c>
      <c r="AU196">
        <v>11.81296313977649</v>
      </c>
      <c r="AV196">
        <v>0.06670556802027992</v>
      </c>
      <c r="AW196">
        <v>11.44174138938599</v>
      </c>
      <c r="AX196">
        <v>69.53045675336433</v>
      </c>
      <c r="AY196">
        <v>1.337928059293687</v>
      </c>
      <c r="AZ196">
        <v>14.67393098443341</v>
      </c>
    </row>
    <row r="197" spans="1:52">
      <c r="A197" s="2">
        <v>45043</v>
      </c>
      <c r="B197">
        <v>1091.577036753356</v>
      </c>
      <c r="C197">
        <v>-0.02078055012496749</v>
      </c>
      <c r="AN197" s="2">
        <v>45043</v>
      </c>
      <c r="AO197">
        <v>0.9110859294720128</v>
      </c>
      <c r="AP197">
        <v>200.150587120427</v>
      </c>
      <c r="AQ197">
        <v>2.546206966395997</v>
      </c>
      <c r="AR197">
        <v>0.495390024637531</v>
      </c>
      <c r="AS197">
        <v>0.004788408957662591</v>
      </c>
      <c r="AT197">
        <v>59.8686243954522</v>
      </c>
      <c r="AU197">
        <v>11.86932183624604</v>
      </c>
      <c r="AV197">
        <v>0.06535992751324905</v>
      </c>
      <c r="AW197">
        <v>11.64881288257841</v>
      </c>
      <c r="AX197">
        <v>69.52041362192858</v>
      </c>
      <c r="AY197">
        <v>1.348378475567878</v>
      </c>
      <c r="AZ197">
        <v>14.65332082293074</v>
      </c>
    </row>
    <row r="198" spans="1:52">
      <c r="A198" s="2">
        <v>45044</v>
      </c>
      <c r="B198">
        <v>1117.270672253302</v>
      </c>
      <c r="C198">
        <v>0.02353808722137019</v>
      </c>
      <c r="AN198" s="2">
        <v>45044</v>
      </c>
      <c r="AO198">
        <v>0.9058551019543747</v>
      </c>
      <c r="AP198">
        <v>200.5455267869103</v>
      </c>
      <c r="AQ198">
        <v>2.527128767194606</v>
      </c>
      <c r="AR198">
        <v>0.5052309245983136</v>
      </c>
      <c r="AS198">
        <v>0.004721259247896201</v>
      </c>
      <c r="AT198">
        <v>60.42656381455411</v>
      </c>
      <c r="AU198">
        <v>11.90496282153812</v>
      </c>
      <c r="AV198">
        <v>0.06541041605617798</v>
      </c>
      <c r="AW198">
        <v>11.63828767135347</v>
      </c>
      <c r="AX198">
        <v>69.3116428126097</v>
      </c>
      <c r="AY198">
        <v>1.315742696246156</v>
      </c>
      <c r="AZ198">
        <v>14.42243888065098</v>
      </c>
    </row>
    <row r="199" spans="1:52">
      <c r="A199" s="2">
        <v>45045</v>
      </c>
      <c r="B199">
        <v>1116.341415656425</v>
      </c>
      <c r="C199">
        <v>-0.0008317202088573561</v>
      </c>
      <c r="AN199" s="2">
        <v>45045</v>
      </c>
      <c r="AO199">
        <v>0.8961509868253774</v>
      </c>
      <c r="AP199">
        <v>202.9487868784549</v>
      </c>
      <c r="AQ199">
        <v>2.550262986593725</v>
      </c>
      <c r="AR199">
        <v>0.5161035468964404</v>
      </c>
      <c r="AS199">
        <v>0.004735773693763531</v>
      </c>
      <c r="AT199">
        <v>57.97042238675768</v>
      </c>
      <c r="AU199">
        <v>11.94308041763491</v>
      </c>
      <c r="AV199">
        <v>0.06588847285890359</v>
      </c>
      <c r="AW199">
        <v>11.82271017436476</v>
      </c>
      <c r="AX199">
        <v>70.18240547201698</v>
      </c>
      <c r="AY199">
        <v>1.256046794068443</v>
      </c>
      <c r="AZ199">
        <v>14.50351929926591</v>
      </c>
    </row>
    <row r="200" spans="1:52">
      <c r="A200" s="2">
        <v>45046</v>
      </c>
      <c r="B200">
        <v>1114.760061563975</v>
      </c>
      <c r="C200">
        <v>-0.001416550591308297</v>
      </c>
      <c r="AN200" s="2">
        <v>45046</v>
      </c>
      <c r="AO200">
        <v>0.9675982810661237</v>
      </c>
      <c r="AP200">
        <v>215.3209187401716</v>
      </c>
      <c r="AQ200">
        <v>2.660632859968374</v>
      </c>
      <c r="AR200">
        <v>0.5194601118331864</v>
      </c>
      <c r="AS200">
        <v>0.00487359896529715</v>
      </c>
      <c r="AT200">
        <v>45.79104311351724</v>
      </c>
      <c r="AU200">
        <v>12.35946406675794</v>
      </c>
      <c r="AV200">
        <v>0.06821029619446481</v>
      </c>
      <c r="AW200">
        <v>12.06879326925525</v>
      </c>
      <c r="AX200">
        <v>72.94662122361272</v>
      </c>
      <c r="AY200">
        <v>1.373073872018709</v>
      </c>
      <c r="AZ200">
        <v>14.80406388619299</v>
      </c>
    </row>
    <row r="201" spans="1:52">
      <c r="A201" s="2">
        <v>45047</v>
      </c>
      <c r="B201">
        <v>1112.451037989864</v>
      </c>
      <c r="C201">
        <v>-0.002071318890696117</v>
      </c>
      <c r="AN201" s="2">
        <v>45047</v>
      </c>
      <c r="AO201">
        <v>0.9798074882610337</v>
      </c>
      <c r="AP201">
        <v>217.2019500046545</v>
      </c>
      <c r="AQ201">
        <v>2.696505071106135</v>
      </c>
      <c r="AR201">
        <v>0.4945331051569736</v>
      </c>
      <c r="AS201">
        <v>0.004840219946173816</v>
      </c>
      <c r="AT201">
        <v>45.99051174196341</v>
      </c>
      <c r="AU201">
        <v>12.59185775230259</v>
      </c>
      <c r="AV201">
        <v>0.06880172325136288</v>
      </c>
      <c r="AW201">
        <v>12.25461297892789</v>
      </c>
      <c r="AX201">
        <v>73.95199490411584</v>
      </c>
      <c r="AY201">
        <v>1.379345777419611</v>
      </c>
      <c r="AZ201">
        <v>15.15309760868221</v>
      </c>
    </row>
    <row r="202" spans="1:52">
      <c r="A202" s="2">
        <v>45048</v>
      </c>
      <c r="B202">
        <v>1076.621255426719</v>
      </c>
      <c r="C202">
        <v>-0.03220796362228007</v>
      </c>
      <c r="AN202" s="2">
        <v>45048</v>
      </c>
      <c r="AO202">
        <v>0.9724111140425016</v>
      </c>
      <c r="AP202">
        <v>216.31664376976</v>
      </c>
      <c r="AQ202">
        <v>2.69460760815234</v>
      </c>
      <c r="AR202">
        <v>0.4912645146109953</v>
      </c>
      <c r="AS202">
        <v>0.004892115417267645</v>
      </c>
      <c r="AT202">
        <v>46.72064169987559</v>
      </c>
      <c r="AU202">
        <v>12.71160525600031</v>
      </c>
      <c r="AV202">
        <v>0.06854064635034421</v>
      </c>
      <c r="AW202">
        <v>12.13210755869758</v>
      </c>
      <c r="AX202">
        <v>73.44793599175162</v>
      </c>
      <c r="AY202">
        <v>1.395929825914522</v>
      </c>
      <c r="AZ202">
        <v>15.08115203806261</v>
      </c>
    </row>
    <row r="203" spans="1:52">
      <c r="A203" s="2">
        <v>45049</v>
      </c>
      <c r="B203">
        <v>1083.670202949104</v>
      </c>
      <c r="C203">
        <v>0.006547286231676219</v>
      </c>
      <c r="AN203" s="2">
        <v>45049</v>
      </c>
      <c r="AO203">
        <v>0.9753363728625191</v>
      </c>
      <c r="AP203">
        <v>215.0862570592556</v>
      </c>
      <c r="AQ203">
        <v>2.679565126195843</v>
      </c>
      <c r="AR203">
        <v>0.5046481830833341</v>
      </c>
      <c r="AS203">
        <v>0.00482535087597488</v>
      </c>
      <c r="AT203">
        <v>47.23800310135805</v>
      </c>
      <c r="AU203">
        <v>12.682813586615</v>
      </c>
      <c r="AV203">
        <v>0.06749567542563724</v>
      </c>
      <c r="AW203">
        <v>12.06003893138402</v>
      </c>
      <c r="AX203">
        <v>72.68840605398302</v>
      </c>
      <c r="AY203">
        <v>1.387114001476854</v>
      </c>
      <c r="AZ203">
        <v>15.1943376089915</v>
      </c>
    </row>
    <row r="204" spans="1:52">
      <c r="A204" s="2">
        <v>45050</v>
      </c>
      <c r="B204">
        <v>1099.521874672481</v>
      </c>
      <c r="C204">
        <v>0.01462776376081787</v>
      </c>
      <c r="AN204" s="2">
        <v>45050</v>
      </c>
      <c r="AO204">
        <v>0.9545897316437825</v>
      </c>
      <c r="AP204">
        <v>216.7432497163909</v>
      </c>
      <c r="AQ204">
        <v>2.660620356785734</v>
      </c>
      <c r="AR204">
        <v>0.5058098487695921</v>
      </c>
      <c r="AS204">
        <v>0.004836185639803743</v>
      </c>
      <c r="AT204">
        <v>47.86086481964511</v>
      </c>
      <c r="AU204">
        <v>12.72215322829064</v>
      </c>
      <c r="AV204">
        <v>0.06730447395346734</v>
      </c>
      <c r="AW204">
        <v>12.00576508912616</v>
      </c>
      <c r="AX204">
        <v>71.53299711906074</v>
      </c>
      <c r="AY204">
        <v>1.412307883791068</v>
      </c>
      <c r="AZ204">
        <v>15.23716259313201</v>
      </c>
    </row>
    <row r="205" spans="1:52">
      <c r="A205" s="2">
        <v>45051</v>
      </c>
      <c r="B205">
        <v>1084.100984565676</v>
      </c>
      <c r="C205">
        <v>-0.01402508714198958</v>
      </c>
      <c r="AN205" s="2">
        <v>45051</v>
      </c>
      <c r="AO205">
        <v>0.9527298369322744</v>
      </c>
      <c r="AP205">
        <v>217.4808224357404</v>
      </c>
      <c r="AQ205">
        <v>2.670663776872686</v>
      </c>
      <c r="AR205">
        <v>0.5021589344099411</v>
      </c>
      <c r="AS205">
        <v>0.004799620113235242</v>
      </c>
      <c r="AT205">
        <v>47.68090358456661</v>
      </c>
      <c r="AU205">
        <v>12.79959622660373</v>
      </c>
      <c r="AV205">
        <v>0.06735222527695481</v>
      </c>
      <c r="AW205">
        <v>12.05343298069242</v>
      </c>
      <c r="AX205">
        <v>72.31146631112529</v>
      </c>
      <c r="AY205">
        <v>1.421890524709643</v>
      </c>
      <c r="AZ205">
        <v>15.37883932286704</v>
      </c>
    </row>
    <row r="206" spans="1:52">
      <c r="A206" s="2">
        <v>45052</v>
      </c>
      <c r="B206">
        <v>1112.677369614278</v>
      </c>
      <c r="C206">
        <v>0.02635952319520385</v>
      </c>
      <c r="AN206" s="2">
        <v>45052</v>
      </c>
      <c r="AO206">
        <v>0.9416312340361598</v>
      </c>
      <c r="AP206">
        <v>219.1614116336804</v>
      </c>
      <c r="AQ206">
        <v>2.667145364136239</v>
      </c>
      <c r="AR206">
        <v>0.510403640220954</v>
      </c>
      <c r="AS206">
        <v>0.00480993534706521</v>
      </c>
      <c r="AT206">
        <v>50.03892219032027</v>
      </c>
      <c r="AU206">
        <v>12.70934019941043</v>
      </c>
      <c r="AV206">
        <v>0.06502102729131491</v>
      </c>
      <c r="AW206">
        <v>11.95846037412408</v>
      </c>
      <c r="AX206">
        <v>72.95004822580387</v>
      </c>
      <c r="AY206">
        <v>1.388830470954428</v>
      </c>
      <c r="AZ206">
        <v>14.95069466783151</v>
      </c>
    </row>
    <row r="207" spans="1:52">
      <c r="A207" s="2">
        <v>45053</v>
      </c>
      <c r="B207">
        <v>1066.608693985479</v>
      </c>
      <c r="C207">
        <v>-0.04140344441872612</v>
      </c>
      <c r="AN207" s="2">
        <v>45053</v>
      </c>
      <c r="AO207">
        <v>0.9813835613918727</v>
      </c>
      <c r="AP207">
        <v>226.9081183526196</v>
      </c>
      <c r="AQ207">
        <v>2.764888090301054</v>
      </c>
      <c r="AR207">
        <v>0.4957882676179764</v>
      </c>
      <c r="AS207">
        <v>0.004682097501293082</v>
      </c>
      <c r="AT207">
        <v>49.03231514880851</v>
      </c>
      <c r="AU207">
        <v>12.75858005247501</v>
      </c>
      <c r="AV207">
        <v>0.06310406105996517</v>
      </c>
      <c r="AW207">
        <v>12.18368391876496</v>
      </c>
      <c r="AX207">
        <v>73.4663120491402</v>
      </c>
      <c r="AY207">
        <v>1.560754854736407</v>
      </c>
      <c r="AZ207">
        <v>15.14227410965916</v>
      </c>
    </row>
    <row r="208" spans="1:52">
      <c r="A208" s="2">
        <v>45054</v>
      </c>
      <c r="B208">
        <v>1058.509753107687</v>
      </c>
      <c r="C208">
        <v>-0.007593169757064033</v>
      </c>
      <c r="AN208" s="2">
        <v>45054</v>
      </c>
      <c r="AO208">
        <v>0.9838938736541819</v>
      </c>
      <c r="AP208">
        <v>226.072555601098</v>
      </c>
      <c r="AQ208">
        <v>2.757906175976073</v>
      </c>
      <c r="AR208">
        <v>0.4922949990647588</v>
      </c>
      <c r="AS208">
        <v>0.004668795352464318</v>
      </c>
      <c r="AT208">
        <v>51.83576168949028</v>
      </c>
      <c r="AU208">
        <v>12.60362141466787</v>
      </c>
      <c r="AV208">
        <v>0.06262613711031163</v>
      </c>
      <c r="AW208">
        <v>12.06534272066057</v>
      </c>
      <c r="AX208">
        <v>73.3271074410824</v>
      </c>
      <c r="AY208">
        <v>1.544895254546405</v>
      </c>
      <c r="AZ208">
        <v>15.00719537918035</v>
      </c>
    </row>
    <row r="209" spans="1:52">
      <c r="A209" s="2">
        <v>45055</v>
      </c>
      <c r="B209">
        <v>1004.392291754672</v>
      </c>
      <c r="C209">
        <v>-0.05112608664599527</v>
      </c>
      <c r="AN209" s="2">
        <v>45055</v>
      </c>
      <c r="AO209">
        <v>0.9986152207407901</v>
      </c>
      <c r="AP209">
        <v>221.980125650899</v>
      </c>
      <c r="AQ209">
        <v>2.803005443205405</v>
      </c>
      <c r="AR209">
        <v>0.4801417428512975</v>
      </c>
      <c r="AS209">
        <v>0.00459537677027296</v>
      </c>
      <c r="AT209">
        <v>55.00062942261969</v>
      </c>
      <c r="AU209">
        <v>12.62255974503322</v>
      </c>
      <c r="AV209">
        <v>0.06103140771850976</v>
      </c>
      <c r="AW209">
        <v>12.0706136462217</v>
      </c>
      <c r="AX209">
        <v>75.10211805096816</v>
      </c>
      <c r="AY209">
        <v>1.563088741717191</v>
      </c>
      <c r="AZ209">
        <v>15.18651969355843</v>
      </c>
    </row>
    <row r="210" spans="1:52">
      <c r="A210" s="2">
        <v>45056</v>
      </c>
      <c r="B210">
        <v>1001.228805996069</v>
      </c>
      <c r="C210">
        <v>-0.003149651569981704</v>
      </c>
      <c r="AN210" s="2">
        <v>45056</v>
      </c>
      <c r="AO210">
        <v>0.9979742063514064</v>
      </c>
      <c r="AP210">
        <v>222.5096879215193</v>
      </c>
      <c r="AQ210">
        <v>2.811101546154639</v>
      </c>
      <c r="AR210">
        <v>0.4808679057151447</v>
      </c>
      <c r="AS210">
        <v>0.004594965485568216</v>
      </c>
      <c r="AT210">
        <v>53.64014897575891</v>
      </c>
      <c r="AU210">
        <v>12.69684390653457</v>
      </c>
      <c r="AV210">
        <v>0.06090594385915282</v>
      </c>
      <c r="AW210">
        <v>12.15656195795428</v>
      </c>
      <c r="AX210">
        <v>76.92960922375306</v>
      </c>
      <c r="AY210">
        <v>1.556311916871174</v>
      </c>
      <c r="AZ210">
        <v>15.20448670285971</v>
      </c>
    </row>
    <row r="211" spans="1:52">
      <c r="A211" s="2">
        <v>45057</v>
      </c>
      <c r="B211">
        <v>1012.491638730829</v>
      </c>
      <c r="C211">
        <v>0.01124900988396416</v>
      </c>
      <c r="AN211" s="2">
        <v>45057</v>
      </c>
      <c r="AO211">
        <v>1.004161105583814</v>
      </c>
      <c r="AP211">
        <v>220.9012655512231</v>
      </c>
      <c r="AQ211">
        <v>2.804832897805967</v>
      </c>
      <c r="AR211">
        <v>0.4826040611968467</v>
      </c>
      <c r="AS211">
        <v>0.004646053121549354</v>
      </c>
      <c r="AT211">
        <v>53.20810693103095</v>
      </c>
      <c r="AU211">
        <v>12.49931006373328</v>
      </c>
      <c r="AV211">
        <v>0.06178355886167572</v>
      </c>
      <c r="AW211">
        <v>12.15713403268387</v>
      </c>
      <c r="AX211">
        <v>77.68525591674255</v>
      </c>
      <c r="AY211">
        <v>1.550943621188234</v>
      </c>
      <c r="AZ211">
        <v>14.86779337309352</v>
      </c>
    </row>
    <row r="212" spans="1:52">
      <c r="A212" s="2">
        <v>45058</v>
      </c>
      <c r="B212">
        <v>983.2309362564056</v>
      </c>
      <c r="C212">
        <v>-0.0288996978889644</v>
      </c>
      <c r="AN212" s="2">
        <v>45058</v>
      </c>
      <c r="AO212">
        <v>1.013080119068289</v>
      </c>
      <c r="AP212">
        <v>220.8156825215107</v>
      </c>
      <c r="AQ212">
        <v>2.830621118016292</v>
      </c>
      <c r="AR212">
        <v>0.4794594159210601</v>
      </c>
      <c r="AS212">
        <v>0.004622083241562856</v>
      </c>
      <c r="AT212">
        <v>53.52737249572585</v>
      </c>
      <c r="AU212">
        <v>12.58550639498967</v>
      </c>
      <c r="AV212">
        <v>0.06156414317098838</v>
      </c>
      <c r="AW212">
        <v>12.24665401220225</v>
      </c>
      <c r="AX212">
        <v>78.6725400064423</v>
      </c>
      <c r="AY212">
        <v>1.562900356952974</v>
      </c>
      <c r="AZ212">
        <v>14.59198655263069</v>
      </c>
    </row>
    <row r="213" spans="1:52">
      <c r="A213" s="2">
        <v>45059</v>
      </c>
      <c r="B213">
        <v>993.664087259369</v>
      </c>
      <c r="C213">
        <v>0.01061108903131847</v>
      </c>
      <c r="AN213" s="2">
        <v>45059</v>
      </c>
      <c r="AO213">
        <v>1.010018279319774</v>
      </c>
      <c r="AP213">
        <v>216.9514129487366</v>
      </c>
      <c r="AQ213">
        <v>2.819278341284333</v>
      </c>
      <c r="AR213">
        <v>0.4834916448903016</v>
      </c>
      <c r="AS213">
        <v>0.0047082777671458</v>
      </c>
      <c r="AT213">
        <v>55.42425330767323</v>
      </c>
      <c r="AU213">
        <v>12.55711695782114</v>
      </c>
      <c r="AV213">
        <v>0.06179506726749288</v>
      </c>
      <c r="AW213">
        <v>11.88687112435237</v>
      </c>
      <c r="AX213">
        <v>77.39541974519823</v>
      </c>
      <c r="AY213">
        <v>1.529687774801407</v>
      </c>
      <c r="AZ213">
        <v>14.38375646556253</v>
      </c>
    </row>
    <row r="214" spans="1:52">
      <c r="A214" s="2">
        <v>45060</v>
      </c>
      <c r="B214">
        <v>990.8566695922373</v>
      </c>
      <c r="C214">
        <v>-0.002825318639496088</v>
      </c>
      <c r="AN214" s="2">
        <v>45060</v>
      </c>
      <c r="AO214">
        <v>1.042468592364095</v>
      </c>
      <c r="AP214">
        <v>230.5265933114225</v>
      </c>
      <c r="AQ214">
        <v>3.394031551062492</v>
      </c>
      <c r="AR214">
        <v>0.4776744559630927</v>
      </c>
      <c r="AS214">
        <v>0.004807753149770853</v>
      </c>
      <c r="AT214">
        <v>47.27028044829122</v>
      </c>
      <c r="AU214">
        <v>12.291787610541</v>
      </c>
      <c r="AV214">
        <v>0.06207246293128211</v>
      </c>
      <c r="AW214">
        <v>11.7006955337322</v>
      </c>
      <c r="AX214">
        <v>75.55631700176741</v>
      </c>
      <c r="AY214">
        <v>1.640214029664224</v>
      </c>
      <c r="AZ214">
        <v>14.42895902778013</v>
      </c>
    </row>
    <row r="215" spans="1:52">
      <c r="A215" s="2">
        <v>45061</v>
      </c>
      <c r="B215">
        <v>995.1331049949308</v>
      </c>
      <c r="C215">
        <v>0.004315897075662267</v>
      </c>
      <c r="AN215" s="2">
        <v>45061</v>
      </c>
      <c r="AO215">
        <v>1.047702431428964</v>
      </c>
      <c r="AP215">
        <v>228.2036694658815</v>
      </c>
      <c r="AQ215">
        <v>3.39138211531037</v>
      </c>
      <c r="AR215">
        <v>0.4785071864929429</v>
      </c>
      <c r="AS215">
        <v>0.004814715448434126</v>
      </c>
      <c r="AT215">
        <v>47.28349987880655</v>
      </c>
      <c r="AU215">
        <v>12.35768541312893</v>
      </c>
      <c r="AV215">
        <v>0.06232909479154985</v>
      </c>
      <c r="AW215">
        <v>11.68502979247229</v>
      </c>
      <c r="AX215">
        <v>75.0420140572316</v>
      </c>
      <c r="AY215">
        <v>1.64454026150209</v>
      </c>
      <c r="AZ215">
        <v>14.41711715643753</v>
      </c>
    </row>
    <row r="216" spans="1:52">
      <c r="A216" s="2">
        <v>45062</v>
      </c>
      <c r="B216">
        <v>1000.952199562927</v>
      </c>
      <c r="C216">
        <v>0.005847553999346999</v>
      </c>
      <c r="AN216" s="2">
        <v>45062</v>
      </c>
      <c r="AO216">
        <v>1.042244573071519</v>
      </c>
      <c r="AP216">
        <v>231.1752674911147</v>
      </c>
      <c r="AQ216">
        <v>3.388606163332399</v>
      </c>
      <c r="AR216">
        <v>0.4785578207053061</v>
      </c>
      <c r="AS216">
        <v>0.004787141834360772</v>
      </c>
      <c r="AT216">
        <v>47.33113680840221</v>
      </c>
      <c r="AU216">
        <v>12.49321898806985</v>
      </c>
      <c r="AV216">
        <v>0.06202496919596784</v>
      </c>
      <c r="AW216">
        <v>11.56912436597723</v>
      </c>
      <c r="AX216">
        <v>75.32106596019867</v>
      </c>
      <c r="AY216">
        <v>1.646858784273843</v>
      </c>
      <c r="AZ216">
        <v>14.50464529840343</v>
      </c>
    </row>
    <row r="217" spans="1:52">
      <c r="A217" s="2">
        <v>45063</v>
      </c>
      <c r="B217">
        <v>996.3310438686865</v>
      </c>
      <c r="C217">
        <v>-0.004616759617749877</v>
      </c>
      <c r="AN217" s="2">
        <v>45063</v>
      </c>
      <c r="AO217">
        <v>1.039316325029278</v>
      </c>
      <c r="AP217">
        <v>230.166938486683</v>
      </c>
      <c r="AQ217">
        <v>3.424246670233224</v>
      </c>
      <c r="AR217">
        <v>0.4799456478727646</v>
      </c>
      <c r="AS217">
        <v>0.004801344622051782</v>
      </c>
      <c r="AT217">
        <v>47.26228688467639</v>
      </c>
      <c r="AU217">
        <v>12.50202715940548</v>
      </c>
      <c r="AV217">
        <v>0.0615702155901981</v>
      </c>
      <c r="AW217">
        <v>11.49732239885233</v>
      </c>
      <c r="AX217">
        <v>76.43263944488743</v>
      </c>
      <c r="AY217">
        <v>1.667738510395748</v>
      </c>
      <c r="AZ217">
        <v>14.3926678233302</v>
      </c>
    </row>
    <row r="218" spans="1:52">
      <c r="A218" s="2">
        <v>45064</v>
      </c>
      <c r="B218">
        <v>1013.754462761068</v>
      </c>
      <c r="C218">
        <v>0.01748758005645135</v>
      </c>
      <c r="AN218" s="2">
        <v>45064</v>
      </c>
      <c r="AO218">
        <v>1.025493996887304</v>
      </c>
      <c r="AP218">
        <v>229.4783345381462</v>
      </c>
      <c r="AQ218">
        <v>3.422400343202449</v>
      </c>
      <c r="AR218">
        <v>0.4842763369031663</v>
      </c>
      <c r="AS218">
        <v>0.004818391993925331</v>
      </c>
      <c r="AT218">
        <v>47.64727735716081</v>
      </c>
      <c r="AU218">
        <v>12.44985568401536</v>
      </c>
      <c r="AV218">
        <v>0.06271902452371129</v>
      </c>
      <c r="AW218">
        <v>11.52431472526139</v>
      </c>
      <c r="AX218">
        <v>74.0816433198671</v>
      </c>
      <c r="AY218">
        <v>1.664771896372562</v>
      </c>
      <c r="AZ218">
        <v>14.2020462621664</v>
      </c>
    </row>
    <row r="219" spans="1:52">
      <c r="A219" s="2">
        <v>45065</v>
      </c>
      <c r="B219">
        <v>998.8709229357962</v>
      </c>
      <c r="C219">
        <v>-0.01468160227352766</v>
      </c>
      <c r="AN219" s="2">
        <v>45065</v>
      </c>
      <c r="AO219">
        <v>1.003755646692352</v>
      </c>
      <c r="AP219">
        <v>227.6696040515326</v>
      </c>
      <c r="AQ219">
        <v>3.476916753847227</v>
      </c>
      <c r="AR219">
        <v>0.4840134111773532</v>
      </c>
      <c r="AS219">
        <v>0.004846307608931542</v>
      </c>
      <c r="AT219">
        <v>47.84009834714863</v>
      </c>
      <c r="AU219">
        <v>12.42807022273979</v>
      </c>
      <c r="AV219">
        <v>0.06242804791929524</v>
      </c>
      <c r="AW219">
        <v>11.7359332542526</v>
      </c>
      <c r="AX219">
        <v>74.15001995753647</v>
      </c>
      <c r="AY219">
        <v>1.698411696324099</v>
      </c>
      <c r="AZ219">
        <v>14.00938110785773</v>
      </c>
    </row>
    <row r="220" spans="1:52">
      <c r="A220" s="2">
        <v>45066</v>
      </c>
      <c r="B220">
        <v>998.467184301142</v>
      </c>
      <c r="C220">
        <v>-0.0004041950019604279</v>
      </c>
      <c r="AN220" s="2">
        <v>45066</v>
      </c>
      <c r="AO220">
        <v>1.000024447694525</v>
      </c>
      <c r="AP220">
        <v>230.2327179465027</v>
      </c>
      <c r="AQ220">
        <v>3.480404466548215</v>
      </c>
      <c r="AR220">
        <v>0.4846943941999134</v>
      </c>
      <c r="AS220">
        <v>0.004836013126366971</v>
      </c>
      <c r="AT220">
        <v>48.08050927504701</v>
      </c>
      <c r="AU220">
        <v>12.34766395207866</v>
      </c>
      <c r="AV220">
        <v>0.06208078405010183</v>
      </c>
      <c r="AW220">
        <v>11.77676347547939</v>
      </c>
      <c r="AX220">
        <v>74.28286884774184</v>
      </c>
      <c r="AY220">
        <v>1.697996053831356</v>
      </c>
      <c r="AZ220">
        <v>13.96448476659693</v>
      </c>
    </row>
    <row r="221" spans="1:52">
      <c r="A221" s="2">
        <v>45067</v>
      </c>
      <c r="B221">
        <v>1000.37724636211</v>
      </c>
      <c r="C221">
        <v>0.001912994328707063</v>
      </c>
      <c r="AN221" s="2">
        <v>45067</v>
      </c>
      <c r="AO221">
        <v>0.9922606052150131</v>
      </c>
      <c r="AP221">
        <v>222.5343908855787</v>
      </c>
      <c r="AQ221">
        <v>3.389570304244109</v>
      </c>
      <c r="AR221">
        <v>0.4832553102524326</v>
      </c>
      <c r="AS221">
        <v>0.00475559306861587</v>
      </c>
      <c r="AT221">
        <v>45.64580464799428</v>
      </c>
      <c r="AU221">
        <v>12.68070174278763</v>
      </c>
      <c r="AV221">
        <v>0.06193502704405861</v>
      </c>
      <c r="AW221">
        <v>11.46713479695562</v>
      </c>
      <c r="AX221">
        <v>71.5908777964374</v>
      </c>
      <c r="AY221">
        <v>2.508396308216408</v>
      </c>
      <c r="AZ221">
        <v>13.65639542417087</v>
      </c>
    </row>
    <row r="222" spans="1:52">
      <c r="A222" s="2">
        <v>45068</v>
      </c>
      <c r="B222">
        <v>983.7667337509757</v>
      </c>
      <c r="C222">
        <v>-0.0166042487187098</v>
      </c>
      <c r="AN222" s="2">
        <v>45068</v>
      </c>
      <c r="AO222">
        <v>0.9940624204628692</v>
      </c>
      <c r="AP222">
        <v>222.1769506602791</v>
      </c>
      <c r="AQ222">
        <v>3.4012396316503</v>
      </c>
      <c r="AR222">
        <v>0.4812527389956691</v>
      </c>
      <c r="AS222">
        <v>0.004733174910228783</v>
      </c>
      <c r="AT222">
        <v>45.70020539290619</v>
      </c>
      <c r="AU222">
        <v>12.78280974873988</v>
      </c>
      <c r="AV222">
        <v>0.06133952004620386</v>
      </c>
      <c r="AW222">
        <v>11.40405102727045</v>
      </c>
      <c r="AX222">
        <v>71.95950767759442</v>
      </c>
      <c r="AY222">
        <v>2.544214725022051</v>
      </c>
      <c r="AZ222">
        <v>13.86744377971873</v>
      </c>
    </row>
    <row r="223" spans="1:52">
      <c r="A223" s="2">
        <v>45069</v>
      </c>
      <c r="B223">
        <v>991.0837831559062</v>
      </c>
      <c r="C223">
        <v>0.007437789014303808</v>
      </c>
      <c r="AN223" s="2">
        <v>45069</v>
      </c>
      <c r="AO223">
        <v>0.9961686862782524</v>
      </c>
      <c r="AP223">
        <v>219.5846211961486</v>
      </c>
      <c r="AQ223">
        <v>3.345226301648588</v>
      </c>
      <c r="AR223">
        <v>0.4807796996289112</v>
      </c>
      <c r="AS223">
        <v>0.004753885396233019</v>
      </c>
      <c r="AT223">
        <v>46.1243124217328</v>
      </c>
      <c r="AU223">
        <v>12.79080629383365</v>
      </c>
      <c r="AV223">
        <v>0.06139733317245206</v>
      </c>
      <c r="AW223">
        <v>11.32177915571921</v>
      </c>
      <c r="AX223">
        <v>71.27738610745708</v>
      </c>
      <c r="AY223">
        <v>2.574954196074099</v>
      </c>
      <c r="AZ223">
        <v>14.07301969809739</v>
      </c>
    </row>
    <row r="224" spans="1:52">
      <c r="A224" s="2">
        <v>45070</v>
      </c>
      <c r="B224">
        <v>1002.62815480109</v>
      </c>
      <c r="C224">
        <v>0.01164822978782221</v>
      </c>
      <c r="AN224" s="2">
        <v>45070</v>
      </c>
      <c r="AO224">
        <v>0.9909139160163951</v>
      </c>
      <c r="AP224">
        <v>220.6172680225647</v>
      </c>
      <c r="AQ224">
        <v>3.377449069107051</v>
      </c>
      <c r="AR224">
        <v>0.4797490055030503</v>
      </c>
      <c r="AS224">
        <v>0.004744236483552146</v>
      </c>
      <c r="AT224">
        <v>46.53816930890986</v>
      </c>
      <c r="AU224">
        <v>12.72421796875867</v>
      </c>
      <c r="AV224">
        <v>0.06089483040213819</v>
      </c>
      <c r="AW224">
        <v>11.49471398616192</v>
      </c>
      <c r="AX224">
        <v>70.64411148411571</v>
      </c>
      <c r="AY224">
        <v>2.540841046330579</v>
      </c>
      <c r="AZ224">
        <v>14.25782958413689</v>
      </c>
    </row>
    <row r="225" spans="1:52">
      <c r="A225" s="2">
        <v>45071</v>
      </c>
      <c r="B225">
        <v>971.277166644306</v>
      </c>
      <c r="C225">
        <v>-0.03126880888658468</v>
      </c>
      <c r="AN225" s="2">
        <v>45071</v>
      </c>
      <c r="AO225">
        <v>0.9809565489757337</v>
      </c>
      <c r="AP225">
        <v>217.2465951722817</v>
      </c>
      <c r="AQ225">
        <v>3.401354315743919</v>
      </c>
      <c r="AR225">
        <v>0.476103915099112</v>
      </c>
      <c r="AS225">
        <v>0.004750373376453073</v>
      </c>
      <c r="AT225">
        <v>49.53494748852711</v>
      </c>
      <c r="AU225">
        <v>12.65648918117634</v>
      </c>
      <c r="AV225">
        <v>0.0607403898708429</v>
      </c>
      <c r="AW225">
        <v>11.44603988189636</v>
      </c>
      <c r="AX225">
        <v>69.65148731667516</v>
      </c>
      <c r="AY225">
        <v>2.567278552716087</v>
      </c>
      <c r="AZ225">
        <v>14.06572628398859</v>
      </c>
    </row>
    <row r="226" spans="1:52">
      <c r="A226" s="2">
        <v>45072</v>
      </c>
      <c r="B226">
        <v>964.8477393581585</v>
      </c>
      <c r="C226">
        <v>-0.006619559799146413</v>
      </c>
      <c r="AN226" s="2">
        <v>45072</v>
      </c>
      <c r="AO226">
        <v>0.9826516020385878</v>
      </c>
      <c r="AP226">
        <v>219.3953886243646</v>
      </c>
      <c r="AQ226">
        <v>3.392208939394144</v>
      </c>
      <c r="AR226">
        <v>0.4749843906274011</v>
      </c>
      <c r="AS226">
        <v>0.004693376801665843</v>
      </c>
      <c r="AT226">
        <v>52.31566446915284</v>
      </c>
      <c r="AU226">
        <v>12.62386604846087</v>
      </c>
      <c r="AV226">
        <v>0.06014472810228072</v>
      </c>
      <c r="AW226">
        <v>11.46718911261985</v>
      </c>
      <c r="AX226">
        <v>67.97599258229117</v>
      </c>
      <c r="AY226">
        <v>2.545259323135938</v>
      </c>
      <c r="AZ226">
        <v>14.06933033485874</v>
      </c>
    </row>
    <row r="227" spans="1:52">
      <c r="A227" s="2">
        <v>45073</v>
      </c>
      <c r="B227">
        <v>975.0678271130654</v>
      </c>
      <c r="C227">
        <v>0.01059243581967206</v>
      </c>
      <c r="AN227" s="2">
        <v>45073</v>
      </c>
      <c r="AO227">
        <v>0.9753837663767917</v>
      </c>
      <c r="AP227">
        <v>219.0842443128888</v>
      </c>
      <c r="AQ227">
        <v>3.364088067729416</v>
      </c>
      <c r="AR227">
        <v>0.4765563407734486</v>
      </c>
      <c r="AS227">
        <v>0.004701279379328256</v>
      </c>
      <c r="AT227">
        <v>52.61433334211819</v>
      </c>
      <c r="AU227">
        <v>12.74543949187336</v>
      </c>
      <c r="AV227">
        <v>0.06004091776085591</v>
      </c>
      <c r="AW227">
        <v>11.45026534124626</v>
      </c>
      <c r="AX227">
        <v>67.0441718027742</v>
      </c>
      <c r="AY227">
        <v>2.558137029918182</v>
      </c>
      <c r="AZ227">
        <v>14.12584062197919</v>
      </c>
    </row>
    <row r="228" spans="1:52">
      <c r="A228" s="2">
        <v>45074</v>
      </c>
      <c r="B228">
        <v>984.6976976677383</v>
      </c>
      <c r="C228">
        <v>0.00987610326882038</v>
      </c>
      <c r="AN228" s="2">
        <v>45074</v>
      </c>
      <c r="AO228">
        <v>1.017883158550981</v>
      </c>
      <c r="AP228">
        <v>217.2075769611388</v>
      </c>
      <c r="AQ228">
        <v>3.830809428895136</v>
      </c>
      <c r="AR228">
        <v>0.480446164080238</v>
      </c>
      <c r="AS228">
        <v>0.004503096314916057</v>
      </c>
      <c r="AT228">
        <v>48.21100698271539</v>
      </c>
      <c r="AU228">
        <v>12.81630929592318</v>
      </c>
      <c r="AV228">
        <v>0.05982682042804132</v>
      </c>
      <c r="AW228">
        <v>11.43844734898633</v>
      </c>
      <c r="AX228">
        <v>71.52102127809331</v>
      </c>
      <c r="AY228">
        <v>2.427049730040757</v>
      </c>
      <c r="AZ228">
        <v>14.30559288070615</v>
      </c>
    </row>
    <row r="229" spans="1:52">
      <c r="A229" s="2">
        <v>45075</v>
      </c>
      <c r="B229">
        <v>1022.203198861455</v>
      </c>
      <c r="C229">
        <v>0.03808834049530985</v>
      </c>
      <c r="AN229" s="2">
        <v>45075</v>
      </c>
      <c r="AO229">
        <v>1.003243936913977</v>
      </c>
      <c r="AP229">
        <v>215.8389284939913</v>
      </c>
      <c r="AQ229">
        <v>3.872125304878132</v>
      </c>
      <c r="AR229">
        <v>0.4879305674316335</v>
      </c>
      <c r="AS229">
        <v>0.004467815869441872</v>
      </c>
      <c r="AT229">
        <v>46.18626436961532</v>
      </c>
      <c r="AU229">
        <v>12.86986829203003</v>
      </c>
      <c r="AV229">
        <v>0.05948933049600593</v>
      </c>
      <c r="AW229">
        <v>11.51402127464411</v>
      </c>
      <c r="AX229">
        <v>72.47688150052605</v>
      </c>
      <c r="AY229">
        <v>2.468351478419835</v>
      </c>
      <c r="AZ229">
        <v>14.54863101321368</v>
      </c>
    </row>
    <row r="230" spans="1:52">
      <c r="A230" s="2">
        <v>45076</v>
      </c>
      <c r="B230">
        <v>1011.680668570072</v>
      </c>
      <c r="C230">
        <v>-0.01029397120171704</v>
      </c>
      <c r="AN230" s="2">
        <v>45076</v>
      </c>
      <c r="AO230">
        <v>1.018448613807343</v>
      </c>
      <c r="AP230">
        <v>215.8235105454973</v>
      </c>
      <c r="AQ230">
        <v>3.953982828462107</v>
      </c>
      <c r="AR230">
        <v>0.4866952441924858</v>
      </c>
      <c r="AS230">
        <v>0.004474769517533074</v>
      </c>
      <c r="AT230">
        <v>44.9014769589371</v>
      </c>
      <c r="AU230">
        <v>12.86490662044564</v>
      </c>
      <c r="AV230">
        <v>0.05938741263989875</v>
      </c>
      <c r="AW230">
        <v>11.38326353014395</v>
      </c>
      <c r="AX230">
        <v>74.34541699492416</v>
      </c>
      <c r="AY230">
        <v>2.469959351229343</v>
      </c>
      <c r="AZ230">
        <v>14.49846411428805</v>
      </c>
    </row>
    <row r="231" spans="1:52">
      <c r="A231" s="2">
        <v>45077</v>
      </c>
      <c r="B231">
        <v>1012.116032482533</v>
      </c>
      <c r="C231">
        <v>0.000430337285258986</v>
      </c>
      <c r="AN231" s="2">
        <v>45077</v>
      </c>
      <c r="AO231">
        <v>1.029555213461129</v>
      </c>
      <c r="AP231">
        <v>216.5013407298187</v>
      </c>
      <c r="AQ231">
        <v>3.965056625570242</v>
      </c>
      <c r="AR231">
        <v>0.4871827668882074</v>
      </c>
      <c r="AS231">
        <v>0.004485189195060719</v>
      </c>
      <c r="AT231">
        <v>44.57460302263408</v>
      </c>
      <c r="AU231">
        <v>12.91301333027402</v>
      </c>
      <c r="AV231">
        <v>0.05922623097108787</v>
      </c>
      <c r="AW231">
        <v>11.44661425521431</v>
      </c>
      <c r="AX231">
        <v>75.06590963224733</v>
      </c>
      <c r="AY231">
        <v>2.396826417937353</v>
      </c>
      <c r="AZ231">
        <v>14.43921955691405</v>
      </c>
    </row>
    <row r="232" spans="1:52">
      <c r="A232" s="2">
        <v>45078</v>
      </c>
      <c r="B232">
        <v>990.2869094615634</v>
      </c>
      <c r="C232">
        <v>-0.0215678067735251</v>
      </c>
      <c r="AN232" s="2">
        <v>45078</v>
      </c>
      <c r="AO232">
        <v>1.053207885652317</v>
      </c>
      <c r="AP232">
        <v>214.0431060100665</v>
      </c>
      <c r="AQ232">
        <v>3.969335536844212</v>
      </c>
      <c r="AR232">
        <v>0.4842642977075597</v>
      </c>
      <c r="AS232">
        <v>0.004468234109665642</v>
      </c>
      <c r="AT232">
        <v>46.02816019057623</v>
      </c>
      <c r="AU232">
        <v>12.94867110128122</v>
      </c>
      <c r="AV232">
        <v>0.05881177713781876</v>
      </c>
      <c r="AW232">
        <v>11.42845765923465</v>
      </c>
      <c r="AX232">
        <v>74.11131411356763</v>
      </c>
      <c r="AY232">
        <v>2.394207391825278</v>
      </c>
      <c r="AZ232">
        <v>14.46705248374388</v>
      </c>
    </row>
    <row r="233" spans="1:52">
      <c r="A233" s="2">
        <v>45079</v>
      </c>
      <c r="B233">
        <v>981.2152940606154</v>
      </c>
      <c r="C233">
        <v>-0.009160593070830725</v>
      </c>
      <c r="AN233" s="2">
        <v>45079</v>
      </c>
      <c r="AO233">
        <v>1.061902688500165</v>
      </c>
      <c r="AP233">
        <v>217.588962490415</v>
      </c>
      <c r="AQ233">
        <v>3.934477820169803</v>
      </c>
      <c r="AR233">
        <v>0.4825886851586046</v>
      </c>
      <c r="AS233">
        <v>0.004492050224380787</v>
      </c>
      <c r="AT233">
        <v>44.67092163676501</v>
      </c>
      <c r="AU233">
        <v>13.08014454092903</v>
      </c>
      <c r="AV233">
        <v>0.05861934717454742</v>
      </c>
      <c r="AW233">
        <v>11.56129792888791</v>
      </c>
      <c r="AX233">
        <v>73.8742965152373</v>
      </c>
      <c r="AY233">
        <v>2.407282428165583</v>
      </c>
      <c r="AZ233">
        <v>14.41843799530602</v>
      </c>
    </row>
    <row r="234" spans="1:52">
      <c r="A234" s="2">
        <v>45080</v>
      </c>
      <c r="B234">
        <v>1002.65131419271</v>
      </c>
      <c r="C234">
        <v>0.0218463982999948</v>
      </c>
      <c r="AN234" s="2">
        <v>45080</v>
      </c>
      <c r="AO234">
        <v>1.068701849858507</v>
      </c>
      <c r="AP234">
        <v>214.4686130509778</v>
      </c>
      <c r="AQ234">
        <v>3.916698369253002</v>
      </c>
      <c r="AR234">
        <v>0.4893743196871876</v>
      </c>
      <c r="AS234">
        <v>0.004517791096410323</v>
      </c>
      <c r="AT234">
        <v>43.28393854909282</v>
      </c>
      <c r="AU234">
        <v>13.19025798480328</v>
      </c>
      <c r="AV234">
        <v>0.05848410711986637</v>
      </c>
      <c r="AW234">
        <v>11.61207919560151</v>
      </c>
      <c r="AX234">
        <v>74.4766944174748</v>
      </c>
      <c r="AY234">
        <v>2.371193301397239</v>
      </c>
      <c r="AZ234">
        <v>14.50345374231567</v>
      </c>
    </row>
    <row r="235" spans="1:52">
      <c r="A235" s="2">
        <v>45081</v>
      </c>
      <c r="B235">
        <v>1000.061944945091</v>
      </c>
      <c r="C235">
        <v>-0.002582522169937485</v>
      </c>
      <c r="AN235" s="2">
        <v>45081</v>
      </c>
      <c r="AO235">
        <v>1.089865882952877</v>
      </c>
      <c r="AP235">
        <v>214.4088822695389</v>
      </c>
      <c r="AQ235">
        <v>3.855175977158598</v>
      </c>
      <c r="AR235">
        <v>0.4892775740554217</v>
      </c>
      <c r="AS235">
        <v>0.004383240524882847</v>
      </c>
      <c r="AT235">
        <v>39.12229222008151</v>
      </c>
      <c r="AU235">
        <v>13.49099452487848</v>
      </c>
      <c r="AV235">
        <v>0.05877503812775966</v>
      </c>
      <c r="AW235">
        <v>11.69832387697423</v>
      </c>
      <c r="AX235">
        <v>78.84074085545919</v>
      </c>
      <c r="AY235">
        <v>2.472019489399576</v>
      </c>
      <c r="AZ235">
        <v>14.89366283206101</v>
      </c>
    </row>
    <row r="236" spans="1:52">
      <c r="A236" s="2">
        <v>45082</v>
      </c>
      <c r="B236">
        <v>1001.836025527636</v>
      </c>
      <c r="C236">
        <v>0.001773970694027849</v>
      </c>
      <c r="AN236" s="2">
        <v>45082</v>
      </c>
      <c r="AO236">
        <v>1.102793640017032</v>
      </c>
      <c r="AP236">
        <v>213.3218842811119</v>
      </c>
      <c r="AQ236">
        <v>3.802391401379244</v>
      </c>
      <c r="AR236">
        <v>0.4920557334967881</v>
      </c>
      <c r="AS236">
        <v>0.004378268224573943</v>
      </c>
      <c r="AT236">
        <v>39.43565597960829</v>
      </c>
      <c r="AU236">
        <v>13.4857176552644</v>
      </c>
      <c r="AV236">
        <v>0.05886636960396549</v>
      </c>
      <c r="AW236">
        <v>11.62083316411893</v>
      </c>
      <c r="AX236">
        <v>79.31838865560277</v>
      </c>
      <c r="AY236">
        <v>2.389850268989755</v>
      </c>
      <c r="AZ236">
        <v>15.10252587468034</v>
      </c>
    </row>
    <row r="237" spans="1:52">
      <c r="A237" s="2">
        <v>45083</v>
      </c>
      <c r="B237">
        <v>936.2389673003576</v>
      </c>
      <c r="C237">
        <v>-0.06547684107559437</v>
      </c>
      <c r="AN237" s="2">
        <v>45083</v>
      </c>
      <c r="AO237">
        <v>1.079488923959466</v>
      </c>
      <c r="AP237">
        <v>214.2150903238187</v>
      </c>
      <c r="AQ237">
        <v>3.78756838167492</v>
      </c>
      <c r="AR237">
        <v>0.5077040994785583</v>
      </c>
      <c r="AS237">
        <v>0.004309360339140655</v>
      </c>
      <c r="AT237">
        <v>41.07240756700272</v>
      </c>
      <c r="AU237">
        <v>13.23412937608878</v>
      </c>
      <c r="AV237">
        <v>0.05742655802707798</v>
      </c>
      <c r="AW237">
        <v>11.58931139727098</v>
      </c>
      <c r="AX237">
        <v>79.42415272333342</v>
      </c>
      <c r="AY237">
        <v>2.438622969410748</v>
      </c>
      <c r="AZ237">
        <v>14.97084404063824</v>
      </c>
    </row>
    <row r="238" spans="1:52">
      <c r="A238" s="2">
        <v>45084</v>
      </c>
      <c r="B238">
        <v>961.7837120639529</v>
      </c>
      <c r="C238">
        <v>0.02728442807422704</v>
      </c>
      <c r="AN238" s="2">
        <v>45084</v>
      </c>
      <c r="AO238">
        <v>1.076074310076947</v>
      </c>
      <c r="AP238">
        <v>219.0415701648099</v>
      </c>
      <c r="AQ238">
        <v>3.693514678395152</v>
      </c>
      <c r="AR238">
        <v>0.5124457381063184</v>
      </c>
      <c r="AS238">
        <v>0.004194655261371055</v>
      </c>
      <c r="AT238">
        <v>40.3086378735689</v>
      </c>
      <c r="AU238">
        <v>13.2508438806582</v>
      </c>
      <c r="AV238">
        <v>0.05678766525583153</v>
      </c>
      <c r="AW238">
        <v>11.53544464304123</v>
      </c>
      <c r="AX238">
        <v>82.81391336416236</v>
      </c>
      <c r="AY238">
        <v>2.46396040012104</v>
      </c>
      <c r="AZ238">
        <v>15.23327320980042</v>
      </c>
    </row>
    <row r="239" spans="1:52">
      <c r="A239" s="2">
        <v>45085</v>
      </c>
      <c r="B239">
        <v>908.2077444893257</v>
      </c>
      <c r="C239">
        <v>-0.05570479818134477</v>
      </c>
      <c r="AN239" s="2">
        <v>45085</v>
      </c>
      <c r="AO239">
        <v>1.06405563174734</v>
      </c>
      <c r="AP239">
        <v>227.2185839136605</v>
      </c>
      <c r="AQ239">
        <v>3.638771153836899</v>
      </c>
      <c r="AR239">
        <v>0.5258262561137104</v>
      </c>
      <c r="AS239">
        <v>0.004092455310760934</v>
      </c>
      <c r="AT239">
        <v>40.56507480348194</v>
      </c>
      <c r="AU239">
        <v>12.98168564964668</v>
      </c>
      <c r="AV239">
        <v>0.05512486206961138</v>
      </c>
      <c r="AW239">
        <v>11.53786929261818</v>
      </c>
      <c r="AX239">
        <v>84.18087445949837</v>
      </c>
      <c r="AY239">
        <v>2.547021099568602</v>
      </c>
      <c r="AZ239">
        <v>15.1553546923142</v>
      </c>
    </row>
    <row r="240" spans="1:52">
      <c r="A240" s="2">
        <v>45086</v>
      </c>
      <c r="B240">
        <v>918.3720613380768</v>
      </c>
      <c r="C240">
        <v>0.01119162098145998</v>
      </c>
      <c r="AN240" s="2">
        <v>45086</v>
      </c>
      <c r="AO240">
        <v>1.061904101979035</v>
      </c>
      <c r="AP240">
        <v>229.0662236909591</v>
      </c>
      <c r="AQ240">
        <v>3.702723314672265</v>
      </c>
      <c r="AR240">
        <v>0.5253571222960255</v>
      </c>
      <c r="AS240">
        <v>0.004109840656478457</v>
      </c>
      <c r="AT240">
        <v>40.21502548153441</v>
      </c>
      <c r="AU240">
        <v>13.11041631589047</v>
      </c>
      <c r="AV240">
        <v>0.0552788090850448</v>
      </c>
      <c r="AW240">
        <v>11.49820640080058</v>
      </c>
      <c r="AX240">
        <v>83.2412061826345</v>
      </c>
      <c r="AY240">
        <v>2.539096157985172</v>
      </c>
      <c r="AZ240">
        <v>14.98802530227222</v>
      </c>
    </row>
    <row r="241" spans="1:52">
      <c r="A241" s="2">
        <v>45087</v>
      </c>
      <c r="B241">
        <v>898.5476426624023</v>
      </c>
      <c r="C241">
        <v>-0.0215864784113643</v>
      </c>
      <c r="AN241" s="2">
        <v>45087</v>
      </c>
      <c r="AO241">
        <v>1.038171370955667</v>
      </c>
      <c r="AP241">
        <v>246.5702530052966</v>
      </c>
      <c r="AQ241">
        <v>3.673823187998975</v>
      </c>
      <c r="AR241">
        <v>0.5176154941538909</v>
      </c>
      <c r="AS241">
        <v>0.004028873442617773</v>
      </c>
      <c r="AT241">
        <v>39.62016142217428</v>
      </c>
      <c r="AU241">
        <v>12.96141127361266</v>
      </c>
      <c r="AV241">
        <v>0.05434482374484832</v>
      </c>
      <c r="AW241">
        <v>11.27626005415105</v>
      </c>
      <c r="AX241">
        <v>87.81354352988646</v>
      </c>
      <c r="AY241">
        <v>2.717396568246059</v>
      </c>
      <c r="AZ241">
        <v>14.84228563310807</v>
      </c>
    </row>
    <row r="242" spans="1:52">
      <c r="A242" s="2">
        <v>45088</v>
      </c>
      <c r="B242">
        <v>820.6140276027847</v>
      </c>
      <c r="C242">
        <v>-0.08673286908716349</v>
      </c>
      <c r="AN242" s="2">
        <v>45088</v>
      </c>
      <c r="AO242">
        <v>1.146898747119886</v>
      </c>
      <c r="AP242">
        <v>230.0844200029065</v>
      </c>
      <c r="AQ242">
        <v>3.987713164593306</v>
      </c>
      <c r="AR242">
        <v>0.4508412597265654</v>
      </c>
      <c r="AS242">
        <v>0.003930071403585764</v>
      </c>
      <c r="AT242">
        <v>40.98851819129718</v>
      </c>
      <c r="AU242">
        <v>14.26969917850902</v>
      </c>
      <c r="AV242">
        <v>0.05700752598988223</v>
      </c>
      <c r="AW242">
        <v>11.05876533410987</v>
      </c>
      <c r="AX242">
        <v>83.79510565206328</v>
      </c>
      <c r="AY242">
        <v>2.783085894899735</v>
      </c>
      <c r="AZ242">
        <v>15.79041852681149</v>
      </c>
    </row>
    <row r="243" spans="1:52">
      <c r="A243" s="2">
        <v>45089</v>
      </c>
      <c r="B243">
        <v>815.5665140776696</v>
      </c>
      <c r="C243">
        <v>-0.006150898419151063</v>
      </c>
      <c r="AN243" s="2">
        <v>45089</v>
      </c>
      <c r="AO243">
        <v>1.153921180327791</v>
      </c>
      <c r="AP243">
        <v>232.0983909475538</v>
      </c>
      <c r="AQ243">
        <v>4.003513519493549</v>
      </c>
      <c r="AR243">
        <v>0.4558387750060159</v>
      </c>
      <c r="AS243">
        <v>0.003899322330941519</v>
      </c>
      <c r="AT243">
        <v>41.44978966017131</v>
      </c>
      <c r="AU243">
        <v>14.22306227927979</v>
      </c>
      <c r="AV243">
        <v>0.05669137822822515</v>
      </c>
      <c r="AW243">
        <v>11.18594425651129</v>
      </c>
      <c r="AX243">
        <v>80.44140325379567</v>
      </c>
      <c r="AY243">
        <v>2.797928400661554</v>
      </c>
      <c r="AZ243">
        <v>15.80116212901479</v>
      </c>
    </row>
    <row r="244" spans="1:52">
      <c r="A244" s="2">
        <v>45090</v>
      </c>
      <c r="B244">
        <v>817.5000288349736</v>
      </c>
      <c r="C244">
        <v>0.002370762805889104</v>
      </c>
      <c r="AN244" s="2">
        <v>45090</v>
      </c>
      <c r="AO244">
        <v>1.12218805729012</v>
      </c>
      <c r="AP244">
        <v>230.0036330707007</v>
      </c>
      <c r="AQ244">
        <v>4.024174872514028</v>
      </c>
      <c r="AR244">
        <v>0.4649222386604189</v>
      </c>
      <c r="AS244">
        <v>0.003908578198081426</v>
      </c>
      <c r="AT244">
        <v>43.35046820617016</v>
      </c>
      <c r="AU244">
        <v>14.20123901847037</v>
      </c>
      <c r="AV244">
        <v>0.05713170982999227</v>
      </c>
      <c r="AW244">
        <v>11.21703400166928</v>
      </c>
      <c r="AX244">
        <v>79.45651943139617</v>
      </c>
      <c r="AY244">
        <v>2.860361969254188</v>
      </c>
      <c r="AZ244">
        <v>14.91023150123594</v>
      </c>
    </row>
    <row r="245" spans="1:52">
      <c r="A245" s="2">
        <v>45091</v>
      </c>
      <c r="B245">
        <v>829.0633720113326</v>
      </c>
      <c r="C245">
        <v>0.0141447617963244</v>
      </c>
      <c r="AN245" s="2">
        <v>45091</v>
      </c>
      <c r="AO245">
        <v>1.110583208370795</v>
      </c>
      <c r="AP245">
        <v>234.0031421162402</v>
      </c>
      <c r="AQ245">
        <v>3.995919661584328</v>
      </c>
      <c r="AR245">
        <v>0.4481826522792796</v>
      </c>
      <c r="AS245">
        <v>0.003967829670128485</v>
      </c>
      <c r="AT245">
        <v>42.29972134539324</v>
      </c>
      <c r="AU245">
        <v>14.14199599488801</v>
      </c>
      <c r="AV245">
        <v>0.05812423731885573</v>
      </c>
      <c r="AW245">
        <v>11.10058850178987</v>
      </c>
      <c r="AX245">
        <v>80.58413104010822</v>
      </c>
      <c r="AY245">
        <v>2.946342566566686</v>
      </c>
      <c r="AZ245">
        <v>15.18847491113178</v>
      </c>
    </row>
    <row r="246" spans="1:52">
      <c r="A246" s="2">
        <v>45092</v>
      </c>
      <c r="B246">
        <v>806.2356812018843</v>
      </c>
      <c r="C246">
        <v>-0.02753431351582647</v>
      </c>
      <c r="AN246" s="2">
        <v>45092</v>
      </c>
      <c r="AO246">
        <v>1.141321416918803</v>
      </c>
      <c r="AP246">
        <v>237.7252862382948</v>
      </c>
      <c r="AQ246">
        <v>4.02581550807162</v>
      </c>
      <c r="AR246">
        <v>0.4463364282850878</v>
      </c>
      <c r="AS246">
        <v>0.003979001194102261</v>
      </c>
      <c r="AT246">
        <v>42.33227033140196</v>
      </c>
      <c r="AU246">
        <v>13.9096572014311</v>
      </c>
      <c r="AV246">
        <v>0.05949601920839141</v>
      </c>
      <c r="AW246">
        <v>10.90067823862666</v>
      </c>
      <c r="AX246">
        <v>81.51441719788563</v>
      </c>
      <c r="AY246">
        <v>2.968483582057347</v>
      </c>
      <c r="AZ246">
        <v>14.3500636830935</v>
      </c>
    </row>
    <row r="247" spans="1:52">
      <c r="A247" s="2">
        <v>45093</v>
      </c>
      <c r="B247">
        <v>802.2096203971361</v>
      </c>
      <c r="C247">
        <v>-0.004993652474852506</v>
      </c>
      <c r="AN247" s="2">
        <v>45093</v>
      </c>
      <c r="AO247">
        <v>1.180834634472026</v>
      </c>
      <c r="AP247">
        <v>237.6324252388228</v>
      </c>
      <c r="AQ247">
        <v>3.996055425072794</v>
      </c>
      <c r="AR247">
        <v>0.4467905642529215</v>
      </c>
      <c r="AS247">
        <v>0.003887635754772611</v>
      </c>
      <c r="AT247">
        <v>42.36900047734736</v>
      </c>
      <c r="AU247">
        <v>14.45342139052142</v>
      </c>
      <c r="AV247">
        <v>0.05871186208824507</v>
      </c>
      <c r="AW247">
        <v>10.73237827594355</v>
      </c>
      <c r="AX247">
        <v>85.05734553659752</v>
      </c>
      <c r="AY247">
        <v>2.899469357241015</v>
      </c>
      <c r="AZ247">
        <v>14.22996203581753</v>
      </c>
    </row>
    <row r="248" spans="1:52">
      <c r="A248" s="2">
        <v>45094</v>
      </c>
      <c r="B248">
        <v>817.8219884848693</v>
      </c>
      <c r="C248">
        <v>0.01946170638043987</v>
      </c>
      <c r="AN248" s="2">
        <v>45094</v>
      </c>
      <c r="AO248">
        <v>1.190119302058029</v>
      </c>
      <c r="AP248">
        <v>240.806468090727</v>
      </c>
      <c r="AQ248">
        <v>4.021812336501351</v>
      </c>
      <c r="AR248">
        <v>0.4492896213068971</v>
      </c>
      <c r="AS248">
        <v>0.003846997455675972</v>
      </c>
      <c r="AT248">
        <v>41.75485069997896</v>
      </c>
      <c r="AU248">
        <v>14.58036501102807</v>
      </c>
      <c r="AV248">
        <v>0.05801430727721846</v>
      </c>
      <c r="AW248">
        <v>10.89417512699364</v>
      </c>
      <c r="AX248">
        <v>86.73139792468014</v>
      </c>
      <c r="AY248">
        <v>2.845013171738874</v>
      </c>
      <c r="AZ248">
        <v>14.12264267617273</v>
      </c>
    </row>
    <row r="249" spans="1:52">
      <c r="A249" s="2">
        <v>45095</v>
      </c>
      <c r="B249">
        <v>828.7912240417204</v>
      </c>
      <c r="C249">
        <v>0.01341274227313605</v>
      </c>
      <c r="AN249" s="2">
        <v>45095</v>
      </c>
      <c r="AO249">
        <v>1.153155214873556</v>
      </c>
      <c r="AP249">
        <v>245.6195550045408</v>
      </c>
      <c r="AQ249">
        <v>4.001660187029158</v>
      </c>
      <c r="AR249">
        <v>0.4456421189043135</v>
      </c>
      <c r="AS249">
        <v>0.003916219394450826</v>
      </c>
      <c r="AT249">
        <v>39.88746261637896</v>
      </c>
      <c r="AU249">
        <v>16.06257804829115</v>
      </c>
      <c r="AV249">
        <v>0.05624658003302146</v>
      </c>
      <c r="AW249">
        <v>11.20462988565259</v>
      </c>
      <c r="AX249">
        <v>86.16972125587897</v>
      </c>
      <c r="AY249">
        <v>2.806437185416583</v>
      </c>
      <c r="AZ249">
        <v>13.76409908181446</v>
      </c>
    </row>
    <row r="250" spans="1:52">
      <c r="A250" s="2">
        <v>45096</v>
      </c>
      <c r="B250">
        <v>819.6797222357627</v>
      </c>
      <c r="C250">
        <v>-0.01099372380118135</v>
      </c>
      <c r="AN250" s="2">
        <v>45096</v>
      </c>
      <c r="AO250">
        <v>1.144669317420631</v>
      </c>
      <c r="AP250">
        <v>248.5038835606125</v>
      </c>
      <c r="AQ250">
        <v>4.055670639826715</v>
      </c>
      <c r="AR250">
        <v>0.4419452067275441</v>
      </c>
      <c r="AS250">
        <v>0.003896710963757536</v>
      </c>
      <c r="AT250">
        <v>40.15009065668882</v>
      </c>
      <c r="AU250">
        <v>15.87315388555685</v>
      </c>
      <c r="AV250">
        <v>0.05586939219316012</v>
      </c>
      <c r="AW250">
        <v>11.34192691438514</v>
      </c>
      <c r="AX250">
        <v>87.72984224994542</v>
      </c>
      <c r="AY250">
        <v>2.816897504131835</v>
      </c>
      <c r="AZ250">
        <v>13.76072227333118</v>
      </c>
    </row>
    <row r="251" spans="1:52">
      <c r="A251" s="2">
        <v>45097</v>
      </c>
      <c r="B251">
        <v>825.8942661741829</v>
      </c>
      <c r="C251">
        <v>0.007581673390027799</v>
      </c>
      <c r="AN251" s="2">
        <v>45097</v>
      </c>
      <c r="AO251">
        <v>1.133804775356813</v>
      </c>
      <c r="AP251">
        <v>248.4432758857866</v>
      </c>
      <c r="AQ251">
        <v>4.049980165581593</v>
      </c>
      <c r="AR251">
        <v>0.44743222486236</v>
      </c>
      <c r="AS251">
        <v>0.003864072030996047</v>
      </c>
      <c r="AT251">
        <v>40.62375433710787</v>
      </c>
      <c r="AU251">
        <v>16.03418738609138</v>
      </c>
      <c r="AV251">
        <v>0.05581068641194283</v>
      </c>
      <c r="AW251">
        <v>11.53162879250797</v>
      </c>
      <c r="AX251">
        <v>85.95187882730771</v>
      </c>
      <c r="AY251">
        <v>2.738291715232183</v>
      </c>
      <c r="AZ251">
        <v>13.85896181466222</v>
      </c>
    </row>
    <row r="252" spans="1:52">
      <c r="A252" s="2">
        <v>45098</v>
      </c>
      <c r="B252">
        <v>851.5505931802151</v>
      </c>
      <c r="C252">
        <v>0.03106490510568727</v>
      </c>
      <c r="AN252" s="2">
        <v>45098</v>
      </c>
      <c r="AO252">
        <v>1.141685898238772</v>
      </c>
      <c r="AP252">
        <v>249.6347862427386</v>
      </c>
      <c r="AQ252">
        <v>3.952181939472763</v>
      </c>
      <c r="AR252">
        <v>0.4536006562268613</v>
      </c>
      <c r="AS252">
        <v>0.003769127025689687</v>
      </c>
      <c r="AT252">
        <v>41.51959973946504</v>
      </c>
      <c r="AU252">
        <v>16.00227001723936</v>
      </c>
      <c r="AV252">
        <v>0.05578203656413185</v>
      </c>
      <c r="AW252">
        <v>11.55752747762159</v>
      </c>
      <c r="AX252">
        <v>86.21700432935228</v>
      </c>
      <c r="AY252">
        <v>2.721220963621868</v>
      </c>
      <c r="AZ252">
        <v>14.01130406868963</v>
      </c>
    </row>
    <row r="253" spans="1:52">
      <c r="A253" s="2">
        <v>45099</v>
      </c>
      <c r="B253">
        <v>891.8932277072555</v>
      </c>
      <c r="C253">
        <v>0.04737549929520468</v>
      </c>
      <c r="AN253" s="2">
        <v>45099</v>
      </c>
      <c r="AO253">
        <v>1.149448375192773</v>
      </c>
      <c r="AP253">
        <v>245.2108116909236</v>
      </c>
      <c r="AQ253">
        <v>3.866429819536304</v>
      </c>
      <c r="AR253">
        <v>0.4697175624545791</v>
      </c>
      <c r="AS253">
        <v>0.003712387418593541</v>
      </c>
      <c r="AT253">
        <v>42.61840556489151</v>
      </c>
      <c r="AU253">
        <v>16.16428783649074</v>
      </c>
      <c r="AV253">
        <v>0.05520136080068081</v>
      </c>
      <c r="AW253">
        <v>11.44097415239078</v>
      </c>
      <c r="AX253">
        <v>84.7970428404911</v>
      </c>
      <c r="AY253">
        <v>2.733248550570966</v>
      </c>
      <c r="AZ253">
        <v>13.99980422595848</v>
      </c>
    </row>
    <row r="254" spans="1:52">
      <c r="A254" s="2">
        <v>45100</v>
      </c>
      <c r="B254">
        <v>881.5028480692778</v>
      </c>
      <c r="C254">
        <v>-0.01164980214581035</v>
      </c>
      <c r="AN254" s="2">
        <v>45100</v>
      </c>
      <c r="AO254">
        <v>1.128351775689887</v>
      </c>
      <c r="AP254">
        <v>240.0362130791817</v>
      </c>
      <c r="AQ254">
        <v>3.903774111263591</v>
      </c>
      <c r="AR254">
        <v>0.4811014518613864</v>
      </c>
      <c r="AS254">
        <v>0.003687146622622268</v>
      </c>
      <c r="AT254">
        <v>42.9464517222163</v>
      </c>
      <c r="AU254">
        <v>15.99299256893976</v>
      </c>
      <c r="AV254">
        <v>0.05513898749226716</v>
      </c>
      <c r="AW254">
        <v>11.29649431072756</v>
      </c>
      <c r="AX254">
        <v>85.56953144312124</v>
      </c>
      <c r="AY254">
        <v>2.803557025017792</v>
      </c>
      <c r="AZ254">
        <v>13.99918295414506</v>
      </c>
    </row>
    <row r="255" spans="1:52">
      <c r="A255" s="2">
        <v>45101</v>
      </c>
      <c r="B255">
        <v>907.3466727963752</v>
      </c>
      <c r="C255">
        <v>0.02931791404157358</v>
      </c>
      <c r="AN255" s="2">
        <v>45101</v>
      </c>
      <c r="AO255">
        <v>1.132362876725198</v>
      </c>
      <c r="AP255">
        <v>242.3876844456145</v>
      </c>
      <c r="AQ255">
        <v>3.837974811239821</v>
      </c>
      <c r="AR255">
        <v>0.4885709628644766</v>
      </c>
      <c r="AS255">
        <v>0.003710289124283785</v>
      </c>
      <c r="AT255">
        <v>43.41136332869036</v>
      </c>
      <c r="AU255">
        <v>15.615033290006</v>
      </c>
      <c r="AV255">
        <v>0.05623898546754788</v>
      </c>
      <c r="AW255">
        <v>10.6929865729146</v>
      </c>
      <c r="AX255">
        <v>85.85077986054399</v>
      </c>
      <c r="AY255">
        <v>2.813820352262842</v>
      </c>
      <c r="AZ255">
        <v>14.0124931226458</v>
      </c>
    </row>
    <row r="256" spans="1:52">
      <c r="A256" s="2">
        <v>45102</v>
      </c>
      <c r="B256">
        <v>894.2273073731374</v>
      </c>
      <c r="C256">
        <v>-0.01445904395373476</v>
      </c>
      <c r="AN256" s="2">
        <v>45102</v>
      </c>
      <c r="AO256">
        <v>1.166745781331863</v>
      </c>
      <c r="AP256">
        <v>240.4434721373577</v>
      </c>
      <c r="AQ256">
        <v>3.838355453473127</v>
      </c>
      <c r="AR256">
        <v>0.4924889299497039</v>
      </c>
      <c r="AS256">
        <v>0.003484760603339634</v>
      </c>
      <c r="AT256">
        <v>43.46621953949835</v>
      </c>
      <c r="AU256">
        <v>16.06103558160769</v>
      </c>
      <c r="AV256">
        <v>0.05491738602948338</v>
      </c>
      <c r="AW256">
        <v>10.34626330881875</v>
      </c>
      <c r="AX256">
        <v>87.64485149750806</v>
      </c>
      <c r="AY256">
        <v>2.941605346790265</v>
      </c>
      <c r="AZ256">
        <v>14.80160485027966</v>
      </c>
    </row>
    <row r="257" spans="1:52">
      <c r="A257" s="2">
        <v>45103</v>
      </c>
      <c r="B257">
        <v>936.2047711735943</v>
      </c>
      <c r="C257">
        <v>0.04694272189446891</v>
      </c>
      <c r="AN257" s="2">
        <v>45103</v>
      </c>
      <c r="AO257">
        <v>1.011301136361069</v>
      </c>
      <c r="AP257">
        <v>249.6331661471785</v>
      </c>
      <c r="AQ257">
        <v>3.895320347831873</v>
      </c>
      <c r="AR257">
        <v>0.5109047922008514</v>
      </c>
      <c r="AS257">
        <v>0.003658113115863708</v>
      </c>
      <c r="AT257">
        <v>40.23615087798</v>
      </c>
      <c r="AU257">
        <v>16.2218386646988</v>
      </c>
      <c r="AV257">
        <v>0.0567782753161364</v>
      </c>
      <c r="AW257">
        <v>10.82090480780146</v>
      </c>
      <c r="AX257">
        <v>89.97505827932721</v>
      </c>
      <c r="AY257">
        <v>3.018382109313792</v>
      </c>
      <c r="AZ257">
        <v>13.48349604623504</v>
      </c>
    </row>
    <row r="258" spans="1:52">
      <c r="A258" s="2">
        <v>45104</v>
      </c>
      <c r="B258">
        <v>908.6547871101081</v>
      </c>
      <c r="C258">
        <v>-0.02942730576874808</v>
      </c>
      <c r="AN258" s="2">
        <v>45104</v>
      </c>
      <c r="AO258">
        <v>1.069571328922334</v>
      </c>
      <c r="AP258">
        <v>252.6538688845573</v>
      </c>
      <c r="AQ258">
        <v>3.866836774845157</v>
      </c>
      <c r="AR258">
        <v>0.5015252741947623</v>
      </c>
      <c r="AS258">
        <v>0.003575290149234878</v>
      </c>
      <c r="AT258">
        <v>41.03813508318868</v>
      </c>
      <c r="AU258">
        <v>16.27372652894784</v>
      </c>
      <c r="AV258">
        <v>0.05636033430305321</v>
      </c>
      <c r="AW258">
        <v>10.64662234628288</v>
      </c>
      <c r="AX258">
        <v>90.37778244223115</v>
      </c>
      <c r="AY258">
        <v>3.058656745819457</v>
      </c>
      <c r="AZ258">
        <v>13.51601833595419</v>
      </c>
    </row>
    <row r="259" spans="1:52">
      <c r="A259" s="2">
        <v>45105</v>
      </c>
      <c r="B259">
        <v>922.0325841727179</v>
      </c>
      <c r="C259">
        <v>0.01472263972234877</v>
      </c>
      <c r="AN259" s="2">
        <v>45105</v>
      </c>
      <c r="AO259">
        <v>1.059149643487772</v>
      </c>
      <c r="AP259">
        <v>251.0139622123212</v>
      </c>
      <c r="AQ259">
        <v>3.906420521194309</v>
      </c>
      <c r="AR259">
        <v>0.50612888227621</v>
      </c>
      <c r="AS259">
        <v>0.003579283890098313</v>
      </c>
      <c r="AT259">
        <v>41.23909292174555</v>
      </c>
      <c r="AU259">
        <v>16.28825467719194</v>
      </c>
      <c r="AV259">
        <v>0.05624016903263977</v>
      </c>
      <c r="AW259">
        <v>10.5789609107576</v>
      </c>
      <c r="AX259">
        <v>89.09670456794343</v>
      </c>
      <c r="AY259">
        <v>3.038052041691711</v>
      </c>
      <c r="AZ259">
        <v>13.71413217930954</v>
      </c>
    </row>
    <row r="260" spans="1:52">
      <c r="A260" s="2">
        <v>45106</v>
      </c>
      <c r="B260">
        <v>877.6556811609988</v>
      </c>
      <c r="C260">
        <v>-0.0481294303189248</v>
      </c>
      <c r="AN260" s="2">
        <v>45106</v>
      </c>
      <c r="AO260">
        <v>1.097950999848248</v>
      </c>
      <c r="AP260">
        <v>255.7843575604255</v>
      </c>
      <c r="AQ260">
        <v>3.969476065110386</v>
      </c>
      <c r="AR260">
        <v>0.4956096889844455</v>
      </c>
      <c r="AS260">
        <v>0.003470736068973594</v>
      </c>
      <c r="AT260">
        <v>41.3467453885215</v>
      </c>
      <c r="AU260">
        <v>16.14755257319158</v>
      </c>
      <c r="AV260">
        <v>0.05526767276327456</v>
      </c>
      <c r="AW260">
        <v>10.68990339594125</v>
      </c>
      <c r="AX260">
        <v>91.39860184681652</v>
      </c>
      <c r="AY260">
        <v>2.996441758560416</v>
      </c>
      <c r="AZ260">
        <v>14.21365627606009</v>
      </c>
    </row>
    <row r="261" spans="1:52">
      <c r="A261" s="2">
        <v>45107</v>
      </c>
      <c r="B261">
        <v>900.343814234777</v>
      </c>
      <c r="C261">
        <v>0.02585083599500604</v>
      </c>
      <c r="AN261" s="2">
        <v>45107</v>
      </c>
      <c r="AO261">
        <v>1.061385957308229</v>
      </c>
      <c r="AP261">
        <v>254.3900022733823</v>
      </c>
      <c r="AQ261">
        <v>3.964447781039286</v>
      </c>
      <c r="AR261">
        <v>0.5028304329808279</v>
      </c>
      <c r="AS261">
        <v>0.0035187582496765</v>
      </c>
      <c r="AT261">
        <v>41.86006792813691</v>
      </c>
      <c r="AU261">
        <v>16.22614890915019</v>
      </c>
      <c r="AV261">
        <v>0.05597721542719403</v>
      </c>
      <c r="AW261">
        <v>10.82366822367507</v>
      </c>
      <c r="AX261">
        <v>92.47636497885334</v>
      </c>
      <c r="AY261">
        <v>2.740945107287637</v>
      </c>
      <c r="AZ261">
        <v>14.30392397230184</v>
      </c>
    </row>
    <row r="262" spans="1:52">
      <c r="A262" s="2">
        <v>45108</v>
      </c>
      <c r="B262">
        <v>942.3611422881387</v>
      </c>
      <c r="C262">
        <v>0.04666809210998268</v>
      </c>
      <c r="AN262" s="2">
        <v>45108</v>
      </c>
      <c r="AO262">
        <v>0.9957310979364702</v>
      </c>
      <c r="AP262">
        <v>255.5940003155639</v>
      </c>
      <c r="AQ262">
        <v>4.044533247161214</v>
      </c>
      <c r="AR262">
        <v>0.5105602332719772</v>
      </c>
      <c r="AS262">
        <v>0.003680107436674757</v>
      </c>
      <c r="AT262">
        <v>41.75397499961967</v>
      </c>
      <c r="AU262">
        <v>16.38130482169662</v>
      </c>
      <c r="AV262">
        <v>0.05612310565357596</v>
      </c>
      <c r="AW262">
        <v>10.60753718379752</v>
      </c>
      <c r="AX262">
        <v>91.33579527927391</v>
      </c>
      <c r="AY262">
        <v>2.718591906863214</v>
      </c>
      <c r="AZ262">
        <v>13.97666828019967</v>
      </c>
    </row>
    <row r="263" spans="1:52">
      <c r="A263" s="2">
        <v>45109</v>
      </c>
      <c r="B263">
        <v>955.2171461854516</v>
      </c>
      <c r="C263">
        <v>0.01364233235052259</v>
      </c>
      <c r="AN263" s="2">
        <v>45109</v>
      </c>
      <c r="AO263">
        <v>0.7596504246866578</v>
      </c>
      <c r="AP263">
        <v>257.2304769601496</v>
      </c>
      <c r="AQ263">
        <v>4.373820293511551</v>
      </c>
      <c r="AR263">
        <v>0.5261578740340778</v>
      </c>
      <c r="AS263">
        <v>0.00408950996471315</v>
      </c>
      <c r="AT263">
        <v>37.55845467739541</v>
      </c>
      <c r="AU263">
        <v>16.83311522497724</v>
      </c>
      <c r="AV263">
        <v>0.06146416111403627</v>
      </c>
      <c r="AW263">
        <v>10.79675567745858</v>
      </c>
      <c r="AX263">
        <v>92.60863267568719</v>
      </c>
      <c r="AY263">
        <v>2.746084873822967</v>
      </c>
      <c r="AZ263">
        <v>11.56782388036064</v>
      </c>
    </row>
    <row r="264" spans="1:52">
      <c r="A264" s="2">
        <v>45110</v>
      </c>
      <c r="B264">
        <v>962.6149403630557</v>
      </c>
      <c r="C264">
        <v>0.007744620379927625</v>
      </c>
      <c r="AN264" s="2">
        <v>45110</v>
      </c>
      <c r="AO264">
        <v>0.7431456737329593</v>
      </c>
      <c r="AP264">
        <v>259.3762100942497</v>
      </c>
      <c r="AQ264">
        <v>4.365593173899824</v>
      </c>
      <c r="AR264">
        <v>0.5330132455986885</v>
      </c>
      <c r="AS264">
        <v>0.004119494153961509</v>
      </c>
      <c r="AT264">
        <v>38.28029863671802</v>
      </c>
      <c r="AU264">
        <v>16.48036314079924</v>
      </c>
      <c r="AV264">
        <v>0.06154137252425391</v>
      </c>
      <c r="AW264">
        <v>10.83017481198995</v>
      </c>
      <c r="AX264">
        <v>92.56788211045721</v>
      </c>
      <c r="AY264">
        <v>2.640725930760863</v>
      </c>
      <c r="AZ264">
        <v>11.70064213671334</v>
      </c>
    </row>
    <row r="265" spans="1:52">
      <c r="A265" s="2">
        <v>45111</v>
      </c>
      <c r="B265">
        <v>971.2468461438116</v>
      </c>
      <c r="C265">
        <v>0.008967142954897867</v>
      </c>
      <c r="AN265" s="2">
        <v>45111</v>
      </c>
      <c r="AO265">
        <v>0.7233757796744283</v>
      </c>
      <c r="AP265">
        <v>257.9183492678729</v>
      </c>
      <c r="AQ265">
        <v>4.371297038657556</v>
      </c>
      <c r="AR265">
        <v>0.537752963860832</v>
      </c>
      <c r="AS265">
        <v>0.004084194270255186</v>
      </c>
      <c r="AT265">
        <v>38.28237928421986</v>
      </c>
      <c r="AU265">
        <v>16.90176285179577</v>
      </c>
      <c r="AV265">
        <v>0.06150202336540259</v>
      </c>
      <c r="AW265">
        <v>10.78816257115971</v>
      </c>
      <c r="AX265">
        <v>89.25267328393244</v>
      </c>
      <c r="AY265">
        <v>2.705400899904644</v>
      </c>
      <c r="AZ265">
        <v>11.90256908012959</v>
      </c>
    </row>
    <row r="266" spans="1:52">
      <c r="A266" s="2">
        <v>45112</v>
      </c>
      <c r="B266">
        <v>965.0048469127934</v>
      </c>
      <c r="C266">
        <v>-0.006426789704183977</v>
      </c>
      <c r="AN266" s="2">
        <v>45112</v>
      </c>
      <c r="AO266">
        <v>0.6771215379339739</v>
      </c>
      <c r="AP266">
        <v>258.6156515417055</v>
      </c>
      <c r="AQ266">
        <v>4.389195091561666</v>
      </c>
      <c r="AR266">
        <v>0.5418496464777101</v>
      </c>
      <c r="AS266">
        <v>0.004102136875435898</v>
      </c>
      <c r="AT266">
        <v>39.02213703123725</v>
      </c>
      <c r="AU266">
        <v>16.96956894369845</v>
      </c>
      <c r="AV266">
        <v>0.06160558331768917</v>
      </c>
      <c r="AW266">
        <v>10.83257402422997</v>
      </c>
      <c r="AX266">
        <v>90.56245605030166</v>
      </c>
      <c r="AY266">
        <v>2.671409115474784</v>
      </c>
      <c r="AZ266">
        <v>11.81490526958898</v>
      </c>
    </row>
    <row r="267" spans="1:52">
      <c r="A267" s="2">
        <v>45113</v>
      </c>
      <c r="B267">
        <v>943.9722617978882</v>
      </c>
      <c r="C267">
        <v>-0.02179531551804303</v>
      </c>
      <c r="AN267" s="2">
        <v>45113</v>
      </c>
      <c r="AO267">
        <v>0.6835085611936332</v>
      </c>
      <c r="AP267">
        <v>260.8286620753046</v>
      </c>
      <c r="AQ267">
        <v>4.423489172281597</v>
      </c>
      <c r="AR267">
        <v>0.5377888166424024</v>
      </c>
      <c r="AS267">
        <v>0.004052481435534264</v>
      </c>
      <c r="AT267">
        <v>39.17151523143031</v>
      </c>
      <c r="AU267">
        <v>17.05770576583898</v>
      </c>
      <c r="AV267">
        <v>0.06108968111014781</v>
      </c>
      <c r="AW267">
        <v>10.99106567737495</v>
      </c>
      <c r="AX267">
        <v>92.09873040612095</v>
      </c>
      <c r="AY267">
        <v>2.65669205902508</v>
      </c>
      <c r="AZ267">
        <v>11.75575032102408</v>
      </c>
    </row>
    <row r="268" spans="1:52">
      <c r="A268" s="2">
        <v>45114</v>
      </c>
      <c r="B268">
        <v>922.9712858788149</v>
      </c>
      <c r="C268">
        <v>-0.02224745023659369</v>
      </c>
      <c r="AN268" s="2">
        <v>45114</v>
      </c>
      <c r="AO268">
        <v>0.7062339756007092</v>
      </c>
      <c r="AP268">
        <v>258.8928445449976</v>
      </c>
      <c r="AQ268">
        <v>4.41011438750242</v>
      </c>
      <c r="AR268">
        <v>0.5406596915969578</v>
      </c>
      <c r="AS268">
        <v>0.004030798644838494</v>
      </c>
      <c r="AT268">
        <v>39.79329566946146</v>
      </c>
      <c r="AU268">
        <v>17.27456451260754</v>
      </c>
      <c r="AV268">
        <v>0.0615914113307184</v>
      </c>
      <c r="AW268">
        <v>11.11311717924774</v>
      </c>
      <c r="AX268">
        <v>90.97734651866821</v>
      </c>
      <c r="AY268">
        <v>2.471319124681856</v>
      </c>
      <c r="AZ268">
        <v>11.76214888267077</v>
      </c>
    </row>
    <row r="269" spans="1:52">
      <c r="A269" s="2">
        <v>45115</v>
      </c>
      <c r="B269">
        <v>941.6738773640511</v>
      </c>
      <c r="C269">
        <v>0.02026345973204191</v>
      </c>
      <c r="AN269" s="2">
        <v>45115</v>
      </c>
      <c r="AO269">
        <v>0.6833728132657115</v>
      </c>
      <c r="AP269">
        <v>260.1516840500466</v>
      </c>
      <c r="AQ269">
        <v>4.394669674523179</v>
      </c>
      <c r="AR269">
        <v>0.544704652416121</v>
      </c>
      <c r="AS269">
        <v>0.004064998751530033</v>
      </c>
      <c r="AT269">
        <v>40.12506287828482</v>
      </c>
      <c r="AU269">
        <v>17.35154772460866</v>
      </c>
      <c r="AV269">
        <v>0.06233683588550211</v>
      </c>
      <c r="AW269">
        <v>11.2409799049734</v>
      </c>
      <c r="AX269">
        <v>91.21171144301648</v>
      </c>
      <c r="AY269">
        <v>2.343704433936241</v>
      </c>
      <c r="AZ269">
        <v>11.62664421417532</v>
      </c>
    </row>
    <row r="270" spans="1:52">
      <c r="A270" s="2">
        <v>45116</v>
      </c>
      <c r="B270">
        <v>945.1683901963675</v>
      </c>
      <c r="C270">
        <v>0.003710958662353603</v>
      </c>
      <c r="AN270" s="2">
        <v>45116</v>
      </c>
      <c r="AO270">
        <v>0.6545359025644129</v>
      </c>
      <c r="AP270">
        <v>252.2504726565298</v>
      </c>
      <c r="AQ270">
        <v>4.099174943063087</v>
      </c>
      <c r="AR270">
        <v>0.5326793706850413</v>
      </c>
      <c r="AS270">
        <v>0.004226823979049497</v>
      </c>
      <c r="AT270">
        <v>39.28545864121282</v>
      </c>
      <c r="AU270">
        <v>17.35938597578226</v>
      </c>
      <c r="AV270">
        <v>0.06393475972488832</v>
      </c>
      <c r="AW270">
        <v>11.30633008499897</v>
      </c>
      <c r="AX270">
        <v>93.17447177710743</v>
      </c>
      <c r="AY270">
        <v>2.326650288213666</v>
      </c>
      <c r="AZ270">
        <v>12.27909146163569</v>
      </c>
    </row>
    <row r="271" spans="1:52">
      <c r="A271" s="2">
        <v>45117</v>
      </c>
      <c r="B271">
        <v>938.7104643893751</v>
      </c>
      <c r="C271">
        <v>-0.00683256642305885</v>
      </c>
      <c r="AN271" s="2">
        <v>45117</v>
      </c>
      <c r="AO271">
        <v>0.6655186974015315</v>
      </c>
      <c r="AP271">
        <v>255.7900500257833</v>
      </c>
      <c r="AQ271">
        <v>4.080740628317227</v>
      </c>
      <c r="AR271">
        <v>0.5336073096906875</v>
      </c>
      <c r="AS271">
        <v>0.004211916821060942</v>
      </c>
      <c r="AT271">
        <v>39.25108928812178</v>
      </c>
      <c r="AU271">
        <v>17.39162975211489</v>
      </c>
      <c r="AV271">
        <v>0.06354645841903403</v>
      </c>
      <c r="AW271">
        <v>11.3248681423952</v>
      </c>
      <c r="AX271">
        <v>91.42257193290992</v>
      </c>
      <c r="AY271">
        <v>2.366884070565899</v>
      </c>
      <c r="AZ271">
        <v>12.22467425969909</v>
      </c>
    </row>
    <row r="272" spans="1:52">
      <c r="A272" s="2">
        <v>45118</v>
      </c>
      <c r="B272">
        <v>953.0703045782969</v>
      </c>
      <c r="C272">
        <v>0.01529741143160979</v>
      </c>
      <c r="AN272" s="2">
        <v>45118</v>
      </c>
      <c r="AO272">
        <v>0.7002611345626262</v>
      </c>
      <c r="AP272">
        <v>256.581992559634</v>
      </c>
      <c r="AQ272">
        <v>4.208052167935575</v>
      </c>
      <c r="AR272">
        <v>0.5170811159233599</v>
      </c>
      <c r="AS272">
        <v>0.004243786777038823</v>
      </c>
      <c r="AT272">
        <v>38.44678590186159</v>
      </c>
      <c r="AU272">
        <v>17.47440494213148</v>
      </c>
      <c r="AV272">
        <v>0.06391102394749441</v>
      </c>
      <c r="AW272">
        <v>11.44940597729218</v>
      </c>
      <c r="AX272">
        <v>86.77432254619589</v>
      </c>
      <c r="AY272">
        <v>2.405284182068801</v>
      </c>
      <c r="AZ272">
        <v>12.39094628875053</v>
      </c>
    </row>
    <row r="273" spans="1:52">
      <c r="A273" s="2">
        <v>45119</v>
      </c>
      <c r="B273">
        <v>963.3490407899245</v>
      </c>
      <c r="C273">
        <v>0.01078486672205736</v>
      </c>
      <c r="AN273" s="2">
        <v>45119</v>
      </c>
      <c r="AO273">
        <v>0.6683217212320556</v>
      </c>
      <c r="AP273">
        <v>255.0470493343169</v>
      </c>
      <c r="AQ273">
        <v>4.296057546951273</v>
      </c>
      <c r="AR273">
        <v>0.5160253860740649</v>
      </c>
      <c r="AS273">
        <v>0.004258508894041065</v>
      </c>
      <c r="AT273">
        <v>39.07894158942568</v>
      </c>
      <c r="AU273">
        <v>17.39005518294708</v>
      </c>
      <c r="AV273">
        <v>0.06466810931567864</v>
      </c>
      <c r="AW273">
        <v>11.50092191784181</v>
      </c>
      <c r="AX273">
        <v>87.02999020500616</v>
      </c>
      <c r="AY273">
        <v>2.351647900187074</v>
      </c>
      <c r="AZ273">
        <v>12.46137320482737</v>
      </c>
    </row>
    <row r="274" spans="1:52">
      <c r="A274" s="2">
        <v>45120</v>
      </c>
      <c r="B274">
        <v>956.350348113726</v>
      </c>
      <c r="C274">
        <v>-0.007264960445136026</v>
      </c>
      <c r="AN274" s="2">
        <v>45120</v>
      </c>
      <c r="AO274">
        <v>0.6442252730510604</v>
      </c>
      <c r="AP274">
        <v>256.854272750011</v>
      </c>
      <c r="AQ274">
        <v>4.340138375014578</v>
      </c>
      <c r="AR274">
        <v>0.5215699577155409</v>
      </c>
      <c r="AS274">
        <v>0.004259659864543841</v>
      </c>
      <c r="AT274">
        <v>39.21321395659897</v>
      </c>
      <c r="AU274">
        <v>17.48143134146411</v>
      </c>
      <c r="AV274">
        <v>0.064430740297551</v>
      </c>
      <c r="AW274">
        <v>11.34627787902808</v>
      </c>
      <c r="AX274">
        <v>88.4457107515785</v>
      </c>
      <c r="AY274">
        <v>2.341423070705011</v>
      </c>
      <c r="AZ274">
        <v>12.36037084324247</v>
      </c>
    </row>
    <row r="275" spans="1:52">
      <c r="A275" s="2">
        <v>45121</v>
      </c>
      <c r="B275">
        <v>1045.668480734256</v>
      </c>
      <c r="C275">
        <v>0.09339478235847154</v>
      </c>
      <c r="AN275" s="2">
        <v>45121</v>
      </c>
      <c r="AO275">
        <v>0.6755785624087659</v>
      </c>
      <c r="AP275">
        <v>228.2222357166819</v>
      </c>
      <c r="AQ275">
        <v>4.39666857159252</v>
      </c>
      <c r="AR275">
        <v>0.5443050500775836</v>
      </c>
      <c r="AS275">
        <v>0.004502047273768552</v>
      </c>
      <c r="AT275">
        <v>40.40045151995491</v>
      </c>
      <c r="AU275">
        <v>17.73624782711569</v>
      </c>
      <c r="AV275">
        <v>0.06585866511532162</v>
      </c>
      <c r="AW275">
        <v>11.01063906239893</v>
      </c>
      <c r="AX275">
        <v>82.73929552494798</v>
      </c>
      <c r="AY275">
        <v>2.177536615320985</v>
      </c>
      <c r="AZ275">
        <v>12.18195734675513</v>
      </c>
    </row>
    <row r="276" spans="1:52">
      <c r="A276" s="2">
        <v>45122</v>
      </c>
      <c r="B276">
        <v>1024.883377012891</v>
      </c>
      <c r="C276">
        <v>-0.01987733598584718</v>
      </c>
      <c r="AN276" s="2">
        <v>45122</v>
      </c>
      <c r="AO276">
        <v>0.644140548467781</v>
      </c>
      <c r="AP276">
        <v>241.6902903786459</v>
      </c>
      <c r="AQ276">
        <v>4.147678551818916</v>
      </c>
      <c r="AR276">
        <v>0.5504361151188565</v>
      </c>
      <c r="AS276">
        <v>0.004576197163271806</v>
      </c>
      <c r="AT276">
        <v>40.23001089849609</v>
      </c>
      <c r="AU276">
        <v>17.70219955672037</v>
      </c>
      <c r="AV276">
        <v>0.06678049190543547</v>
      </c>
      <c r="AW276">
        <v>10.95379498141919</v>
      </c>
      <c r="AX276">
        <v>84.91109529168588</v>
      </c>
      <c r="AY276">
        <v>2.065389396765286</v>
      </c>
      <c r="AZ276">
        <v>11.92456840510292</v>
      </c>
    </row>
    <row r="277" spans="1:52">
      <c r="A277" s="2">
        <v>45123</v>
      </c>
      <c r="B277">
        <v>1024.3945770073</v>
      </c>
      <c r="C277">
        <v>-0.000476932318890122</v>
      </c>
      <c r="AN277" s="2">
        <v>45123</v>
      </c>
      <c r="AO277">
        <v>0.6605115780959768</v>
      </c>
      <c r="AP277">
        <v>182.4928773779972</v>
      </c>
      <c r="AQ277">
        <v>4.594206633962552</v>
      </c>
      <c r="AR277">
        <v>0.5590693827088521</v>
      </c>
      <c r="AS277">
        <v>0.005072785366440994</v>
      </c>
      <c r="AT277">
        <v>38.2092497540647</v>
      </c>
      <c r="AU277">
        <v>18.96756132934657</v>
      </c>
      <c r="AV277">
        <v>0.07052097262247756</v>
      </c>
      <c r="AW277">
        <v>10.43297388188707</v>
      </c>
      <c r="AX277">
        <v>73.56210620096961</v>
      </c>
      <c r="AY277">
        <v>1.872570199366666</v>
      </c>
      <c r="AZ277">
        <v>12.1571672606536</v>
      </c>
    </row>
    <row r="278" spans="1:52">
      <c r="A278" s="2">
        <v>45124</v>
      </c>
      <c r="B278">
        <v>1003.696534286716</v>
      </c>
      <c r="C278">
        <v>-0.02020514671314688</v>
      </c>
      <c r="AN278" s="2">
        <v>45124</v>
      </c>
      <c r="AO278">
        <v>0.6650714186744696</v>
      </c>
      <c r="AP278">
        <v>185.0850788510669</v>
      </c>
      <c r="AQ278">
        <v>4.670072126068346</v>
      </c>
      <c r="AR278">
        <v>0.5660730974772538</v>
      </c>
      <c r="AS278">
        <v>0.004977044962062194</v>
      </c>
      <c r="AT278">
        <v>38.31692426418403</v>
      </c>
      <c r="AU278">
        <v>18.9951529580729</v>
      </c>
      <c r="AV278">
        <v>0.06931765988394055</v>
      </c>
      <c r="AW278">
        <v>10.68544925760906</v>
      </c>
      <c r="AX278">
        <v>74.8397263778958</v>
      </c>
      <c r="AY278">
        <v>1.836458404509226</v>
      </c>
      <c r="AZ278">
        <v>12.06727940737533</v>
      </c>
    </row>
    <row r="279" spans="1:52">
      <c r="A279" s="2">
        <v>45125</v>
      </c>
      <c r="B279">
        <v>1012.197255023502</v>
      </c>
      <c r="C279">
        <v>0.008469413260281611</v>
      </c>
      <c r="AN279" s="2">
        <v>45125</v>
      </c>
      <c r="AO279">
        <v>0.685162095612425</v>
      </c>
      <c r="AP279">
        <v>188.0688812848113</v>
      </c>
      <c r="AQ279">
        <v>4.666096983091194</v>
      </c>
      <c r="AR279">
        <v>0.5682050187714227</v>
      </c>
      <c r="AS279">
        <v>0.0050368519848664</v>
      </c>
      <c r="AT279">
        <v>37.57308966943236</v>
      </c>
      <c r="AU279">
        <v>19.19318234969256</v>
      </c>
      <c r="AV279">
        <v>0.07035290635512077</v>
      </c>
      <c r="AW279">
        <v>9.892510757659123</v>
      </c>
      <c r="AX279">
        <v>74.52779130914485</v>
      </c>
      <c r="AY279">
        <v>1.886405884896311</v>
      </c>
      <c r="AZ279">
        <v>11.76819405442924</v>
      </c>
    </row>
    <row r="280" spans="1:52">
      <c r="A280" s="2">
        <v>45126</v>
      </c>
      <c r="B280">
        <v>988.6744467439685</v>
      </c>
      <c r="C280">
        <v>-0.02323935197689064</v>
      </c>
      <c r="AN280" s="2">
        <v>45126</v>
      </c>
      <c r="AO280">
        <v>0.6985888213113473</v>
      </c>
      <c r="AP280">
        <v>187.15227497071</v>
      </c>
      <c r="AQ280">
        <v>4.770772425100589</v>
      </c>
      <c r="AR280">
        <v>0.5644158781658214</v>
      </c>
      <c r="AS280">
        <v>0.004970586625007388</v>
      </c>
      <c r="AT280">
        <v>37.65132631520347</v>
      </c>
      <c r="AU280">
        <v>19.18633439362553</v>
      </c>
      <c r="AV280">
        <v>0.06925712288756436</v>
      </c>
      <c r="AW280">
        <v>10.05913213558395</v>
      </c>
      <c r="AX280">
        <v>76.88322497490398</v>
      </c>
      <c r="AY280">
        <v>1.941098423790134</v>
      </c>
      <c r="AZ280">
        <v>11.54185696684076</v>
      </c>
    </row>
    <row r="281" spans="1:52">
      <c r="A281" s="2">
        <v>45127</v>
      </c>
      <c r="B281">
        <v>995.9106331651739</v>
      </c>
      <c r="C281">
        <v>0.007319079040665644</v>
      </c>
      <c r="AN281" s="2">
        <v>45127</v>
      </c>
      <c r="AO281">
        <v>0.7064221378662291</v>
      </c>
      <c r="AP281">
        <v>178.8998757855998</v>
      </c>
      <c r="AQ281">
        <v>4.72760518038079</v>
      </c>
      <c r="AR281">
        <v>0.5659824064626819</v>
      </c>
      <c r="AS281">
        <v>0.004994030950671914</v>
      </c>
      <c r="AT281">
        <v>37.77172583062385</v>
      </c>
      <c r="AU281">
        <v>19.25662394424769</v>
      </c>
      <c r="AV281">
        <v>0.07005507148562438</v>
      </c>
      <c r="AW281">
        <v>10.14646792944591</v>
      </c>
      <c r="AX281">
        <v>76.67237182593898</v>
      </c>
      <c r="AY281">
        <v>1.889718572915346</v>
      </c>
      <c r="AZ281">
        <v>11.65781382072875</v>
      </c>
    </row>
    <row r="282" spans="1:52">
      <c r="A282" s="2">
        <v>45128</v>
      </c>
      <c r="B282">
        <v>1014.834009633487</v>
      </c>
      <c r="C282">
        <v>0.01900107884998792</v>
      </c>
      <c r="AN282" s="2">
        <v>45128</v>
      </c>
      <c r="AO282">
        <v>0.7130333281575344</v>
      </c>
      <c r="AP282">
        <v>186.3916585819705</v>
      </c>
      <c r="AQ282">
        <v>4.868274557490215</v>
      </c>
      <c r="AR282">
        <v>0.5730794047593909</v>
      </c>
      <c r="AS282">
        <v>0.005107264000276019</v>
      </c>
      <c r="AT282">
        <v>37.91510934777113</v>
      </c>
      <c r="AU282">
        <v>19.05200331329758</v>
      </c>
      <c r="AV282">
        <v>0.07129334976026307</v>
      </c>
      <c r="AW282">
        <v>8.568858197025534</v>
      </c>
      <c r="AX282">
        <v>75.788604026641</v>
      </c>
      <c r="AY282">
        <v>1.999891697495514</v>
      </c>
      <c r="AZ282">
        <v>11.63739777070527</v>
      </c>
    </row>
    <row r="283" spans="1:52">
      <c r="A283" s="2">
        <v>45129</v>
      </c>
      <c r="B283">
        <v>1021.949507750516</v>
      </c>
      <c r="C283">
        <v>0.007011489612571253</v>
      </c>
      <c r="AN283" s="2">
        <v>45129</v>
      </c>
      <c r="AO283">
        <v>0.6985812084307813</v>
      </c>
      <c r="AP283">
        <v>189.4701481943797</v>
      </c>
      <c r="AQ283">
        <v>4.856242100300013</v>
      </c>
      <c r="AR283">
        <v>0.5748183551114688</v>
      </c>
      <c r="AS283">
        <v>0.005123462451345032</v>
      </c>
      <c r="AT283">
        <v>38.17016545849587</v>
      </c>
      <c r="AU283">
        <v>18.69195333911665</v>
      </c>
      <c r="AV283">
        <v>0.07178816569226987</v>
      </c>
      <c r="AW283">
        <v>8.829670037335079</v>
      </c>
      <c r="AX283">
        <v>76.01533677785716</v>
      </c>
      <c r="AY283">
        <v>1.997448628305338</v>
      </c>
      <c r="AZ283">
        <v>11.31316919256726</v>
      </c>
    </row>
    <row r="284" spans="1:52">
      <c r="A284" s="2">
        <v>45130</v>
      </c>
      <c r="B284">
        <v>998.5971458806528</v>
      </c>
      <c r="C284">
        <v>-0.02285079809986468</v>
      </c>
      <c r="AN284" s="2">
        <v>45130</v>
      </c>
      <c r="AO284">
        <v>0.7019139103488599</v>
      </c>
      <c r="AP284">
        <v>196.353943043743</v>
      </c>
      <c r="AQ284">
        <v>4.991582704515318</v>
      </c>
      <c r="AR284">
        <v>0.5625320731775665</v>
      </c>
      <c r="AS284">
        <v>0.005039007043362022</v>
      </c>
      <c r="AT284">
        <v>36.19104890481934</v>
      </c>
      <c r="AU284">
        <v>20.57890459879943</v>
      </c>
      <c r="AV284">
        <v>0.07704504729782648</v>
      </c>
      <c r="AW284">
        <v>6.763904748134363</v>
      </c>
      <c r="AX284">
        <v>75.154030337438</v>
      </c>
      <c r="AY284">
        <v>1.98567442373208</v>
      </c>
      <c r="AZ284">
        <v>11.62492695705505</v>
      </c>
    </row>
    <row r="285" spans="1:52">
      <c r="A285" s="2">
        <v>45131</v>
      </c>
      <c r="B285">
        <v>1012.04578538824</v>
      </c>
      <c r="C285">
        <v>0.0134675324910194</v>
      </c>
      <c r="AN285" s="2">
        <v>45131</v>
      </c>
      <c r="AO285">
        <v>0.7030627115336208</v>
      </c>
      <c r="AP285">
        <v>193.6597628462041</v>
      </c>
      <c r="AQ285">
        <v>5.026141169621098</v>
      </c>
      <c r="AR285">
        <v>0.5661120851069881</v>
      </c>
      <c r="AS285">
        <v>0.005049024729020649</v>
      </c>
      <c r="AT285">
        <v>36.3755766679019</v>
      </c>
      <c r="AU285">
        <v>20.48185449626672</v>
      </c>
      <c r="AV285">
        <v>0.07697890820013636</v>
      </c>
      <c r="AW285">
        <v>6.827705615197846</v>
      </c>
      <c r="AX285">
        <v>74.90424487115473</v>
      </c>
      <c r="AY285">
        <v>1.990014280545991</v>
      </c>
      <c r="AZ285">
        <v>11.50755311295453</v>
      </c>
    </row>
    <row r="286" spans="1:52">
      <c r="A286" s="2">
        <v>45132</v>
      </c>
      <c r="B286">
        <v>980.3732356919483</v>
      </c>
      <c r="C286">
        <v>-0.03129556997674887</v>
      </c>
      <c r="AN286" s="2">
        <v>45132</v>
      </c>
      <c r="AO286">
        <v>0.7007101198304978</v>
      </c>
      <c r="AP286">
        <v>194.8685363499719</v>
      </c>
      <c r="AQ286">
        <v>5.0385559240207</v>
      </c>
      <c r="AR286">
        <v>0.556459355842876</v>
      </c>
      <c r="AS286">
        <v>0.005039898981445812</v>
      </c>
      <c r="AT286">
        <v>36.20004391539298</v>
      </c>
      <c r="AU286">
        <v>20.53086608430735</v>
      </c>
      <c r="AV286">
        <v>0.07610349427317625</v>
      </c>
      <c r="AW286">
        <v>6.874648956957633</v>
      </c>
      <c r="AX286">
        <v>75.49443347495412</v>
      </c>
      <c r="AY286">
        <v>2.040694232374867</v>
      </c>
      <c r="AZ286">
        <v>11.86259667664126</v>
      </c>
    </row>
    <row r="287" spans="1:52">
      <c r="A287" s="2">
        <v>45133</v>
      </c>
      <c r="B287">
        <v>976.9598521900522</v>
      </c>
      <c r="C287">
        <v>-0.003481718367685627</v>
      </c>
      <c r="AN287" s="2">
        <v>45133</v>
      </c>
      <c r="AO287">
        <v>0.700764125471498</v>
      </c>
      <c r="AP287">
        <v>195.0651656480496</v>
      </c>
      <c r="AQ287">
        <v>4.933754120484669</v>
      </c>
      <c r="AR287">
        <v>0.5572081310949096</v>
      </c>
      <c r="AS287">
        <v>0.005014978944750805</v>
      </c>
      <c r="AT287">
        <v>36.38059784616755</v>
      </c>
      <c r="AU287">
        <v>20.63649249145324</v>
      </c>
      <c r="AV287">
        <v>0.07552704361744568</v>
      </c>
      <c r="AW287">
        <v>7.02669851113418</v>
      </c>
      <c r="AX287">
        <v>77.424375542253</v>
      </c>
      <c r="AY287">
        <v>2.047255810078643</v>
      </c>
      <c r="AZ287">
        <v>11.80922161524493</v>
      </c>
    </row>
    <row r="288" spans="1:52">
      <c r="A288" s="2">
        <v>45134</v>
      </c>
      <c r="B288">
        <v>990.4096631776102</v>
      </c>
      <c r="C288">
        <v>0.01376700481335802</v>
      </c>
      <c r="AN288" s="2">
        <v>45134</v>
      </c>
      <c r="AO288">
        <v>0.6911745797555919</v>
      </c>
      <c r="AP288">
        <v>195.9703793818337</v>
      </c>
      <c r="AQ288">
        <v>5.032288812998918</v>
      </c>
      <c r="AR288">
        <v>0.5622188803434693</v>
      </c>
      <c r="AS288">
        <v>0.005059720559461175</v>
      </c>
      <c r="AT288">
        <v>36.92218216101593</v>
      </c>
      <c r="AU288">
        <v>20.66775464348785</v>
      </c>
      <c r="AV288">
        <v>0.07600972268395964</v>
      </c>
      <c r="AW288">
        <v>6.803578343759755</v>
      </c>
      <c r="AX288">
        <v>76.92400838259725</v>
      </c>
      <c r="AY288">
        <v>1.915393489249194</v>
      </c>
      <c r="AZ288">
        <v>11.86690724216603</v>
      </c>
    </row>
    <row r="289" spans="1:52">
      <c r="A289" s="2">
        <v>45135</v>
      </c>
      <c r="B289">
        <v>991.0773315330092</v>
      </c>
      <c r="C289">
        <v>0.0006741335229472067</v>
      </c>
      <c r="AN289" s="2">
        <v>45135</v>
      </c>
      <c r="AO289">
        <v>0.6888623401281248</v>
      </c>
      <c r="AP289">
        <v>195.6007082883895</v>
      </c>
      <c r="AQ289">
        <v>5.081712757435758</v>
      </c>
      <c r="AR289">
        <v>0.5590851780092635</v>
      </c>
      <c r="AS289">
        <v>0.005090856640786495</v>
      </c>
      <c r="AT289">
        <v>36.57695141480706</v>
      </c>
      <c r="AU289">
        <v>20.70832917782365</v>
      </c>
      <c r="AV289">
        <v>0.07655710422812831</v>
      </c>
      <c r="AW289">
        <v>6.610749581676648</v>
      </c>
      <c r="AX289">
        <v>77.61738755750754</v>
      </c>
      <c r="AY289">
        <v>1.923836341199046</v>
      </c>
      <c r="AZ289">
        <v>11.83097917592927</v>
      </c>
    </row>
    <row r="290" spans="1:52">
      <c r="A290" s="2">
        <v>45136</v>
      </c>
      <c r="B290">
        <v>995.3220399736823</v>
      </c>
      <c r="C290">
        <v>0.004282923547557438</v>
      </c>
      <c r="AN290" s="2">
        <v>45136</v>
      </c>
      <c r="AO290">
        <v>0.6866000158992023</v>
      </c>
      <c r="AP290">
        <v>194.6539345878992</v>
      </c>
      <c r="AQ290">
        <v>5.065206632158954</v>
      </c>
      <c r="AR290">
        <v>0.5578440654786586</v>
      </c>
      <c r="AS290">
        <v>0.005092669927953802</v>
      </c>
      <c r="AT290">
        <v>36.28417875254713</v>
      </c>
      <c r="AU290">
        <v>20.85298467069162</v>
      </c>
      <c r="AV290">
        <v>0.07622999822437219</v>
      </c>
      <c r="AW290">
        <v>6.799234844134862</v>
      </c>
      <c r="AX290">
        <v>78.63844091134052</v>
      </c>
      <c r="AY290">
        <v>1.949929612792636</v>
      </c>
      <c r="AZ290">
        <v>11.59467059369792</v>
      </c>
    </row>
    <row r="291" spans="1:52">
      <c r="A291" s="2">
        <v>45137</v>
      </c>
      <c r="B291">
        <v>1004.379707590043</v>
      </c>
      <c r="C291">
        <v>0.00910023816673422</v>
      </c>
      <c r="AN291" s="2">
        <v>45137</v>
      </c>
      <c r="AO291">
        <v>0.672493559621485</v>
      </c>
      <c r="AP291">
        <v>200.7519413984106</v>
      </c>
      <c r="AQ291">
        <v>5.049612090251919</v>
      </c>
      <c r="AR291">
        <v>0.5748260175179091</v>
      </c>
      <c r="AS291">
        <v>0.005131301970360005</v>
      </c>
      <c r="AT291">
        <v>35.96045469797952</v>
      </c>
      <c r="AU291">
        <v>21.17476861637031</v>
      </c>
      <c r="AV291">
        <v>0.07747144959006724</v>
      </c>
      <c r="AW291">
        <v>6.808864033005708</v>
      </c>
      <c r="AX291">
        <v>78.68651644149568</v>
      </c>
      <c r="AY291">
        <v>1.856916858818384</v>
      </c>
      <c r="AZ291">
        <v>10.48846226022839</v>
      </c>
    </row>
    <row r="292" spans="1:52">
      <c r="A292" s="2">
        <v>45138</v>
      </c>
      <c r="B292">
        <v>993.0090239574071</v>
      </c>
      <c r="C292">
        <v>-0.01132110052274837</v>
      </c>
      <c r="AN292" s="2">
        <v>45138</v>
      </c>
      <c r="AO292">
        <v>0.7008453301431701</v>
      </c>
      <c r="AP292">
        <v>197.573372840255</v>
      </c>
      <c r="AQ292">
        <v>5.038783066524724</v>
      </c>
      <c r="AR292">
        <v>0.5683317827460135</v>
      </c>
      <c r="AS292">
        <v>0.005090120105193345</v>
      </c>
      <c r="AT292">
        <v>35.87371532695825</v>
      </c>
      <c r="AU292">
        <v>21.21065901419329</v>
      </c>
      <c r="AV292">
        <v>0.07739657780582132</v>
      </c>
      <c r="AW292">
        <v>7.008414461133899</v>
      </c>
      <c r="AX292">
        <v>80.16849889845048</v>
      </c>
      <c r="AY292">
        <v>1.907097108121695</v>
      </c>
      <c r="AZ292">
        <v>10.24459758797789</v>
      </c>
    </row>
    <row r="293" spans="1:52">
      <c r="A293" s="2">
        <v>45139</v>
      </c>
      <c r="B293">
        <v>985.0723962349058</v>
      </c>
      <c r="C293">
        <v>-0.007992503120335837</v>
      </c>
      <c r="AN293" s="2">
        <v>45139</v>
      </c>
      <c r="AO293">
        <v>0.7530683955011168</v>
      </c>
      <c r="AP293">
        <v>200.3984460709156</v>
      </c>
      <c r="AQ293">
        <v>5.11635535737287</v>
      </c>
      <c r="AR293">
        <v>0.5668237626898143</v>
      </c>
      <c r="AS293">
        <v>0.00505687093488623</v>
      </c>
      <c r="AT293">
        <v>34.31138347099699</v>
      </c>
      <c r="AU293">
        <v>21.34701279693251</v>
      </c>
      <c r="AV293">
        <v>0.07699810615284917</v>
      </c>
      <c r="AW293">
        <v>6.955402859675474</v>
      </c>
      <c r="AX293">
        <v>80.65396595399328</v>
      </c>
      <c r="AY293">
        <v>1.933869037557717</v>
      </c>
      <c r="AZ293">
        <v>9.962289637530658</v>
      </c>
    </row>
    <row r="294" spans="1:52">
      <c r="A294" s="2">
        <v>45140</v>
      </c>
      <c r="B294">
        <v>995.4500877465034</v>
      </c>
      <c r="C294">
        <v>0.01053495311741837</v>
      </c>
      <c r="AN294" s="2">
        <v>45140</v>
      </c>
      <c r="AO294">
        <v>0.7607315871575341</v>
      </c>
      <c r="AP294">
        <v>201.3236865501561</v>
      </c>
      <c r="AQ294">
        <v>5.164089419729966</v>
      </c>
      <c r="AR294">
        <v>0.5591654879308686</v>
      </c>
      <c r="AS294">
        <v>0.005061681386789789</v>
      </c>
      <c r="AT294">
        <v>34.85503914715866</v>
      </c>
      <c r="AU294">
        <v>21.24285667488773</v>
      </c>
      <c r="AV294">
        <v>0.07735897714125158</v>
      </c>
      <c r="AW294">
        <v>6.973099234505563</v>
      </c>
      <c r="AX294">
        <v>80.37055741417288</v>
      </c>
      <c r="AY294">
        <v>1.940417227897339</v>
      </c>
      <c r="AZ294">
        <v>9.884406233447983</v>
      </c>
    </row>
    <row r="295" spans="1:52">
      <c r="A295" s="2">
        <v>45141</v>
      </c>
      <c r="B295">
        <v>969.9407347174858</v>
      </c>
      <c r="C295">
        <v>-0.0256259488476871</v>
      </c>
      <c r="AN295" s="2">
        <v>45141</v>
      </c>
      <c r="AO295">
        <v>0.7496849319144416</v>
      </c>
      <c r="AP295">
        <v>202.8300625897498</v>
      </c>
      <c r="AQ295">
        <v>5.158638826420098</v>
      </c>
      <c r="AR295">
        <v>0.5596060910256099</v>
      </c>
      <c r="AS295">
        <v>0.004992291513192449</v>
      </c>
      <c r="AT295">
        <v>34.72396772154392</v>
      </c>
      <c r="AU295">
        <v>21.25283534518871</v>
      </c>
      <c r="AV295">
        <v>0.07655316646448984</v>
      </c>
      <c r="AW295">
        <v>7.036335097783267</v>
      </c>
      <c r="AX295">
        <v>80.29246492612698</v>
      </c>
      <c r="AY295">
        <v>1.952101004192025</v>
      </c>
      <c r="AZ295">
        <v>10.43552716426268</v>
      </c>
    </row>
    <row r="296" spans="1:52">
      <c r="A296" s="2">
        <v>45142</v>
      </c>
      <c r="B296">
        <v>962.3623181483854</v>
      </c>
      <c r="C296">
        <v>-0.007813277964150878</v>
      </c>
      <c r="AN296" s="2">
        <v>45142</v>
      </c>
      <c r="AO296">
        <v>0.7619885981722362</v>
      </c>
      <c r="AP296">
        <v>205.6951811918395</v>
      </c>
      <c r="AQ296">
        <v>5.149775946869747</v>
      </c>
      <c r="AR296">
        <v>0.5538976770084965</v>
      </c>
      <c r="AS296">
        <v>0.004944938421554128</v>
      </c>
      <c r="AT296">
        <v>34.49421445465088</v>
      </c>
      <c r="AU296">
        <v>21.37942705943797</v>
      </c>
      <c r="AV296">
        <v>0.07605345167044179</v>
      </c>
      <c r="AW296">
        <v>7.191663699607553</v>
      </c>
      <c r="AX296">
        <v>81.06830181777975</v>
      </c>
      <c r="AY296">
        <v>1.977886463271952</v>
      </c>
      <c r="AZ296">
        <v>10.41391762726487</v>
      </c>
    </row>
    <row r="297" spans="1:52">
      <c r="A297" s="2">
        <v>45143</v>
      </c>
      <c r="B297">
        <v>960.8965421351774</v>
      </c>
      <c r="C297">
        <v>-0.001523102043342939</v>
      </c>
      <c r="AN297" s="2">
        <v>45143</v>
      </c>
      <c r="AO297">
        <v>0.7491383545395104</v>
      </c>
      <c r="AP297">
        <v>204.8063952102546</v>
      </c>
      <c r="AQ297">
        <v>5.165617338566488</v>
      </c>
      <c r="AR297">
        <v>0.5525910091510084</v>
      </c>
      <c r="AS297">
        <v>0.004960361535598415</v>
      </c>
      <c r="AT297">
        <v>34.59430148594949</v>
      </c>
      <c r="AU297">
        <v>21.33067248039629</v>
      </c>
      <c r="AV297">
        <v>0.07633856291653782</v>
      </c>
      <c r="AW297">
        <v>7.184075183972139</v>
      </c>
      <c r="AX297">
        <v>81.55474039318506</v>
      </c>
      <c r="AY297">
        <v>1.964041307212244</v>
      </c>
      <c r="AZ297">
        <v>10.50724458019862</v>
      </c>
    </row>
    <row r="298" spans="1:52">
      <c r="A298" s="2">
        <v>45144</v>
      </c>
      <c r="B298">
        <v>963.2947201015669</v>
      </c>
      <c r="C298">
        <v>0.00249577125239786</v>
      </c>
      <c r="AN298" s="2">
        <v>45144</v>
      </c>
      <c r="AO298">
        <v>0.7239577625029723</v>
      </c>
      <c r="AP298">
        <v>205.8171997612685</v>
      </c>
      <c r="AQ298">
        <v>5.246426776334714</v>
      </c>
      <c r="AR298">
        <v>0.5432534278973018</v>
      </c>
      <c r="AS298">
        <v>0.004973453070869944</v>
      </c>
      <c r="AT298">
        <v>34.79828737784983</v>
      </c>
      <c r="AU298">
        <v>21.48607426209259</v>
      </c>
      <c r="AV298">
        <v>0.0786484819304397</v>
      </c>
      <c r="AW298">
        <v>7.056879936788879</v>
      </c>
      <c r="AX298">
        <v>81.78197185437509</v>
      </c>
      <c r="AY298">
        <v>1.967262371581838</v>
      </c>
      <c r="AZ298">
        <v>10.14139408706696</v>
      </c>
    </row>
    <row r="299" spans="1:52">
      <c r="A299" s="2">
        <v>45145</v>
      </c>
      <c r="B299">
        <v>963.2972163515557</v>
      </c>
      <c r="C299">
        <v>2.591366833781805E-06</v>
      </c>
      <c r="AN299" s="2">
        <v>45145</v>
      </c>
      <c r="AO299">
        <v>0.707989391045028</v>
      </c>
      <c r="AP299">
        <v>206.9962585525597</v>
      </c>
      <c r="AQ299">
        <v>5.189082410592057</v>
      </c>
      <c r="AR299">
        <v>0.5437632189505431</v>
      </c>
      <c r="AS299">
        <v>0.00497433100134185</v>
      </c>
      <c r="AT299">
        <v>34.96095509920571</v>
      </c>
      <c r="AU299">
        <v>21.36457856927103</v>
      </c>
      <c r="AV299">
        <v>0.07901194221721664</v>
      </c>
      <c r="AW299">
        <v>7.179342410599056</v>
      </c>
      <c r="AX299">
        <v>81.82129127647688</v>
      </c>
      <c r="AY299">
        <v>1.918689264946276</v>
      </c>
      <c r="AZ299">
        <v>10.37712187263269</v>
      </c>
    </row>
    <row r="300" spans="1:52">
      <c r="A300" s="2">
        <v>45146</v>
      </c>
      <c r="B300">
        <v>960.7911330947709</v>
      </c>
      <c r="C300">
        <v>-0.002601568045920932</v>
      </c>
      <c r="AN300" s="2">
        <v>45146</v>
      </c>
      <c r="AO300">
        <v>0.716440258847782</v>
      </c>
      <c r="AP300">
        <v>207.7371149926097</v>
      </c>
      <c r="AQ300">
        <v>5.228368946267747</v>
      </c>
      <c r="AR300">
        <v>0.5446666664188734</v>
      </c>
      <c r="AS300">
        <v>0.004941602591136684</v>
      </c>
      <c r="AT300">
        <v>35.02939792409473</v>
      </c>
      <c r="AU300">
        <v>21.47597902421962</v>
      </c>
      <c r="AV300">
        <v>0.07885284335151717</v>
      </c>
      <c r="AW300">
        <v>6.969610259214726</v>
      </c>
      <c r="AX300">
        <v>81.79054250271246</v>
      </c>
      <c r="AY300">
        <v>1.926064078306205</v>
      </c>
      <c r="AZ300">
        <v>10.49524138724589</v>
      </c>
    </row>
    <row r="301" spans="1:52">
      <c r="A301" s="2">
        <v>45147</v>
      </c>
      <c r="B301">
        <v>982.5323612230266</v>
      </c>
      <c r="C301">
        <v>0.0226284645844157</v>
      </c>
      <c r="AN301" s="2">
        <v>45147</v>
      </c>
      <c r="AO301">
        <v>0.7162245283062709</v>
      </c>
      <c r="AP301">
        <v>207.0231351320897</v>
      </c>
      <c r="AQ301">
        <v>5.242249064162873</v>
      </c>
      <c r="AR301">
        <v>0.5491744063814034</v>
      </c>
      <c r="AS301">
        <v>0.004949035337856746</v>
      </c>
      <c r="AT301">
        <v>35.35929167465729</v>
      </c>
      <c r="AU301">
        <v>21.51377413101039</v>
      </c>
      <c r="AV301">
        <v>0.07929795252734782</v>
      </c>
      <c r="AW301">
        <v>6.981157116429157</v>
      </c>
      <c r="AX301">
        <v>81.07821900456726</v>
      </c>
      <c r="AY301">
        <v>1.87529042408962</v>
      </c>
      <c r="AZ301">
        <v>10.33698331600381</v>
      </c>
    </row>
    <row r="302" spans="1:52">
      <c r="A302" s="2">
        <v>45148</v>
      </c>
      <c r="B302">
        <v>986.1296417896905</v>
      </c>
      <c r="C302">
        <v>0.003661233673958764</v>
      </c>
      <c r="AN302" s="2">
        <v>45148</v>
      </c>
      <c r="AO302">
        <v>0.7083718309708917</v>
      </c>
      <c r="AP302">
        <v>205.125976372938</v>
      </c>
      <c r="AQ302">
        <v>5.285487956469988</v>
      </c>
      <c r="AR302">
        <v>0.5538580140366098</v>
      </c>
      <c r="AS302">
        <v>0.005000159723133493</v>
      </c>
      <c r="AT302">
        <v>35.69176835119045</v>
      </c>
      <c r="AU302">
        <v>21.62122578249455</v>
      </c>
      <c r="AV302">
        <v>0.07964732834704069</v>
      </c>
      <c r="AW302">
        <v>6.772374296617067</v>
      </c>
      <c r="AX302">
        <v>80.78197933263652</v>
      </c>
      <c r="AY302">
        <v>1.866535151320359</v>
      </c>
      <c r="AZ302">
        <v>10.08675642061827</v>
      </c>
    </row>
    <row r="303" spans="1:52">
      <c r="A303" s="2">
        <v>45149</v>
      </c>
      <c r="B303">
        <v>978.143810600139</v>
      </c>
      <c r="C303">
        <v>-0.008098155507280325</v>
      </c>
      <c r="AN303" s="2">
        <v>45149</v>
      </c>
      <c r="AO303">
        <v>0.7061952617507278</v>
      </c>
      <c r="AP303">
        <v>207.1823872147305</v>
      </c>
      <c r="AQ303">
        <v>5.308668222871335</v>
      </c>
      <c r="AR303">
        <v>0.555577294200349</v>
      </c>
      <c r="AS303">
        <v>0.004985415370830339</v>
      </c>
      <c r="AT303">
        <v>35.91589156953092</v>
      </c>
      <c r="AU303">
        <v>21.68597430796441</v>
      </c>
      <c r="AV303">
        <v>0.07919162014889918</v>
      </c>
      <c r="AW303">
        <v>6.802041829340422</v>
      </c>
      <c r="AX303">
        <v>80.81594014857166</v>
      </c>
      <c r="AY303">
        <v>1.835217291267954</v>
      </c>
      <c r="AZ303">
        <v>10.11474321959693</v>
      </c>
    </row>
    <row r="304" spans="1:52">
      <c r="A304" s="2">
        <v>45150</v>
      </c>
      <c r="B304">
        <v>973.8332689138805</v>
      </c>
      <c r="C304">
        <v>-0.004406858827449733</v>
      </c>
      <c r="AN304" s="2">
        <v>45150</v>
      </c>
      <c r="AO304">
        <v>0.714482363092229</v>
      </c>
      <c r="AP304">
        <v>208.2418284539713</v>
      </c>
      <c r="AQ304">
        <v>5.301346112381527</v>
      </c>
      <c r="AR304">
        <v>0.55701940044513</v>
      </c>
      <c r="AS304">
        <v>0.004968573465104232</v>
      </c>
      <c r="AT304">
        <v>35.98444001659378</v>
      </c>
      <c r="AU304">
        <v>21.56536566251501</v>
      </c>
      <c r="AV304">
        <v>0.07902644813325656</v>
      </c>
      <c r="AW304">
        <v>6.881240980655627</v>
      </c>
      <c r="AX304">
        <v>80.96721303255462</v>
      </c>
      <c r="AY304">
        <v>1.830226776371484</v>
      </c>
      <c r="AZ304">
        <v>10.08433680785397</v>
      </c>
    </row>
    <row r="305" spans="1:52">
      <c r="A305" s="2">
        <v>45151</v>
      </c>
      <c r="B305">
        <v>975.5970533539734</v>
      </c>
      <c r="C305">
        <v>0.001811177022181587</v>
      </c>
      <c r="AN305" s="2">
        <v>45151</v>
      </c>
      <c r="AO305">
        <v>0.7062549655544152</v>
      </c>
      <c r="AP305">
        <v>211.8559777730611</v>
      </c>
      <c r="AQ305">
        <v>5.335358371818293</v>
      </c>
      <c r="AR305">
        <v>0.556075008768396</v>
      </c>
      <c r="AS305">
        <v>0.004974873599622441</v>
      </c>
      <c r="AT305">
        <v>35.61398734721934</v>
      </c>
      <c r="AU305">
        <v>21.66897418294068</v>
      </c>
      <c r="AV305">
        <v>0.07916209603832948</v>
      </c>
      <c r="AW305">
        <v>6.844611639585954</v>
      </c>
      <c r="AX305">
        <v>80.25292687869857</v>
      </c>
      <c r="AY305">
        <v>1.877219212007462</v>
      </c>
      <c r="AZ305">
        <v>9.868902485037184</v>
      </c>
    </row>
    <row r="306" spans="1:52">
      <c r="A306" s="2">
        <v>45152</v>
      </c>
      <c r="B306">
        <v>968.8416876530748</v>
      </c>
      <c r="C306">
        <v>-0.006924340000489471</v>
      </c>
      <c r="AN306" s="2">
        <v>45152</v>
      </c>
      <c r="AO306">
        <v>0.7060312424213612</v>
      </c>
      <c r="AP306">
        <v>212.2577193006963</v>
      </c>
      <c r="AQ306">
        <v>5.352359990719214</v>
      </c>
      <c r="AR306">
        <v>0.5526073066280087</v>
      </c>
      <c r="AS306">
        <v>0.004962291522490736</v>
      </c>
      <c r="AT306">
        <v>35.0661267719175</v>
      </c>
      <c r="AU306">
        <v>21.73724155711546</v>
      </c>
      <c r="AV306">
        <v>0.07902645744135123</v>
      </c>
      <c r="AW306">
        <v>6.86663975296793</v>
      </c>
      <c r="AX306">
        <v>80.22023821164414</v>
      </c>
      <c r="AY306">
        <v>1.913105714047029</v>
      </c>
      <c r="AZ306">
        <v>9.998075446827791</v>
      </c>
    </row>
    <row r="307" spans="1:52">
      <c r="A307" s="2">
        <v>45153</v>
      </c>
      <c r="B307">
        <v>975.4854807738509</v>
      </c>
      <c r="C307">
        <v>0.006857460001406412</v>
      </c>
      <c r="AN307" s="2">
        <v>45153</v>
      </c>
      <c r="AO307">
        <v>0.7131289855671207</v>
      </c>
      <c r="AP307">
        <v>212.7157930004055</v>
      </c>
      <c r="AQ307">
        <v>5.349022652729408</v>
      </c>
      <c r="AR307">
        <v>0.5558513115675731</v>
      </c>
      <c r="AS307">
        <v>0.004975448429320122</v>
      </c>
      <c r="AT307">
        <v>34.84522287871904</v>
      </c>
      <c r="AU307">
        <v>21.87309820276766</v>
      </c>
      <c r="AV307">
        <v>0.07935756865508947</v>
      </c>
      <c r="AW307">
        <v>6.863977374406881</v>
      </c>
      <c r="AX307">
        <v>80.46190620974637</v>
      </c>
      <c r="AY307">
        <v>1.858522783877654</v>
      </c>
      <c r="AZ307">
        <v>9.796719089827992</v>
      </c>
    </row>
    <row r="308" spans="1:52">
      <c r="A308" s="2">
        <v>45154</v>
      </c>
      <c r="B308">
        <v>948.2578135050269</v>
      </c>
      <c r="C308">
        <v>-0.02791191443180108</v>
      </c>
      <c r="AN308" s="2">
        <v>45154</v>
      </c>
      <c r="AO308">
        <v>0.7143817386434028</v>
      </c>
      <c r="AP308">
        <v>213.3781548512154</v>
      </c>
      <c r="AQ308">
        <v>5.441203373223249</v>
      </c>
      <c r="AR308">
        <v>0.5484271912083175</v>
      </c>
      <c r="AS308">
        <v>0.004876598883678189</v>
      </c>
      <c r="AT308">
        <v>34.65042270533261</v>
      </c>
      <c r="AU308">
        <v>22.04989753989448</v>
      </c>
      <c r="AV308">
        <v>0.07784846366667099</v>
      </c>
      <c r="AW308">
        <v>7.034961041971878</v>
      </c>
      <c r="AX308">
        <v>83.64714000412424</v>
      </c>
      <c r="AY308">
        <v>1.904709644921535</v>
      </c>
      <c r="AZ308">
        <v>10.02131290170015</v>
      </c>
    </row>
    <row r="309" spans="1:52">
      <c r="A309" s="2">
        <v>45155</v>
      </c>
      <c r="B309">
        <v>920.9621231393808</v>
      </c>
      <c r="C309">
        <v>-0.02878509407136187</v>
      </c>
      <c r="AN309" s="2">
        <v>45155</v>
      </c>
      <c r="AO309">
        <v>0.7313534623449028</v>
      </c>
      <c r="AP309">
        <v>212.7943565060101</v>
      </c>
      <c r="AQ309">
        <v>5.496183427408341</v>
      </c>
      <c r="AR309">
        <v>0.5440742544394623</v>
      </c>
      <c r="AS309">
        <v>0.004804302485034187</v>
      </c>
      <c r="AT309">
        <v>34.45660018552202</v>
      </c>
      <c r="AU309">
        <v>22.09756672309803</v>
      </c>
      <c r="AV309">
        <v>0.07645200438463752</v>
      </c>
      <c r="AW309">
        <v>7.122536407562716</v>
      </c>
      <c r="AX309">
        <v>83.00299581567232</v>
      </c>
      <c r="AY309">
        <v>1.935439302483132</v>
      </c>
      <c r="AZ309">
        <v>10.65978156388791</v>
      </c>
    </row>
    <row r="310" spans="1:52">
      <c r="A310" s="2">
        <v>45156</v>
      </c>
      <c r="B310">
        <v>862.7941613144137</v>
      </c>
      <c r="C310">
        <v>-0.06315999362349867</v>
      </c>
      <c r="AN310" s="2">
        <v>45156</v>
      </c>
      <c r="AO310">
        <v>0.7413247912913906</v>
      </c>
      <c r="AP310">
        <v>212.321526529913</v>
      </c>
      <c r="AQ310">
        <v>5.514568114657308</v>
      </c>
      <c r="AR310">
        <v>0.5388716283788474</v>
      </c>
      <c r="AS310">
        <v>0.004854328302254488</v>
      </c>
      <c r="AT310">
        <v>34.1159050908716</v>
      </c>
      <c r="AU310">
        <v>21.69604400336569</v>
      </c>
      <c r="AV310">
        <v>0.07662929465349176</v>
      </c>
      <c r="AW310">
        <v>7.233590100369246</v>
      </c>
      <c r="AX310">
        <v>83.74388990043231</v>
      </c>
      <c r="AY310">
        <v>1.89585370107029</v>
      </c>
      <c r="AZ310">
        <v>10.86766234775724</v>
      </c>
    </row>
    <row r="311" spans="1:52">
      <c r="A311" s="2">
        <v>45157</v>
      </c>
      <c r="B311">
        <v>856.662138412056</v>
      </c>
      <c r="C311">
        <v>-0.007107167824381144</v>
      </c>
      <c r="AN311" s="2">
        <v>45157</v>
      </c>
      <c r="AO311">
        <v>0.7347625731419521</v>
      </c>
      <c r="AP311">
        <v>205.7927054255399</v>
      </c>
      <c r="AQ311">
        <v>5.371958342420595</v>
      </c>
      <c r="AR311">
        <v>0.5429821942433637</v>
      </c>
      <c r="AS311">
        <v>0.004935188970905658</v>
      </c>
      <c r="AT311">
        <v>34.66696050099354</v>
      </c>
      <c r="AU311">
        <v>21.24382451833457</v>
      </c>
      <c r="AV311">
        <v>0.07737872602672084</v>
      </c>
      <c r="AW311">
        <v>7.254693752739668</v>
      </c>
      <c r="AX311">
        <v>83.07482500811659</v>
      </c>
      <c r="AY311">
        <v>1.925034234644268</v>
      </c>
      <c r="AZ311">
        <v>10.97140596956888</v>
      </c>
    </row>
    <row r="312" spans="1:52">
      <c r="A312" s="2">
        <v>45158</v>
      </c>
      <c r="B312">
        <v>860.950595978448</v>
      </c>
      <c r="C312">
        <v>0.005006008056269717</v>
      </c>
      <c r="AN312" s="2">
        <v>45158</v>
      </c>
      <c r="AO312">
        <v>0.7112662181500387</v>
      </c>
      <c r="AP312">
        <v>200.1512572565369</v>
      </c>
      <c r="AQ312">
        <v>5.878132491801353</v>
      </c>
      <c r="AR312">
        <v>0.5487397032951783</v>
      </c>
      <c r="AS312">
        <v>0.004949133112261904</v>
      </c>
      <c r="AT312">
        <v>33.15529781524778</v>
      </c>
      <c r="AU312">
        <v>22.70999910131755</v>
      </c>
      <c r="AV312">
        <v>0.07738361013442741</v>
      </c>
      <c r="AW312">
        <v>7.232744560886041</v>
      </c>
      <c r="AX312">
        <v>79.41415530945818</v>
      </c>
      <c r="AY312">
        <v>1.847027493175244</v>
      </c>
      <c r="AZ312">
        <v>10.00320021385125</v>
      </c>
    </row>
    <row r="313" spans="1:52">
      <c r="A313" s="2">
        <v>45159</v>
      </c>
      <c r="B313">
        <v>864.00451330214</v>
      </c>
      <c r="C313">
        <v>0.003547145838515231</v>
      </c>
      <c r="AN313" s="2">
        <v>45159</v>
      </c>
      <c r="AO313">
        <v>0.7065428944748267</v>
      </c>
      <c r="AP313">
        <v>199.1458337092213</v>
      </c>
      <c r="AQ313">
        <v>5.853037420234369</v>
      </c>
      <c r="AR313">
        <v>0.5518393286832838</v>
      </c>
      <c r="AS313">
        <v>0.00495103680061258</v>
      </c>
      <c r="AT313">
        <v>33.39675886395953</v>
      </c>
      <c r="AU313">
        <v>22.78025875447508</v>
      </c>
      <c r="AV313">
        <v>0.0769800533941019</v>
      </c>
      <c r="AW313">
        <v>7.211214425599157</v>
      </c>
      <c r="AX313">
        <v>79.24474468884443</v>
      </c>
      <c r="AY313">
        <v>1.86284490639186</v>
      </c>
      <c r="AZ313">
        <v>10.04337914877431</v>
      </c>
    </row>
    <row r="314" spans="1:52">
      <c r="A314" s="2">
        <v>45160</v>
      </c>
      <c r="B314">
        <v>846.6198935795237</v>
      </c>
      <c r="C314">
        <v>-0.02012098253535044</v>
      </c>
      <c r="AN314" s="2">
        <v>45160</v>
      </c>
      <c r="AO314">
        <v>0.7101653760120514</v>
      </c>
      <c r="AP314">
        <v>200.6705389128113</v>
      </c>
      <c r="AQ314">
        <v>6.018236938594629</v>
      </c>
      <c r="AR314">
        <v>0.5554272679601251</v>
      </c>
      <c r="AS314">
        <v>0.004860248983216565</v>
      </c>
      <c r="AT314">
        <v>33.67287027477784</v>
      </c>
      <c r="AU314">
        <v>22.74483697384255</v>
      </c>
      <c r="AV314">
        <v>0.07616743684227523</v>
      </c>
      <c r="AW314">
        <v>7.102086560586273</v>
      </c>
      <c r="AX314">
        <v>80.72554880193626</v>
      </c>
      <c r="AY314">
        <v>1.871989696101449</v>
      </c>
      <c r="AZ314">
        <v>10.10235083113266</v>
      </c>
    </row>
    <row r="315" spans="1:52">
      <c r="A315" s="2">
        <v>45161</v>
      </c>
      <c r="B315">
        <v>834.784089781219</v>
      </c>
      <c r="C315">
        <v>-0.01398006813690933</v>
      </c>
      <c r="AN315" s="2">
        <v>45161</v>
      </c>
      <c r="AO315">
        <v>0.7101420964991446</v>
      </c>
      <c r="AP315">
        <v>201.9044732371308</v>
      </c>
      <c r="AQ315">
        <v>6.079992722331247</v>
      </c>
      <c r="AR315">
        <v>0.5477957101277723</v>
      </c>
      <c r="AS315">
        <v>0.004820101729665949</v>
      </c>
      <c r="AT315">
        <v>34.18862861267267</v>
      </c>
      <c r="AU315">
        <v>22.53497046858552</v>
      </c>
      <c r="AV315">
        <v>0.07673177255515858</v>
      </c>
      <c r="AW315">
        <v>7.091600784360335</v>
      </c>
      <c r="AX315">
        <v>80.91400534210599</v>
      </c>
      <c r="AY315">
        <v>1.909530063971805</v>
      </c>
      <c r="AZ315">
        <v>10.19451535029767</v>
      </c>
    </row>
    <row r="316" spans="1:52">
      <c r="A316" s="2">
        <v>45162</v>
      </c>
      <c r="B316">
        <v>856.9421603722058</v>
      </c>
      <c r="C316">
        <v>0.02654347496823273</v>
      </c>
      <c r="AN316" s="2">
        <v>45162</v>
      </c>
      <c r="AO316">
        <v>0.7010545684200875</v>
      </c>
      <c r="AP316">
        <v>199.6576167157374</v>
      </c>
      <c r="AQ316">
        <v>6.10916985092708</v>
      </c>
      <c r="AR316">
        <v>0.5474894591061825</v>
      </c>
      <c r="AS316">
        <v>0.00485938240346602</v>
      </c>
      <c r="AT316">
        <v>34.28285586653784</v>
      </c>
      <c r="AU316">
        <v>22.75301967175747</v>
      </c>
      <c r="AV316">
        <v>0.07656307712600839</v>
      </c>
      <c r="AW316">
        <v>7.006161722518301</v>
      </c>
      <c r="AX316">
        <v>81.88308350916024</v>
      </c>
      <c r="AY316">
        <v>1.856931246927678</v>
      </c>
      <c r="AZ316">
        <v>10.26637783678064</v>
      </c>
    </row>
    <row r="317" spans="1:52">
      <c r="A317" s="2">
        <v>45163</v>
      </c>
      <c r="B317">
        <v>846.2129523474673</v>
      </c>
      <c r="C317">
        <v>-0.0125203409528577</v>
      </c>
      <c r="AN317" s="2">
        <v>45163</v>
      </c>
      <c r="AO317">
        <v>0.6895774006507447</v>
      </c>
      <c r="AP317">
        <v>198.8946974222904</v>
      </c>
      <c r="AQ317">
        <v>6.177362265429983</v>
      </c>
      <c r="AR317">
        <v>0.5362856203280051</v>
      </c>
      <c r="AS317">
        <v>0.004858305279768791</v>
      </c>
      <c r="AT317">
        <v>33.7118162315972</v>
      </c>
      <c r="AU317">
        <v>22.8515058390516</v>
      </c>
      <c r="AV317">
        <v>0.07662010760348968</v>
      </c>
      <c r="AW317">
        <v>7.230141741266489</v>
      </c>
      <c r="AX317">
        <v>82.4928808816037</v>
      </c>
      <c r="AY317">
        <v>1.892638411778143</v>
      </c>
      <c r="AZ317">
        <v>10.38935495545505</v>
      </c>
    </row>
    <row r="318" spans="1:52">
      <c r="A318" s="2">
        <v>45164</v>
      </c>
      <c r="B318">
        <v>843.3169586043729</v>
      </c>
      <c r="C318">
        <v>-0.003422299002940887</v>
      </c>
      <c r="AN318" s="2">
        <v>45164</v>
      </c>
      <c r="AO318">
        <v>0.692087053091143</v>
      </c>
      <c r="AP318">
        <v>201.6165044032562</v>
      </c>
      <c r="AQ318">
        <v>6.185641307975559</v>
      </c>
      <c r="AR318">
        <v>0.5344790862402549</v>
      </c>
      <c r="AS318">
        <v>0.004857652187397225</v>
      </c>
      <c r="AT318">
        <v>33.58867404247808</v>
      </c>
      <c r="AU318">
        <v>22.41376796716943</v>
      </c>
      <c r="AV318">
        <v>0.07652750061814183</v>
      </c>
      <c r="AW318">
        <v>7.275926520296744</v>
      </c>
      <c r="AX318">
        <v>82.10885181297606</v>
      </c>
      <c r="AY318">
        <v>1.942503153016428</v>
      </c>
      <c r="AZ318">
        <v>10.57285820549999</v>
      </c>
    </row>
    <row r="319" spans="1:52">
      <c r="A319" s="2">
        <v>45165</v>
      </c>
      <c r="B319">
        <v>842.3043808319077</v>
      </c>
      <c r="C319">
        <v>-0.001200708419454743</v>
      </c>
      <c r="AN319" s="2">
        <v>45165</v>
      </c>
      <c r="AO319">
        <v>0.6818370580896131</v>
      </c>
      <c r="AP319">
        <v>198.5861033307703</v>
      </c>
      <c r="AQ319">
        <v>6.077144245024154</v>
      </c>
      <c r="AR319">
        <v>0.5384041735237485</v>
      </c>
      <c r="AS319">
        <v>0.00485829467786311</v>
      </c>
      <c r="AT319">
        <v>39.22618733580271</v>
      </c>
      <c r="AU319">
        <v>22.04970064188221</v>
      </c>
      <c r="AV319">
        <v>0.07676254654544044</v>
      </c>
      <c r="AW319">
        <v>7.120392359154906</v>
      </c>
      <c r="AX319">
        <v>80.28973570538973</v>
      </c>
      <c r="AY319">
        <v>1.913022136714622</v>
      </c>
      <c r="AZ319">
        <v>10.22662477562382</v>
      </c>
    </row>
    <row r="320" spans="1:52">
      <c r="A320" s="2">
        <v>45166</v>
      </c>
      <c r="B320">
        <v>849.6715202149031</v>
      </c>
      <c r="C320">
        <v>0.008746409909110575</v>
      </c>
      <c r="AN320" s="2">
        <v>45166</v>
      </c>
      <c r="AO320">
        <v>0.6689967481906884</v>
      </c>
      <c r="AP320">
        <v>198.5441255317662</v>
      </c>
      <c r="AQ320">
        <v>6.067144292001678</v>
      </c>
      <c r="AR320">
        <v>0.538211811456043</v>
      </c>
      <c r="AS320">
        <v>0.004885722725542406</v>
      </c>
      <c r="AT320">
        <v>39.34636115391718</v>
      </c>
      <c r="AU320">
        <v>22.28730576205625</v>
      </c>
      <c r="AV320">
        <v>0.07692797614559063</v>
      </c>
      <c r="AW320">
        <v>7.156938861024795</v>
      </c>
      <c r="AX320">
        <v>79.87514132265628</v>
      </c>
      <c r="AY320">
        <v>1.882065766289087</v>
      </c>
      <c r="AZ320">
        <v>10.12282271826716</v>
      </c>
    </row>
    <row r="321" spans="1:52">
      <c r="A321" s="2">
        <v>45167</v>
      </c>
      <c r="B321">
        <v>854.0303337706873</v>
      </c>
      <c r="C321">
        <v>0.005129998419485471</v>
      </c>
      <c r="AN321" s="2">
        <v>45167</v>
      </c>
      <c r="AO321">
        <v>0.6709070930934156</v>
      </c>
      <c r="AP321">
        <v>196.3864613328102</v>
      </c>
      <c r="AQ321">
        <v>6.001131292084571</v>
      </c>
      <c r="AR321">
        <v>0.5398399349335439</v>
      </c>
      <c r="AS321">
        <v>0.004907604212332108</v>
      </c>
      <c r="AT321">
        <v>39.5194590052179</v>
      </c>
      <c r="AU321">
        <v>21.85488671531334</v>
      </c>
      <c r="AV321">
        <v>0.07750694047660148</v>
      </c>
      <c r="AW321">
        <v>7.244821860822582</v>
      </c>
      <c r="AX321">
        <v>79.34409481843564</v>
      </c>
      <c r="AY321">
        <v>1.911396329411503</v>
      </c>
      <c r="AZ321">
        <v>10.20323306838488</v>
      </c>
    </row>
    <row r="322" spans="1:52">
      <c r="A322" s="2">
        <v>45168</v>
      </c>
      <c r="B322">
        <v>886.2836243708218</v>
      </c>
      <c r="C322">
        <v>0.03776597777005275</v>
      </c>
      <c r="AN322" s="2">
        <v>45168</v>
      </c>
      <c r="AO322">
        <v>0.6837831936260934</v>
      </c>
      <c r="AP322">
        <v>200.3884430176937</v>
      </c>
      <c r="AQ322">
        <v>5.971808475650426</v>
      </c>
      <c r="AR322">
        <v>0.5405379748760512</v>
      </c>
      <c r="AS322">
        <v>0.004804187499943964</v>
      </c>
      <c r="AT322">
        <v>39.96250757881326</v>
      </c>
      <c r="AU322">
        <v>22.37650552293377</v>
      </c>
      <c r="AV322">
        <v>0.07698091064102418</v>
      </c>
      <c r="AW322">
        <v>7.270193983643781</v>
      </c>
      <c r="AX322">
        <v>78.10465012180916</v>
      </c>
      <c r="AY322">
        <v>1.875659300457615</v>
      </c>
      <c r="AZ322">
        <v>10.32652843577559</v>
      </c>
    </row>
    <row r="323" spans="1:52">
      <c r="A323" s="2">
        <v>45169</v>
      </c>
      <c r="B323">
        <v>866.5290995157451</v>
      </c>
      <c r="C323">
        <v>-0.02228916828865091</v>
      </c>
      <c r="AN323" s="2">
        <v>45169</v>
      </c>
      <c r="AO323">
        <v>0.6871185895512023</v>
      </c>
      <c r="AP323">
        <v>200.5069727805822</v>
      </c>
      <c r="AQ323">
        <v>6.059494805857002</v>
      </c>
      <c r="AR323">
        <v>0.5353375447355342</v>
      </c>
      <c r="AS323">
        <v>0.004761323693143135</v>
      </c>
      <c r="AT323">
        <v>39.6712167015402</v>
      </c>
      <c r="AU323">
        <v>22.5203631726169</v>
      </c>
      <c r="AV323">
        <v>0.07623230274398533</v>
      </c>
      <c r="AW323">
        <v>7.4072748626222</v>
      </c>
      <c r="AX323">
        <v>78.70434491061224</v>
      </c>
      <c r="AY323">
        <v>1.912282423962864</v>
      </c>
      <c r="AZ323">
        <v>10.42250193018615</v>
      </c>
    </row>
    <row r="324" spans="1:52">
      <c r="A324" s="2">
        <v>45170</v>
      </c>
      <c r="B324">
        <v>830.1984910643553</v>
      </c>
      <c r="C324">
        <v>-0.04192658789150072</v>
      </c>
      <c r="AN324" s="2">
        <v>45170</v>
      </c>
      <c r="AO324">
        <v>0.6850780661069641</v>
      </c>
      <c r="AP324">
        <v>200.1725767113337</v>
      </c>
      <c r="AQ324">
        <v>6.051026354649838</v>
      </c>
      <c r="AR324">
        <v>0.5302232942084978</v>
      </c>
      <c r="AS324">
        <v>0.004797935416504102</v>
      </c>
      <c r="AT324">
        <v>39.36509333306849</v>
      </c>
      <c r="AU324">
        <v>22.93947484129593</v>
      </c>
      <c r="AV324">
        <v>0.07567085207138509</v>
      </c>
      <c r="AW324">
        <v>7.169239275539913</v>
      </c>
      <c r="AX324">
        <v>78.98542688470992</v>
      </c>
      <c r="AY324">
        <v>1.936234536046014</v>
      </c>
      <c r="AZ324">
        <v>10.62701535420767</v>
      </c>
    </row>
    <row r="325" spans="1:52">
      <c r="A325" s="2">
        <v>45171</v>
      </c>
      <c r="B325">
        <v>821.7258118242296</v>
      </c>
      <c r="C325">
        <v>-0.0102056066486742</v>
      </c>
      <c r="AN325" s="2">
        <v>45171</v>
      </c>
      <c r="AO325">
        <v>0.6902205341177342</v>
      </c>
      <c r="AP325">
        <v>198.0311195246022</v>
      </c>
      <c r="AQ325">
        <v>6.031886526008575</v>
      </c>
      <c r="AR325">
        <v>0.532087487817658</v>
      </c>
      <c r="AS325">
        <v>0.004776959344190537</v>
      </c>
      <c r="AT325">
        <v>39.39658151219422</v>
      </c>
      <c r="AU325">
        <v>22.99168822071924</v>
      </c>
      <c r="AV325">
        <v>0.07567681417312686</v>
      </c>
      <c r="AW325">
        <v>7.035346316294263</v>
      </c>
      <c r="AX325">
        <v>79.42830222840426</v>
      </c>
      <c r="AY325">
        <v>1.958311164133954</v>
      </c>
      <c r="AZ325">
        <v>10.77284212186415</v>
      </c>
    </row>
    <row r="326" spans="1:52">
      <c r="A326" s="2">
        <v>45172</v>
      </c>
      <c r="B326">
        <v>827.2530814447862</v>
      </c>
      <c r="C326">
        <v>0.006726415966277211</v>
      </c>
      <c r="AN326" s="2">
        <v>45172</v>
      </c>
      <c r="AO326">
        <v>0.6923198867062118</v>
      </c>
      <c r="AP326">
        <v>198.1877608960993</v>
      </c>
      <c r="AQ326">
        <v>5.994721730673947</v>
      </c>
      <c r="AR326">
        <v>0.5460015702920992</v>
      </c>
      <c r="AS326">
        <v>0.004796912859993618</v>
      </c>
      <c r="AT326">
        <v>39.78881869974919</v>
      </c>
      <c r="AU326">
        <v>22.59926978561137</v>
      </c>
      <c r="AV326">
        <v>0.07580745509942276</v>
      </c>
      <c r="AW326">
        <v>7.083020548250508</v>
      </c>
      <c r="AX326">
        <v>78.78382739923249</v>
      </c>
      <c r="AY326">
        <v>1.923342048853271</v>
      </c>
      <c r="AZ326">
        <v>10.45330482881418</v>
      </c>
    </row>
    <row r="327" spans="1:52">
      <c r="A327" s="2">
        <v>45173</v>
      </c>
      <c r="B327">
        <v>827.9001042378424</v>
      </c>
      <c r="C327">
        <v>0.0007821340380216313</v>
      </c>
      <c r="AN327" s="2">
        <v>45173</v>
      </c>
      <c r="AO327">
        <v>0.6970523663010386</v>
      </c>
      <c r="AP327">
        <v>198.8507734501549</v>
      </c>
      <c r="AQ327">
        <v>6.019104071678487</v>
      </c>
      <c r="AR327">
        <v>0.546482685685551</v>
      </c>
      <c r="AS327">
        <v>0.004783236903304578</v>
      </c>
      <c r="AT327">
        <v>39.97419844615718</v>
      </c>
      <c r="AU327">
        <v>22.62025628045302</v>
      </c>
      <c r="AV327">
        <v>0.07592791261967681</v>
      </c>
      <c r="AW327">
        <v>7.016482449085029</v>
      </c>
      <c r="AX327">
        <v>78.66466072527751</v>
      </c>
      <c r="AY327">
        <v>1.915364164992048</v>
      </c>
      <c r="AZ327">
        <v>10.42010718031175</v>
      </c>
    </row>
    <row r="328" spans="1:52">
      <c r="A328" s="2">
        <v>45174</v>
      </c>
      <c r="B328">
        <v>827.0555169987922</v>
      </c>
      <c r="C328">
        <v>-0.001020155976218518</v>
      </c>
      <c r="AN328" s="2">
        <v>45174</v>
      </c>
      <c r="AO328">
        <v>0.6990231926771747</v>
      </c>
      <c r="AP328">
        <v>198.3274884237027</v>
      </c>
      <c r="AQ328">
        <v>6.073683774401887</v>
      </c>
      <c r="AR328">
        <v>0.5441219274477481</v>
      </c>
      <c r="AS328">
        <v>0.004808550709605072</v>
      </c>
      <c r="AT328">
        <v>39.71434443418038</v>
      </c>
      <c r="AU328">
        <v>22.66816987226752</v>
      </c>
      <c r="AV328">
        <v>0.07623016866188261</v>
      </c>
      <c r="AW328">
        <v>7.035764070489961</v>
      </c>
      <c r="AX328">
        <v>77.00173573952594</v>
      </c>
      <c r="AY328">
        <v>1.926818353591441</v>
      </c>
      <c r="AZ328">
        <v>10.35651735614432</v>
      </c>
    </row>
    <row r="329" spans="1:52">
      <c r="A329" s="2">
        <v>45175</v>
      </c>
      <c r="B329">
        <v>831.5372966247401</v>
      </c>
      <c r="C329">
        <v>0.005418958623492731</v>
      </c>
      <c r="AN329" s="2">
        <v>45175</v>
      </c>
      <c r="AO329">
        <v>0.6924868711033841</v>
      </c>
      <c r="AP329">
        <v>198.2360102943968</v>
      </c>
      <c r="AQ329">
        <v>6.021408757214929</v>
      </c>
      <c r="AR329">
        <v>0.5484554568755672</v>
      </c>
      <c r="AS329">
        <v>0.004837826473352704</v>
      </c>
      <c r="AT329">
        <v>39.94265716037929</v>
      </c>
      <c r="AU329">
        <v>22.72242595617477</v>
      </c>
      <c r="AV329">
        <v>0.07639423796125418</v>
      </c>
      <c r="AW329">
        <v>6.926372202542336</v>
      </c>
      <c r="AX329">
        <v>76.70895111346123</v>
      </c>
      <c r="AY329">
        <v>1.858230351833438</v>
      </c>
      <c r="AZ329">
        <v>10.54575357303602</v>
      </c>
    </row>
    <row r="330" spans="1:52">
      <c r="A330" s="2">
        <v>45176</v>
      </c>
      <c r="B330">
        <v>832.6349344767228</v>
      </c>
      <c r="C330">
        <v>0.001320010366868907</v>
      </c>
      <c r="AN330" s="2">
        <v>45176</v>
      </c>
      <c r="AO330">
        <v>0.6971998099447198</v>
      </c>
      <c r="AP330">
        <v>198.3524206919407</v>
      </c>
      <c r="AQ330">
        <v>6.019078963847297</v>
      </c>
      <c r="AR330">
        <v>0.5476452004541712</v>
      </c>
      <c r="AS330">
        <v>0.004849398456497719</v>
      </c>
      <c r="AT330">
        <v>40.04638391632218</v>
      </c>
      <c r="AU330">
        <v>22.71345551638472</v>
      </c>
      <c r="AV330">
        <v>0.07651038484896634</v>
      </c>
      <c r="AW330">
        <v>6.768115964116147</v>
      </c>
      <c r="AX330">
        <v>76.72729965229311</v>
      </c>
      <c r="AY330">
        <v>1.922419718643617</v>
      </c>
      <c r="AZ330">
        <v>10.37079588601068</v>
      </c>
    </row>
    <row r="331" spans="1:52">
      <c r="A331" s="2">
        <v>45177</v>
      </c>
      <c r="B331">
        <v>840.4343079526907</v>
      </c>
      <c r="C331">
        <v>0.009367098536250396</v>
      </c>
      <c r="AN331" s="2">
        <v>45177</v>
      </c>
      <c r="AO331">
        <v>0.6899825298905531</v>
      </c>
      <c r="AP331">
        <v>200.4152245030162</v>
      </c>
      <c r="AQ331">
        <v>5.994862480421877</v>
      </c>
      <c r="AR331">
        <v>0.5485156401907476</v>
      </c>
      <c r="AS331">
        <v>0.004809700054285269</v>
      </c>
      <c r="AT331">
        <v>39.92808443669335</v>
      </c>
      <c r="AU331">
        <v>22.84960059102041</v>
      </c>
      <c r="AV331">
        <v>0.07658500460817609</v>
      </c>
      <c r="AW331">
        <v>6.729562303095632</v>
      </c>
      <c r="AX331">
        <v>78.04967512110657</v>
      </c>
      <c r="AY331">
        <v>1.914907367549768</v>
      </c>
      <c r="AZ331">
        <v>10.42476100980332</v>
      </c>
    </row>
    <row r="332" spans="1:52">
      <c r="A332" s="2">
        <v>45178</v>
      </c>
      <c r="B332">
        <v>831.2157554532602</v>
      </c>
      <c r="C332">
        <v>-0.01096879602867118</v>
      </c>
      <c r="AN332" s="2">
        <v>45178</v>
      </c>
      <c r="AO332">
        <v>0.6793595874191859</v>
      </c>
      <c r="AP332">
        <v>200.6297336150396</v>
      </c>
      <c r="AQ332">
        <v>6.018922771458101</v>
      </c>
      <c r="AR332">
        <v>0.5480809806904761</v>
      </c>
      <c r="AS332">
        <v>0.004813117770917115</v>
      </c>
      <c r="AT332">
        <v>39.89090921425026</v>
      </c>
      <c r="AU332">
        <v>22.78398490436287</v>
      </c>
      <c r="AV332">
        <v>0.07619378313039907</v>
      </c>
      <c r="AW332">
        <v>6.771986516140524</v>
      </c>
      <c r="AX332">
        <v>78.82733813077797</v>
      </c>
      <c r="AY332">
        <v>1.921003431554278</v>
      </c>
      <c r="AZ332">
        <v>10.56983862845308</v>
      </c>
    </row>
    <row r="333" spans="1:52">
      <c r="A333" s="2">
        <v>45179</v>
      </c>
      <c r="B333">
        <v>828.1981279349243</v>
      </c>
      <c r="C333">
        <v>-0.003630378152168601</v>
      </c>
      <c r="AN333" s="2">
        <v>45179</v>
      </c>
      <c r="AO333">
        <v>0.6670898939086423</v>
      </c>
      <c r="AP333">
        <v>194.2145340538167</v>
      </c>
      <c r="AQ333">
        <v>6.037160359007143</v>
      </c>
      <c r="AR333">
        <v>0.5215514447510347</v>
      </c>
      <c r="AS333">
        <v>0.00479751069230707</v>
      </c>
      <c r="AT333">
        <v>47.31523569797551</v>
      </c>
      <c r="AU333">
        <v>23.36830115101661</v>
      </c>
      <c r="AV333">
        <v>0.07599652855527424</v>
      </c>
      <c r="AW333">
        <v>6.672763837566706</v>
      </c>
      <c r="AX333">
        <v>77.65793799563389</v>
      </c>
      <c r="AY333">
        <v>1.858270000865617</v>
      </c>
      <c r="AZ333">
        <v>10.45821365776576</v>
      </c>
    </row>
    <row r="334" spans="1:52">
      <c r="A334" s="2">
        <v>45180</v>
      </c>
      <c r="B334">
        <v>813.1805866880155</v>
      </c>
      <c r="C334">
        <v>-0.01813278820655428</v>
      </c>
      <c r="AN334" s="2">
        <v>45180</v>
      </c>
      <c r="AO334">
        <v>0.6812436439447954</v>
      </c>
      <c r="AP334">
        <v>193.9799840149781</v>
      </c>
      <c r="AQ334">
        <v>6.163657754847215</v>
      </c>
      <c r="AR334">
        <v>0.516621786831661</v>
      </c>
      <c r="AS334">
        <v>0.004722035279102088</v>
      </c>
      <c r="AT334">
        <v>46.87751366549531</v>
      </c>
      <c r="AU334">
        <v>23.41708219783833</v>
      </c>
      <c r="AV334">
        <v>0.07541473462479818</v>
      </c>
      <c r="AW334">
        <v>6.71099588544734</v>
      </c>
      <c r="AX334">
        <v>78.66650148637396</v>
      </c>
      <c r="AY334">
        <v>1.940544794993383</v>
      </c>
      <c r="AZ334">
        <v>10.52135348077153</v>
      </c>
    </row>
    <row r="335" spans="1:52">
      <c r="A335" s="2">
        <v>45181</v>
      </c>
      <c r="B335">
        <v>783.7939760382349</v>
      </c>
      <c r="C335">
        <v>-0.03613786547643583</v>
      </c>
      <c r="AN335" s="2">
        <v>45181</v>
      </c>
      <c r="AO335">
        <v>0.6819672150860262</v>
      </c>
      <c r="AP335">
        <v>192.8502896442261</v>
      </c>
      <c r="AQ335">
        <v>6.099321191332097</v>
      </c>
      <c r="AR335">
        <v>0.5135913125227937</v>
      </c>
      <c r="AS335">
        <v>0.004677497999385622</v>
      </c>
      <c r="AT335">
        <v>48.60152474090369</v>
      </c>
      <c r="AU335">
        <v>23.53041588189944</v>
      </c>
      <c r="AV335">
        <v>0.07588237921459198</v>
      </c>
      <c r="AW335">
        <v>6.691590036723918</v>
      </c>
      <c r="AX335">
        <v>78.92001108740578</v>
      </c>
      <c r="AY335">
        <v>1.935581803091137</v>
      </c>
      <c r="AZ335">
        <v>10.43849244485846</v>
      </c>
    </row>
    <row r="336" spans="1:52">
      <c r="A336" s="2">
        <v>45182</v>
      </c>
      <c r="B336">
        <v>799.2314352062074</v>
      </c>
      <c r="C336">
        <v>0.01969581247103069</v>
      </c>
      <c r="AN336" s="2">
        <v>45182</v>
      </c>
      <c r="AO336">
        <v>0.6819842947478836</v>
      </c>
      <c r="AP336">
        <v>193.1996872448228</v>
      </c>
      <c r="AQ336">
        <v>6.220719229726461</v>
      </c>
      <c r="AR336">
        <v>0.5102123976280211</v>
      </c>
      <c r="AS336">
        <v>0.004635966654852528</v>
      </c>
      <c r="AT336">
        <v>48.49599511875473</v>
      </c>
      <c r="AU336">
        <v>23.96491375370143</v>
      </c>
      <c r="AV336">
        <v>0.07520953934343383</v>
      </c>
      <c r="AW336">
        <v>6.655544798326716</v>
      </c>
      <c r="AX336">
        <v>79.84945294725188</v>
      </c>
      <c r="AY336">
        <v>1.943613469504468</v>
      </c>
      <c r="AZ336">
        <v>10.39164815832217</v>
      </c>
    </row>
    <row r="337" spans="1:52">
      <c r="A337" s="2">
        <v>45183</v>
      </c>
      <c r="B337">
        <v>807.2819695707433</v>
      </c>
      <c r="C337">
        <v>0.01007284499821859</v>
      </c>
      <c r="AN337" s="2">
        <v>45183</v>
      </c>
      <c r="AO337">
        <v>0.6811141774883179</v>
      </c>
      <c r="AP337">
        <v>192.7844228599651</v>
      </c>
      <c r="AQ337">
        <v>6.225033916202086</v>
      </c>
      <c r="AR337">
        <v>0.5122490752008558</v>
      </c>
      <c r="AS337">
        <v>0.004617108729701501</v>
      </c>
      <c r="AT337">
        <v>48.7175484452419</v>
      </c>
      <c r="AU337">
        <v>24.12956206568511</v>
      </c>
      <c r="AV337">
        <v>0.07531930574053265</v>
      </c>
      <c r="AW337">
        <v>6.659286135563923</v>
      </c>
      <c r="AX337">
        <v>79.55572460663797</v>
      </c>
      <c r="AY337">
        <v>1.916452159527057</v>
      </c>
      <c r="AZ337">
        <v>10.35981830880203</v>
      </c>
    </row>
    <row r="338" spans="1:52">
      <c r="A338" s="2">
        <v>45184</v>
      </c>
      <c r="B338">
        <v>815.8577009859189</v>
      </c>
      <c r="C338">
        <v>0.01062296909682692</v>
      </c>
      <c r="AN338" s="2">
        <v>45184</v>
      </c>
      <c r="AO338">
        <v>0.6796067855242046</v>
      </c>
      <c r="AP338">
        <v>192.8817476965186</v>
      </c>
      <c r="AQ338">
        <v>6.224120026101491</v>
      </c>
      <c r="AR338">
        <v>0.5180955284996149</v>
      </c>
      <c r="AS338">
        <v>0.004608314231632444</v>
      </c>
      <c r="AT338">
        <v>49.45730256687209</v>
      </c>
      <c r="AU338">
        <v>24.02807401591349</v>
      </c>
      <c r="AV338">
        <v>0.07519318223214207</v>
      </c>
      <c r="AW338">
        <v>6.577999411486011</v>
      </c>
      <c r="AX338">
        <v>79.07230823995361</v>
      </c>
      <c r="AY338">
        <v>1.887304540134099</v>
      </c>
      <c r="AZ338">
        <v>10.42484242651157</v>
      </c>
    </row>
    <row r="339" spans="1:52">
      <c r="A339" s="2">
        <v>45185</v>
      </c>
      <c r="B339">
        <v>825.6110209733963</v>
      </c>
      <c r="C339">
        <v>0.01195468275373401</v>
      </c>
      <c r="AN339" s="2">
        <v>45185</v>
      </c>
      <c r="AO339">
        <v>0.6687412683003502</v>
      </c>
      <c r="AP339">
        <v>195.5299071881054</v>
      </c>
      <c r="AQ339">
        <v>6.273999818778994</v>
      </c>
      <c r="AR339">
        <v>0.5195471207112742</v>
      </c>
      <c r="AS339">
        <v>0.004643026119601496</v>
      </c>
      <c r="AT339">
        <v>49.9172667504501</v>
      </c>
      <c r="AU339">
        <v>23.82025798057614</v>
      </c>
      <c r="AV339">
        <v>0.07533300653731212</v>
      </c>
      <c r="AW339">
        <v>6.444387925000919</v>
      </c>
      <c r="AX339">
        <v>78.81685306935709</v>
      </c>
      <c r="AY339">
        <v>1.875695964357837</v>
      </c>
      <c r="AZ339">
        <v>10.35624250662687</v>
      </c>
    </row>
    <row r="340" spans="1:52">
      <c r="A340" s="2">
        <v>45186</v>
      </c>
      <c r="B340">
        <v>826.4636698399072</v>
      </c>
      <c r="C340">
        <v>0.001032748891246271</v>
      </c>
      <c r="AN340" s="2">
        <v>45186</v>
      </c>
      <c r="AO340">
        <v>0.6233617396161648</v>
      </c>
      <c r="AP340">
        <v>199.3289937027583</v>
      </c>
      <c r="AQ340">
        <v>6.421288364959579</v>
      </c>
      <c r="AR340">
        <v>0.5170451258879404</v>
      </c>
      <c r="AS340">
        <v>0.004668295272401796</v>
      </c>
      <c r="AT340">
        <v>48.88412825741853</v>
      </c>
      <c r="AU340">
        <v>23.35671498273528</v>
      </c>
      <c r="AV340">
        <v>0.07583532684521639</v>
      </c>
      <c r="AW340">
        <v>6.576718150283633</v>
      </c>
      <c r="AX340">
        <v>81.05305881033181</v>
      </c>
      <c r="AY340">
        <v>1.873083352278382</v>
      </c>
      <c r="AZ340">
        <v>10.52792118988823</v>
      </c>
    </row>
    <row r="341" spans="1:52">
      <c r="A341" s="2">
        <v>45187</v>
      </c>
      <c r="B341">
        <v>818.1481204128744</v>
      </c>
      <c r="C341">
        <v>-0.01006160310548632</v>
      </c>
      <c r="AN341" s="2">
        <v>45187</v>
      </c>
      <c r="AO341">
        <v>0.616839973540006</v>
      </c>
      <c r="AP341">
        <v>199.9752618596688</v>
      </c>
      <c r="AQ341">
        <v>6.556447361882419</v>
      </c>
      <c r="AR341">
        <v>0.5084245468912778</v>
      </c>
      <c r="AS341">
        <v>0.004630602108937945</v>
      </c>
      <c r="AT341">
        <v>48.02421003981857</v>
      </c>
      <c r="AU341">
        <v>23.76700752574673</v>
      </c>
      <c r="AV341">
        <v>0.07572731793615201</v>
      </c>
      <c r="AW341">
        <v>6.663663314549315</v>
      </c>
      <c r="AX341">
        <v>82.03122029641122</v>
      </c>
      <c r="AY341">
        <v>1.88759936094633</v>
      </c>
      <c r="AZ341">
        <v>10.58177327323392</v>
      </c>
    </row>
    <row r="342" spans="1:52">
      <c r="A342" s="2">
        <v>45188</v>
      </c>
      <c r="B342">
        <v>829.6329464614154</v>
      </c>
      <c r="C342">
        <v>0.01403758776924802</v>
      </c>
      <c r="AN342" s="2">
        <v>45188</v>
      </c>
      <c r="AO342">
        <v>0.610431424559148</v>
      </c>
      <c r="AP342">
        <v>198.9303464960864</v>
      </c>
      <c r="AQ342">
        <v>6.633416364370957</v>
      </c>
      <c r="AR342">
        <v>0.5163996775224112</v>
      </c>
      <c r="AS342">
        <v>0.004649604089606346</v>
      </c>
      <c r="AT342">
        <v>48.70652239644876</v>
      </c>
      <c r="AU342">
        <v>23.89875683034444</v>
      </c>
      <c r="AV342">
        <v>0.07599006110742759</v>
      </c>
      <c r="AW342">
        <v>6.316855457106108</v>
      </c>
      <c r="AX342">
        <v>81.6491024063963</v>
      </c>
      <c r="AY342">
        <v>1.828973073958144</v>
      </c>
      <c r="AZ342">
        <v>10.52154182020811</v>
      </c>
    </row>
    <row r="343" spans="1:52">
      <c r="A343" s="2">
        <v>45189</v>
      </c>
      <c r="B343">
        <v>841.3919224338185</v>
      </c>
      <c r="C343">
        <v>0.01417370901500248</v>
      </c>
      <c r="AN343" s="2">
        <v>45189</v>
      </c>
      <c r="AO343">
        <v>0.6062979436423044</v>
      </c>
      <c r="AP343">
        <v>198.8961429303374</v>
      </c>
      <c r="AQ343">
        <v>6.64991287683964</v>
      </c>
      <c r="AR343">
        <v>0.5208266451938183</v>
      </c>
      <c r="AS343">
        <v>0.004637462952183122</v>
      </c>
      <c r="AT343">
        <v>49.12529918846219</v>
      </c>
      <c r="AU343">
        <v>23.93519278499949</v>
      </c>
      <c r="AV343">
        <v>0.07679356576714548</v>
      </c>
      <c r="AW343">
        <v>6.112498563303816</v>
      </c>
      <c r="AX343">
        <v>80.05238523880317</v>
      </c>
      <c r="AY343">
        <v>1.819561869402548</v>
      </c>
      <c r="AZ343">
        <v>10.55404884049629</v>
      </c>
    </row>
    <row r="344" spans="1:52">
      <c r="A344" s="2">
        <v>45190</v>
      </c>
      <c r="B344">
        <v>837.1738913215469</v>
      </c>
      <c r="C344">
        <v>-0.005013158552878094</v>
      </c>
      <c r="AN344" s="2">
        <v>45190</v>
      </c>
      <c r="AO344">
        <v>0.5691014280227352</v>
      </c>
      <c r="AP344">
        <v>200.8616883542728</v>
      </c>
      <c r="AQ344">
        <v>6.747221066390008</v>
      </c>
      <c r="AR344">
        <v>0.5255595529738369</v>
      </c>
      <c r="AS344">
        <v>0.004628099186436536</v>
      </c>
      <c r="AT344">
        <v>49.50458235274048</v>
      </c>
      <c r="AU344">
        <v>23.90922054236779</v>
      </c>
      <c r="AV344">
        <v>0.07738861622851877</v>
      </c>
      <c r="AW344">
        <v>6.053891955000871</v>
      </c>
      <c r="AX344">
        <v>80.07756770878964</v>
      </c>
      <c r="AY344">
        <v>1.787831632185022</v>
      </c>
      <c r="AZ344">
        <v>10.60098230639104</v>
      </c>
    </row>
    <row r="345" spans="1:52">
      <c r="A345" s="2">
        <v>45191</v>
      </c>
      <c r="B345">
        <v>815.6386849369319</v>
      </c>
      <c r="C345">
        <v>-0.02572369564777033</v>
      </c>
      <c r="AN345" s="2">
        <v>45191</v>
      </c>
      <c r="AO345">
        <v>0.5816994553512509</v>
      </c>
      <c r="AP345">
        <v>200.4489604167729</v>
      </c>
      <c r="AQ345">
        <v>6.733707836711663</v>
      </c>
      <c r="AR345">
        <v>0.520306261413479</v>
      </c>
      <c r="AS345">
        <v>0.004604383041227352</v>
      </c>
      <c r="AT345">
        <v>49.24055317765426</v>
      </c>
      <c r="AU345">
        <v>24.01027054863923</v>
      </c>
      <c r="AV345">
        <v>0.07720496438910897</v>
      </c>
      <c r="AW345">
        <v>6.100215191994385</v>
      </c>
      <c r="AX345">
        <v>81.26784626167311</v>
      </c>
      <c r="AY345">
        <v>1.813792372547808</v>
      </c>
      <c r="AZ345">
        <v>10.62113363680592</v>
      </c>
    </row>
    <row r="346" spans="1:52">
      <c r="A346" s="2">
        <v>45192</v>
      </c>
      <c r="B346">
        <v>820.2009021524063</v>
      </c>
      <c r="C346">
        <v>0.005593429173638587</v>
      </c>
      <c r="AN346" s="2">
        <v>45192</v>
      </c>
      <c r="AO346">
        <v>0.5676474363844537</v>
      </c>
      <c r="AP346">
        <v>202.0200219154347</v>
      </c>
      <c r="AQ346">
        <v>6.74377503063253</v>
      </c>
      <c r="AR346">
        <v>0.5223111518238325</v>
      </c>
      <c r="AS346">
        <v>0.004628473424865562</v>
      </c>
      <c r="AT346">
        <v>49.14870081789608</v>
      </c>
      <c r="AU346">
        <v>24.12906476237775</v>
      </c>
      <c r="AV346">
        <v>0.07720140751106794</v>
      </c>
      <c r="AW346">
        <v>5.905152761578044</v>
      </c>
      <c r="AX346">
        <v>81.59277820018914</v>
      </c>
      <c r="AY346">
        <v>1.827616773831271</v>
      </c>
      <c r="AZ346">
        <v>10.6398755903517</v>
      </c>
    </row>
    <row r="347" spans="1:52">
      <c r="A347" s="2">
        <v>45193</v>
      </c>
      <c r="B347">
        <v>820.876606801373</v>
      </c>
      <c r="C347">
        <v>0.0008238282196391111</v>
      </c>
      <c r="AN347" s="2">
        <v>45193</v>
      </c>
      <c r="AO347">
        <v>0.5565347843951833</v>
      </c>
      <c r="AP347">
        <v>199.6953538283109</v>
      </c>
      <c r="AQ347">
        <v>6.749810624138145</v>
      </c>
      <c r="AR347">
        <v>0.5270692960029711</v>
      </c>
      <c r="AS347">
        <v>0.004633222722411866</v>
      </c>
      <c r="AT347">
        <v>54.82790378435869</v>
      </c>
      <c r="AU347">
        <v>23.87698515683077</v>
      </c>
      <c r="AV347">
        <v>0.0772985635704226</v>
      </c>
      <c r="AW347">
        <v>5.333177355458892</v>
      </c>
      <c r="AX347">
        <v>80.83454275119357</v>
      </c>
      <c r="AY347">
        <v>1.805031639647593</v>
      </c>
      <c r="AZ347">
        <v>10.53564328988855</v>
      </c>
    </row>
    <row r="348" spans="1:52">
      <c r="A348" s="2">
        <v>45194</v>
      </c>
      <c r="B348">
        <v>812.2509659199641</v>
      </c>
      <c r="C348">
        <v>-0.01050784102012547</v>
      </c>
      <c r="AN348" s="2">
        <v>45194</v>
      </c>
      <c r="AO348">
        <v>0.5601028953704565</v>
      </c>
      <c r="AP348">
        <v>200.1265692699932</v>
      </c>
      <c r="AQ348">
        <v>6.754298417299011</v>
      </c>
      <c r="AR348">
        <v>0.5267781752652669</v>
      </c>
      <c r="AS348">
        <v>0.004634964378362361</v>
      </c>
      <c r="AT348">
        <v>54.62284836641359</v>
      </c>
      <c r="AU348">
        <v>23.83894641632827</v>
      </c>
      <c r="AV348">
        <v>0.07705192422149508</v>
      </c>
      <c r="AW348">
        <v>5.433339538392075</v>
      </c>
      <c r="AX348">
        <v>81.06771519345689</v>
      </c>
      <c r="AY348">
        <v>1.795926410223153</v>
      </c>
      <c r="AZ348">
        <v>10.52221757574822</v>
      </c>
    </row>
    <row r="349" spans="1:52">
      <c r="A349" s="2">
        <v>45195</v>
      </c>
      <c r="B349">
        <v>821.0312414861651</v>
      </c>
      <c r="C349">
        <v>0.01080980624782191</v>
      </c>
      <c r="AN349" s="2">
        <v>45195</v>
      </c>
      <c r="AO349">
        <v>0.5626146585596813</v>
      </c>
      <c r="AP349">
        <v>200.1266586628846</v>
      </c>
      <c r="AQ349">
        <v>6.714977042576011</v>
      </c>
      <c r="AR349">
        <v>0.5284692252699332</v>
      </c>
      <c r="AS349">
        <v>0.004684680994024722</v>
      </c>
      <c r="AT349">
        <v>54.79643644668259</v>
      </c>
      <c r="AU349">
        <v>23.69856517186943</v>
      </c>
      <c r="AV349">
        <v>0.07757521548263013</v>
      </c>
      <c r="AW349">
        <v>5.139085195409271</v>
      </c>
      <c r="AX349">
        <v>81.03855361862817</v>
      </c>
      <c r="AY349">
        <v>1.812809472237016</v>
      </c>
      <c r="AZ349">
        <v>10.55043082099548</v>
      </c>
    </row>
    <row r="350" spans="1:52">
      <c r="A350" s="2">
        <v>45196</v>
      </c>
      <c r="B350">
        <v>819.1965584250325</v>
      </c>
      <c r="C350">
        <v>-0.002234608098239388</v>
      </c>
      <c r="AN350" s="2">
        <v>45196</v>
      </c>
      <c r="AO350">
        <v>0.5725403959822871</v>
      </c>
      <c r="AP350">
        <v>199.873563851883</v>
      </c>
      <c r="AQ350">
        <v>6.628358717977997</v>
      </c>
      <c r="AR350">
        <v>0.5215286551608317</v>
      </c>
      <c r="AS350">
        <v>0.004691034607626544</v>
      </c>
      <c r="AT350">
        <v>54.37920063040944</v>
      </c>
      <c r="AU350">
        <v>23.93115664089509</v>
      </c>
      <c r="AV350">
        <v>0.07718381442454594</v>
      </c>
      <c r="AW350">
        <v>5.206907293385537</v>
      </c>
      <c r="AX350">
        <v>82.40795420821414</v>
      </c>
      <c r="AY350">
        <v>1.845012473475411</v>
      </c>
      <c r="AZ350">
        <v>10.56720084618562</v>
      </c>
    </row>
    <row r="351" spans="1:52">
      <c r="A351" s="2">
        <v>45197</v>
      </c>
      <c r="B351">
        <v>819.5118559879983</v>
      </c>
      <c r="C351">
        <v>0.0003848863373789868</v>
      </c>
      <c r="AN351" s="2">
        <v>45197</v>
      </c>
      <c r="AO351">
        <v>0.5763588029534457</v>
      </c>
      <c r="AP351">
        <v>200.3795996427666</v>
      </c>
      <c r="AQ351">
        <v>6.72066094684022</v>
      </c>
      <c r="AR351">
        <v>0.5226916884659755</v>
      </c>
      <c r="AS351">
        <v>0.004667618198112298</v>
      </c>
      <c r="AT351">
        <v>54.45544632109895</v>
      </c>
      <c r="AU351">
        <v>24.08287818635053</v>
      </c>
      <c r="AV351">
        <v>0.07699901615119743</v>
      </c>
      <c r="AW351">
        <v>5.010315710992107</v>
      </c>
      <c r="AX351">
        <v>83.43558045654999</v>
      </c>
      <c r="AY351">
        <v>1.836264724384727</v>
      </c>
      <c r="AZ351">
        <v>10.59278251620349</v>
      </c>
    </row>
    <row r="352" spans="1:52">
      <c r="A352" s="2">
        <v>45198</v>
      </c>
      <c r="B352">
        <v>844.1298150671017</v>
      </c>
      <c r="C352">
        <v>0.03003978392652318</v>
      </c>
      <c r="AN352" s="2">
        <v>45198</v>
      </c>
      <c r="AO352">
        <v>0.5472323311016266</v>
      </c>
      <c r="AP352">
        <v>202.9067672259242</v>
      </c>
      <c r="AQ352">
        <v>6.663997276813085</v>
      </c>
      <c r="AR352">
        <v>0.5300262409946594</v>
      </c>
      <c r="AS352">
        <v>0.004683811621794379</v>
      </c>
      <c r="AT352">
        <v>55.10786992802523</v>
      </c>
      <c r="AU352">
        <v>24.27129126800157</v>
      </c>
      <c r="AV352">
        <v>0.07660471273043307</v>
      </c>
      <c r="AW352">
        <v>5.04000866649858</v>
      </c>
      <c r="AX352">
        <v>83.28553491636568</v>
      </c>
      <c r="AY352">
        <v>1.810475605481003</v>
      </c>
      <c r="AZ352">
        <v>10.46656331356897</v>
      </c>
    </row>
    <row r="353" spans="1:52">
      <c r="A353" s="2">
        <v>45199</v>
      </c>
      <c r="B353">
        <v>846.0290110140438</v>
      </c>
      <c r="C353">
        <v>0.00224988611116772</v>
      </c>
      <c r="AN353" s="2">
        <v>45199</v>
      </c>
      <c r="AO353">
        <v>0.5460757219720478</v>
      </c>
      <c r="AP353">
        <v>203.1094470145422</v>
      </c>
      <c r="AQ353">
        <v>6.743235393328908</v>
      </c>
      <c r="AR353">
        <v>0.53118305226242</v>
      </c>
      <c r="AS353">
        <v>0.004715661468763444</v>
      </c>
      <c r="AT353">
        <v>55.27698441116207</v>
      </c>
      <c r="AU353">
        <v>24.32426809255234</v>
      </c>
      <c r="AV353">
        <v>0.07610191139549458</v>
      </c>
      <c r="AW353">
        <v>4.968131969744459</v>
      </c>
      <c r="AX353">
        <v>82.45991841312686</v>
      </c>
      <c r="AY353">
        <v>1.782806383277366</v>
      </c>
      <c r="AZ353">
        <v>10.54668485011128</v>
      </c>
    </row>
    <row r="354" spans="1:52">
      <c r="A354" s="2">
        <v>45200</v>
      </c>
      <c r="B354">
        <v>853.6983686684918</v>
      </c>
      <c r="C354">
        <v>0.009065123718695611</v>
      </c>
      <c r="AN354" s="2">
        <v>45200</v>
      </c>
      <c r="AO354">
        <v>0.5225793122729785</v>
      </c>
      <c r="AP354">
        <v>202.3617887361632</v>
      </c>
      <c r="AQ354">
        <v>6.649163269708191</v>
      </c>
      <c r="AR354">
        <v>0.5282989162461635</v>
      </c>
      <c r="AS354">
        <v>0.004746690305063013</v>
      </c>
      <c r="AT354">
        <v>62.96488580206125</v>
      </c>
      <c r="AU354">
        <v>24.44435223113719</v>
      </c>
      <c r="AV354">
        <v>0.07662740259188558</v>
      </c>
      <c r="AW354">
        <v>4.60694112403698</v>
      </c>
      <c r="AX354">
        <v>80.23772108982544</v>
      </c>
      <c r="AY354">
        <v>1.679460510998191</v>
      </c>
      <c r="AZ354">
        <v>10.2296736660473</v>
      </c>
    </row>
    <row r="355" spans="1:52">
      <c r="A355" s="2">
        <v>45201</v>
      </c>
      <c r="B355">
        <v>886.5531378743897</v>
      </c>
      <c r="C355">
        <v>0.03848521961819062</v>
      </c>
      <c r="AN355" s="2">
        <v>45201</v>
      </c>
      <c r="AO355">
        <v>0.5084910645530353</v>
      </c>
      <c r="AP355">
        <v>200.5390456276275</v>
      </c>
      <c r="AQ355">
        <v>6.547756093320604</v>
      </c>
      <c r="AR355">
        <v>0.5404503565448052</v>
      </c>
      <c r="AS355">
        <v>0.004757863294483707</v>
      </c>
      <c r="AT355">
        <v>64.33600149339499</v>
      </c>
      <c r="AU355">
        <v>24.47050061572067</v>
      </c>
      <c r="AV355">
        <v>0.07680002163671708</v>
      </c>
      <c r="AW355">
        <v>4.854332052248733</v>
      </c>
      <c r="AX355">
        <v>78.24038923654643</v>
      </c>
      <c r="AY355">
        <v>1.555952345424977</v>
      </c>
      <c r="AZ355">
        <v>10.17940465544859</v>
      </c>
    </row>
    <row r="356" spans="1:52">
      <c r="A356" s="2">
        <v>45202</v>
      </c>
      <c r="B356">
        <v>864.768596473436</v>
      </c>
      <c r="C356">
        <v>-0.02457217787665222</v>
      </c>
      <c r="AN356" s="2">
        <v>45202</v>
      </c>
      <c r="AO356">
        <v>0.5171399477877006</v>
      </c>
      <c r="AP356">
        <v>200.7854263063242</v>
      </c>
      <c r="AQ356">
        <v>6.673575462220086</v>
      </c>
      <c r="AR356">
        <v>0.5350708600978106</v>
      </c>
      <c r="AS356">
        <v>0.004705645012238622</v>
      </c>
      <c r="AT356">
        <v>60.18246875618321</v>
      </c>
      <c r="AU356">
        <v>24.66435997991838</v>
      </c>
      <c r="AV356">
        <v>0.07799174143706331</v>
      </c>
      <c r="AW356">
        <v>5.121185653844011</v>
      </c>
      <c r="AX356">
        <v>79.20335933270178</v>
      </c>
      <c r="AY356">
        <v>1.556814278262248</v>
      </c>
      <c r="AZ356">
        <v>10.349860537337</v>
      </c>
    </row>
    <row r="357" spans="1:52">
      <c r="A357" s="2">
        <v>45203</v>
      </c>
      <c r="B357">
        <v>858.3671915802506</v>
      </c>
      <c r="C357">
        <v>-0.007402448376699344</v>
      </c>
      <c r="AN357" s="2">
        <v>45203</v>
      </c>
      <c r="AO357">
        <v>0.5445481393050163</v>
      </c>
      <c r="AP357">
        <v>197.8849666633676</v>
      </c>
      <c r="AQ357">
        <v>6.570840396409297</v>
      </c>
      <c r="AR357">
        <v>0.534252462814119</v>
      </c>
      <c r="AS357">
        <v>0.004692387160429113</v>
      </c>
      <c r="AT357">
        <v>62.23270516889961</v>
      </c>
      <c r="AU357">
        <v>24.76609952562911</v>
      </c>
      <c r="AV357">
        <v>0.07770829070388523</v>
      </c>
      <c r="AW357">
        <v>5.102740808210039</v>
      </c>
      <c r="AX357">
        <v>75.86909795897594</v>
      </c>
      <c r="AY357">
        <v>1.535406923128353</v>
      </c>
      <c r="AZ357">
        <v>10.5317852737542</v>
      </c>
    </row>
    <row r="358" spans="1:52">
      <c r="A358" s="2">
        <v>45204</v>
      </c>
      <c r="B358">
        <v>864.4733133980502</v>
      </c>
      <c r="C358">
        <v>0.007113647722903016</v>
      </c>
      <c r="AN358" s="2">
        <v>45204</v>
      </c>
      <c r="AO358">
        <v>0.5362561115908669</v>
      </c>
      <c r="AP358">
        <v>200.5163417249231</v>
      </c>
      <c r="AQ358">
        <v>6.147263963841719</v>
      </c>
      <c r="AR358">
        <v>0.5379893804530553</v>
      </c>
      <c r="AS358">
        <v>0.004664885609959485</v>
      </c>
      <c r="AT358">
        <v>62.6003856056796</v>
      </c>
      <c r="AU358">
        <v>25.10210059537841</v>
      </c>
      <c r="AV358">
        <v>0.07863755293606946</v>
      </c>
      <c r="AW358">
        <v>4.957405606020907</v>
      </c>
      <c r="AX358">
        <v>76.79543489132135</v>
      </c>
      <c r="AY358">
        <v>1.570440619144369</v>
      </c>
      <c r="AZ358">
        <v>10.70549656064258</v>
      </c>
    </row>
    <row r="359" spans="1:52">
      <c r="A359" s="2">
        <v>45205</v>
      </c>
      <c r="B359">
        <v>854.0802747268879</v>
      </c>
      <c r="C359">
        <v>-0.01202239387854509</v>
      </c>
      <c r="AN359" s="2">
        <v>45205</v>
      </c>
      <c r="AO359">
        <v>0.5276479601511601</v>
      </c>
      <c r="AP359">
        <v>197.5667505875915</v>
      </c>
      <c r="AQ359">
        <v>6.058707209228528</v>
      </c>
      <c r="AR359">
        <v>0.5384499716709173</v>
      </c>
      <c r="AS359">
        <v>0.00467113065106994</v>
      </c>
      <c r="AT359">
        <v>62.74965177589177</v>
      </c>
      <c r="AU359">
        <v>24.94812097435166</v>
      </c>
      <c r="AV359">
        <v>0.07942414713184962</v>
      </c>
      <c r="AW359">
        <v>5.035773120410859</v>
      </c>
      <c r="AX359">
        <v>78.36243835115518</v>
      </c>
      <c r="AY359">
        <v>1.582636836087902</v>
      </c>
      <c r="AZ359">
        <v>10.61232276170745</v>
      </c>
    </row>
    <row r="360" spans="1:52">
      <c r="A360" s="2">
        <v>45206</v>
      </c>
      <c r="B360">
        <v>872.4129563352699</v>
      </c>
      <c r="C360">
        <v>0.02146482262951732</v>
      </c>
      <c r="AN360" s="2">
        <v>45206</v>
      </c>
      <c r="AO360">
        <v>0.5229391605273869</v>
      </c>
      <c r="AP360">
        <v>198.4159750132162</v>
      </c>
      <c r="AQ360">
        <v>5.894816501928314</v>
      </c>
      <c r="AR360">
        <v>0.5429718894605954</v>
      </c>
      <c r="AS360">
        <v>0.004683348184553191</v>
      </c>
      <c r="AT360">
        <v>63.0571405526039</v>
      </c>
      <c r="AU360">
        <v>25.19378888250549</v>
      </c>
      <c r="AV360">
        <v>0.07951620834384653</v>
      </c>
      <c r="AW360">
        <v>5.03397226222207</v>
      </c>
      <c r="AX360">
        <v>77.51497283111934</v>
      </c>
      <c r="AY360">
        <v>1.568388201862669</v>
      </c>
      <c r="AZ360">
        <v>10.61672141791534</v>
      </c>
    </row>
    <row r="361" spans="1:52">
      <c r="A361" s="2">
        <v>45207</v>
      </c>
      <c r="B361">
        <v>865.2597589030388</v>
      </c>
      <c r="C361">
        <v>-0.008199325079122355</v>
      </c>
      <c r="AN361" s="2">
        <v>45207</v>
      </c>
      <c r="AO361">
        <v>0.476844126515707</v>
      </c>
      <c r="AP361">
        <v>217.3151433459967</v>
      </c>
      <c r="AQ361">
        <v>5.268642965235214</v>
      </c>
      <c r="AR361">
        <v>0.6112800752891162</v>
      </c>
      <c r="AS361">
        <v>0.00463983543087236</v>
      </c>
      <c r="AT361">
        <v>68.55373597295794</v>
      </c>
      <c r="AU361">
        <v>23.70876123993342</v>
      </c>
      <c r="AV361">
        <v>0.07937454668300144</v>
      </c>
      <c r="AW361">
        <v>4.660894034096569</v>
      </c>
      <c r="AX361">
        <v>73.87819704959313</v>
      </c>
      <c r="AY361">
        <v>1.536846424467495</v>
      </c>
      <c r="AZ361">
        <v>9.906093085227344</v>
      </c>
    </row>
    <row r="362" spans="1:52">
      <c r="A362" s="2">
        <v>45208</v>
      </c>
      <c r="B362">
        <v>861.0214684035856</v>
      </c>
      <c r="C362">
        <v>-0.004898286850675282</v>
      </c>
      <c r="AN362" s="2">
        <v>45208</v>
      </c>
      <c r="AO362">
        <v>0.4797680381488796</v>
      </c>
      <c r="AP362">
        <v>218.1387650789952</v>
      </c>
      <c r="AQ362">
        <v>5.380175515944984</v>
      </c>
      <c r="AR362">
        <v>0.6108230038828182</v>
      </c>
      <c r="AS362">
        <v>0.004623128314207857</v>
      </c>
      <c r="AT362">
        <v>68.56840052701614</v>
      </c>
      <c r="AU362">
        <v>23.8324276519266</v>
      </c>
      <c r="AV362">
        <v>0.07909002336569665</v>
      </c>
      <c r="AW362">
        <v>4.547590517893365</v>
      </c>
      <c r="AX362">
        <v>73.94107277993274</v>
      </c>
      <c r="AY362">
        <v>1.532969862171492</v>
      </c>
      <c r="AZ362">
        <v>9.924567690644764</v>
      </c>
    </row>
    <row r="363" spans="1:52">
      <c r="A363" s="2">
        <v>45209</v>
      </c>
      <c r="B363">
        <v>832.8557817683854</v>
      </c>
      <c r="C363">
        <v>-0.03271194467127747</v>
      </c>
      <c r="AN363" s="2">
        <v>45209</v>
      </c>
      <c r="AO363">
        <v>0.4840189863193721</v>
      </c>
      <c r="AP363">
        <v>215.0933297607027</v>
      </c>
      <c r="AQ363">
        <v>5.516353447823416</v>
      </c>
      <c r="AR363">
        <v>0.6076073570874648</v>
      </c>
      <c r="AS363">
        <v>0.004527809691336298</v>
      </c>
      <c r="AT363">
        <v>68.28976122859265</v>
      </c>
      <c r="AU363">
        <v>23.86917652848262</v>
      </c>
      <c r="AV363">
        <v>0.07909088409425016</v>
      </c>
      <c r="AW363">
        <v>4.644129825321879</v>
      </c>
      <c r="AX363">
        <v>75.7107948375116</v>
      </c>
      <c r="AY363">
        <v>1.558680700818756</v>
      </c>
      <c r="AZ363">
        <v>10.07518115955113</v>
      </c>
    </row>
    <row r="364" spans="1:52">
      <c r="A364" s="2">
        <v>45210</v>
      </c>
      <c r="B364">
        <v>831.0905819470452</v>
      </c>
      <c r="C364">
        <v>-0.002119454364106432</v>
      </c>
      <c r="AN364" s="2">
        <v>45210</v>
      </c>
      <c r="AO364">
        <v>0.476681209933924</v>
      </c>
      <c r="AP364">
        <v>216.6653984682187</v>
      </c>
      <c r="AQ364">
        <v>5.494504526238925</v>
      </c>
      <c r="AR364">
        <v>0.5976401874435882</v>
      </c>
      <c r="AS364">
        <v>0.004546481014148592</v>
      </c>
      <c r="AT364">
        <v>67.78257732672289</v>
      </c>
      <c r="AU364">
        <v>24.19611664956817</v>
      </c>
      <c r="AV364">
        <v>0.07948821438257936</v>
      </c>
      <c r="AW364">
        <v>4.638203926170921</v>
      </c>
      <c r="AX364">
        <v>77.30245546064704</v>
      </c>
      <c r="AY364">
        <v>1.553215494098062</v>
      </c>
      <c r="AZ364">
        <v>10.092815529574</v>
      </c>
    </row>
    <row r="365" spans="1:52">
      <c r="A365" s="2">
        <v>45211</v>
      </c>
      <c r="B365">
        <v>820.3125357227434</v>
      </c>
      <c r="C365">
        <v>-0.01296855777026307</v>
      </c>
      <c r="AN365" s="2">
        <v>45211</v>
      </c>
      <c r="AO365">
        <v>0.4774105334713578</v>
      </c>
      <c r="AP365">
        <v>215.1895260545627</v>
      </c>
      <c r="AQ365">
        <v>5.56937120902695</v>
      </c>
      <c r="AR365">
        <v>0.5961601983022251</v>
      </c>
      <c r="AS365">
        <v>0.004586480127661342</v>
      </c>
      <c r="AT365">
        <v>69.20963766447277</v>
      </c>
      <c r="AU365">
        <v>24.40214209947415</v>
      </c>
      <c r="AV365">
        <v>0.07860851238530414</v>
      </c>
      <c r="AW365">
        <v>4.504607422313263</v>
      </c>
      <c r="AX365">
        <v>76.8512976673031</v>
      </c>
      <c r="AY365">
        <v>1.544940036300152</v>
      </c>
      <c r="AZ365">
        <v>9.95672976237686</v>
      </c>
    </row>
    <row r="366" spans="1:52">
      <c r="A366" s="2">
        <v>45212</v>
      </c>
      <c r="B366">
        <v>809.1488983993219</v>
      </c>
      <c r="C366">
        <v>-0.01360900490638695</v>
      </c>
      <c r="AN366" s="2">
        <v>45212</v>
      </c>
      <c r="AO366">
        <v>0.4728793118042364</v>
      </c>
      <c r="AP366">
        <v>213.9544889839889</v>
      </c>
      <c r="AQ366">
        <v>5.598952856186989</v>
      </c>
      <c r="AR366">
        <v>0.5916212948449668</v>
      </c>
      <c r="AS366">
        <v>0.004538752808980057</v>
      </c>
      <c r="AT366">
        <v>69.44212791123772</v>
      </c>
      <c r="AU366">
        <v>24.48234542700806</v>
      </c>
      <c r="AV366">
        <v>0.07891050760337644</v>
      </c>
      <c r="AW366">
        <v>4.565884132729673</v>
      </c>
      <c r="AX366">
        <v>76.81162430658227</v>
      </c>
      <c r="AY366">
        <v>1.571914905937017</v>
      </c>
      <c r="AZ366">
        <v>10.12636416635796</v>
      </c>
    </row>
    <row r="367" spans="1:52">
      <c r="A367" s="2">
        <v>45213</v>
      </c>
      <c r="B367">
        <v>814.6660447904978</v>
      </c>
      <c r="C367">
        <v>0.006818456284239049</v>
      </c>
      <c r="AN367" s="2">
        <v>45213</v>
      </c>
      <c r="AO367">
        <v>0.4704330555617246</v>
      </c>
      <c r="AP367">
        <v>215.2815166671729</v>
      </c>
      <c r="AQ367">
        <v>5.617856697184158</v>
      </c>
      <c r="AR367">
        <v>0.5934429883832535</v>
      </c>
      <c r="AS367">
        <v>0.00455248762395755</v>
      </c>
      <c r="AT367">
        <v>70.08887559170178</v>
      </c>
      <c r="AU367">
        <v>24.32964641673038</v>
      </c>
      <c r="AV367">
        <v>0.07882538596289054</v>
      </c>
      <c r="AW367">
        <v>4.559444202812628</v>
      </c>
      <c r="AX367">
        <v>76.25870718506188</v>
      </c>
      <c r="AY367">
        <v>1.544274707486152</v>
      </c>
      <c r="AZ367">
        <v>10.12693767220049</v>
      </c>
    </row>
    <row r="368" spans="1:52">
      <c r="A368" s="2">
        <v>45214</v>
      </c>
      <c r="B368">
        <v>819.281587856378</v>
      </c>
      <c r="C368">
        <v>0.005665564552978397</v>
      </c>
      <c r="AN368" s="2">
        <v>45214</v>
      </c>
      <c r="AO368">
        <v>0.4572188780852755</v>
      </c>
      <c r="AP368">
        <v>197.141918004904</v>
      </c>
      <c r="AQ368">
        <v>6.234064108660515</v>
      </c>
      <c r="AR368">
        <v>0.5949219895606112</v>
      </c>
      <c r="AS368">
        <v>0.004574949274662364</v>
      </c>
      <c r="AT368">
        <v>70.10506775321713</v>
      </c>
      <c r="AU368">
        <v>24.61537938742547</v>
      </c>
      <c r="AV368">
        <v>0.07899673271502547</v>
      </c>
      <c r="AW368">
        <v>4.292960187901867</v>
      </c>
      <c r="AX368">
        <v>83.22518814593063</v>
      </c>
      <c r="AY368">
        <v>1.417018073781898</v>
      </c>
      <c r="AZ368">
        <v>9.819698421285759</v>
      </c>
    </row>
    <row r="369" spans="1:52">
      <c r="A369" s="2">
        <v>45215</v>
      </c>
      <c r="B369">
        <v>824.9892859700403</v>
      </c>
      <c r="C369">
        <v>0.006966711077440735</v>
      </c>
      <c r="AN369" s="2">
        <v>45215</v>
      </c>
      <c r="AO369">
        <v>0.4629752466347853</v>
      </c>
      <c r="AP369">
        <v>198.5006973515759</v>
      </c>
      <c r="AQ369">
        <v>6.262051845308985</v>
      </c>
      <c r="AR369">
        <v>0.5902236695557328</v>
      </c>
      <c r="AS369">
        <v>0.004561260372828205</v>
      </c>
      <c r="AT369">
        <v>69.02091172127891</v>
      </c>
      <c r="AU369">
        <v>24.66930646353491</v>
      </c>
      <c r="AV369">
        <v>0.07951469050723524</v>
      </c>
      <c r="AW369">
        <v>4.266803911789105</v>
      </c>
      <c r="AX369">
        <v>84.23397912730906</v>
      </c>
      <c r="AY369">
        <v>1.432251287252007</v>
      </c>
      <c r="AZ369">
        <v>9.849490353187971</v>
      </c>
    </row>
    <row r="370" spans="1:52">
      <c r="A370" s="2">
        <v>45216</v>
      </c>
      <c r="B370">
        <v>848.4713862918931</v>
      </c>
      <c r="C370">
        <v>0.02846352155257614</v>
      </c>
      <c r="AN370" s="2">
        <v>45216</v>
      </c>
      <c r="AO370">
        <v>0.4691099765161252</v>
      </c>
      <c r="AP370">
        <v>200.4522655769794</v>
      </c>
      <c r="AQ370">
        <v>6.26852061328582</v>
      </c>
      <c r="AR370">
        <v>0.5922417343080023</v>
      </c>
      <c r="AS370">
        <v>0.004464574634330653</v>
      </c>
      <c r="AT370">
        <v>69.97736774174224</v>
      </c>
      <c r="AU370">
        <v>25.12494033989325</v>
      </c>
      <c r="AV370">
        <v>0.07949481204791269</v>
      </c>
      <c r="AW370">
        <v>4.316607109350843</v>
      </c>
      <c r="AX370">
        <v>83.46647744302766</v>
      </c>
      <c r="AY370">
        <v>1.345801408095708</v>
      </c>
      <c r="AZ370">
        <v>10.05616402277222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44857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44851</v>
      </c>
      <c r="AO5">
        <v>0.004327220914706686</v>
      </c>
      <c r="AP5">
        <v>225.1782403998188</v>
      </c>
      <c r="AQ5">
        <v>11.61872578120153</v>
      </c>
      <c r="AR5">
        <v>0.06383978693591638</v>
      </c>
      <c r="AS5">
        <v>18.17808870657348</v>
      </c>
      <c r="AT5">
        <v>0.3059058303355724</v>
      </c>
      <c r="AU5">
        <v>13.65078595213602</v>
      </c>
      <c r="AV5">
        <v>13.47140595121864</v>
      </c>
      <c r="AW5">
        <v>1.099226887744654</v>
      </c>
      <c r="AX5">
        <v>104.2295146410454</v>
      </c>
      <c r="AY5">
        <v>2.764410140259465</v>
      </c>
      <c r="AZ5">
        <v>5.290876898502269</v>
      </c>
    </row>
    <row r="6" spans="1:52">
      <c r="A6" s="2">
        <v>44852</v>
      </c>
      <c r="B6">
        <v>1026.675448933798</v>
      </c>
      <c r="C6">
        <v>0.02647204484532573</v>
      </c>
      <c r="F6" s="2">
        <v>44864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44864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44852</v>
      </c>
      <c r="AO6">
        <v>0.004374709413302163</v>
      </c>
      <c r="AP6">
        <v>229.734680121001</v>
      </c>
      <c r="AQ6">
        <v>11.64440882785187</v>
      </c>
      <c r="AR6">
        <v>0.06421363498898823</v>
      </c>
      <c r="AS6">
        <v>18.46624499121928</v>
      </c>
      <c r="AT6">
        <v>0.3103225957223459</v>
      </c>
      <c r="AU6">
        <v>13.36301553951669</v>
      </c>
      <c r="AV6">
        <v>13.67191463958734</v>
      </c>
      <c r="AW6">
        <v>1.082552463318763</v>
      </c>
      <c r="AX6">
        <v>100.8521649694961</v>
      </c>
      <c r="AY6">
        <v>2.742476401985913</v>
      </c>
      <c r="AZ6">
        <v>5.278113050184015</v>
      </c>
    </row>
    <row r="7" spans="1:52">
      <c r="A7" s="2">
        <v>44853</v>
      </c>
      <c r="B7">
        <v>1017.230514973338</v>
      </c>
      <c r="C7">
        <v>-0.009199532306211289</v>
      </c>
      <c r="F7" s="2">
        <v>44871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44871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44853</v>
      </c>
      <c r="AO7">
        <v>0.004382783897339879</v>
      </c>
      <c r="AP7">
        <v>234.256014769074</v>
      </c>
      <c r="AQ7">
        <v>11.90025177422476</v>
      </c>
      <c r="AR7">
        <v>0.06464519523425198</v>
      </c>
      <c r="AS7">
        <v>19.05470793775583</v>
      </c>
      <c r="AT7">
        <v>0.310025537630797</v>
      </c>
      <c r="AU7">
        <v>12.93238721662553</v>
      </c>
      <c r="AV7">
        <v>13.75777372364712</v>
      </c>
      <c r="AW7">
        <v>1.026528760186</v>
      </c>
      <c r="AX7">
        <v>97.92740558374864</v>
      </c>
      <c r="AY7">
        <v>2.808340981324371</v>
      </c>
      <c r="AZ7">
        <v>5.337799357098194</v>
      </c>
    </row>
    <row r="8" spans="1:52">
      <c r="A8" s="2">
        <v>44854</v>
      </c>
      <c r="B8">
        <v>997.33323448602</v>
      </c>
      <c r="C8">
        <v>-0.01956024735242945</v>
      </c>
      <c r="F8" s="2">
        <v>44878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44878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44854</v>
      </c>
      <c r="AO8">
        <v>0.004344053525050945</v>
      </c>
      <c r="AP8">
        <v>237.4244340726225</v>
      </c>
      <c r="AQ8">
        <v>12.25853729461502</v>
      </c>
      <c r="AR8">
        <v>0.06469479350945623</v>
      </c>
      <c r="AS8">
        <v>18.82772475079056</v>
      </c>
      <c r="AT8">
        <v>0.3059520419589771</v>
      </c>
      <c r="AU8">
        <v>12.62032617653897</v>
      </c>
      <c r="AV8">
        <v>13.58790802014505</v>
      </c>
      <c r="AW8">
        <v>1.004285211694876</v>
      </c>
      <c r="AX8">
        <v>98.23377786640711</v>
      </c>
      <c r="AY8">
        <v>2.869696780611084</v>
      </c>
      <c r="AZ8">
        <v>5.492701314609012</v>
      </c>
    </row>
    <row r="9" spans="1:52">
      <c r="A9" s="2">
        <v>44855</v>
      </c>
      <c r="B9">
        <v>974.5299133269697</v>
      </c>
      <c r="C9">
        <v>-0.02286429487211683</v>
      </c>
      <c r="F9" s="2">
        <v>44885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44855</v>
      </c>
      <c r="AO9">
        <v>0.004266758877055661</v>
      </c>
      <c r="AP9">
        <v>239.2113346391674</v>
      </c>
      <c r="AQ9">
        <v>12.19498947635087</v>
      </c>
      <c r="AR9">
        <v>0.0633515177161237</v>
      </c>
      <c r="AS9">
        <v>18.43754882860438</v>
      </c>
      <c r="AT9">
        <v>0.3019077449158649</v>
      </c>
      <c r="AU9">
        <v>13.34646336897161</v>
      </c>
      <c r="AV9">
        <v>13.81570240620255</v>
      </c>
      <c r="AW9">
        <v>1.004281929815282</v>
      </c>
      <c r="AX9">
        <v>100.3333454065091</v>
      </c>
      <c r="AY9">
        <v>2.892936951064083</v>
      </c>
      <c r="AZ9">
        <v>5.354264059186136</v>
      </c>
    </row>
    <row r="10" spans="1:52">
      <c r="A10" s="2">
        <v>44856</v>
      </c>
      <c r="B10">
        <v>985.0754506086046</v>
      </c>
      <c r="C10">
        <v>0.01082115298609287</v>
      </c>
      <c r="F10" s="2">
        <v>44892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44892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44856</v>
      </c>
      <c r="AO10">
        <v>0.004281103011620203</v>
      </c>
      <c r="AP10">
        <v>235.257716855522</v>
      </c>
      <c r="AQ10">
        <v>12.04589232765994</v>
      </c>
      <c r="AR10">
        <v>0.06315192035101717</v>
      </c>
      <c r="AS10">
        <v>18.77360583991015</v>
      </c>
      <c r="AT10">
        <v>0.304086326082799</v>
      </c>
      <c r="AU10">
        <v>13.62010111165719</v>
      </c>
      <c r="AV10">
        <v>14.07139165798437</v>
      </c>
      <c r="AW10">
        <v>1.001861638176603</v>
      </c>
      <c r="AX10">
        <v>98.79919201994298</v>
      </c>
      <c r="AY10">
        <v>2.920662793911448</v>
      </c>
      <c r="AZ10">
        <v>5.231300791915382</v>
      </c>
    </row>
    <row r="11" spans="1:52">
      <c r="A11" s="2">
        <v>44857</v>
      </c>
      <c r="B11">
        <v>989.1378783270353</v>
      </c>
      <c r="C11">
        <v>0.004123976204991164</v>
      </c>
      <c r="F11" s="2">
        <v>44899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44899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44857</v>
      </c>
      <c r="AO11">
        <v>0.004291428090323235</v>
      </c>
      <c r="AP11">
        <v>234.5828364707811</v>
      </c>
      <c r="AQ11">
        <v>11.98834277486727</v>
      </c>
      <c r="AR11">
        <v>0.06271609221436314</v>
      </c>
      <c r="AS11">
        <v>18.79349563012093</v>
      </c>
      <c r="AT11">
        <v>0.3048088485606454</v>
      </c>
      <c r="AU11">
        <v>13.52928748100595</v>
      </c>
      <c r="AV11">
        <v>14.09529221823993</v>
      </c>
      <c r="AW11">
        <v>1.003985659769774</v>
      </c>
      <c r="AX11">
        <v>99.02185623663154</v>
      </c>
      <c r="AY11">
        <v>2.942500137109619</v>
      </c>
      <c r="AZ11">
        <v>5.254422759952697</v>
      </c>
    </row>
    <row r="12" spans="1:52">
      <c r="A12" s="2">
        <v>44858</v>
      </c>
      <c r="B12">
        <v>1026.441789397641</v>
      </c>
      <c r="C12">
        <v>0.03771356035186835</v>
      </c>
      <c r="F12" s="2">
        <v>44906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44906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44858</v>
      </c>
      <c r="AO12">
        <v>0.004371838137885171</v>
      </c>
      <c r="AP12">
        <v>236.4230750135162</v>
      </c>
      <c r="AQ12">
        <v>12.10990282446702</v>
      </c>
      <c r="AR12">
        <v>0.06271669701798341</v>
      </c>
      <c r="AS12">
        <v>19.11857405608846</v>
      </c>
      <c r="AT12">
        <v>0.3098948054049126</v>
      </c>
      <c r="AU12">
        <v>13.61130083521471</v>
      </c>
      <c r="AV12">
        <v>14.36129686359035</v>
      </c>
      <c r="AW12">
        <v>0.96287476616861</v>
      </c>
      <c r="AX12">
        <v>95.16591041120705</v>
      </c>
      <c r="AY12">
        <v>2.923927700987353</v>
      </c>
      <c r="AZ12">
        <v>5.242660624494721</v>
      </c>
    </row>
    <row r="13" spans="1:52">
      <c r="A13" s="2">
        <v>44859</v>
      </c>
      <c r="B13">
        <v>1007.356174311443</v>
      </c>
      <c r="C13">
        <v>-0.01859395757590709</v>
      </c>
      <c r="F13" s="2">
        <v>44913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44913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44859</v>
      </c>
      <c r="AO13">
        <v>0.004340228035906146</v>
      </c>
      <c r="AP13">
        <v>234.5574657612462</v>
      </c>
      <c r="AQ13">
        <v>12.13599064537984</v>
      </c>
      <c r="AR13">
        <v>0.06243438906650513</v>
      </c>
      <c r="AS13">
        <v>19.09243192734575</v>
      </c>
      <c r="AT13">
        <v>0.3066525124934287</v>
      </c>
      <c r="AU13">
        <v>13.67061736533259</v>
      </c>
      <c r="AV13">
        <v>14.18932745145392</v>
      </c>
      <c r="AW13">
        <v>0.9875958442235008</v>
      </c>
      <c r="AX13">
        <v>93.72836516360317</v>
      </c>
      <c r="AY13">
        <v>2.964810694651415</v>
      </c>
      <c r="AZ13">
        <v>5.329129567035862</v>
      </c>
    </row>
    <row r="14" spans="1:52">
      <c r="A14" s="2">
        <v>44860</v>
      </c>
      <c r="B14">
        <v>1060.697076835519</v>
      </c>
      <c r="C14">
        <v>0.05295138292127466</v>
      </c>
      <c r="F14" s="2">
        <v>44920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44920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44860</v>
      </c>
      <c r="AO14">
        <v>0.004398685945939112</v>
      </c>
      <c r="AP14">
        <v>219.3671009161314</v>
      </c>
      <c r="AQ14">
        <v>12.4998326027223</v>
      </c>
      <c r="AR14">
        <v>0.06048861175160858</v>
      </c>
      <c r="AS14">
        <v>19.85697520326805</v>
      </c>
      <c r="AT14">
        <v>0.309739432375624</v>
      </c>
      <c r="AU14">
        <v>13.45054012527484</v>
      </c>
      <c r="AV14">
        <v>13.710798581418</v>
      </c>
      <c r="AW14">
        <v>1.074049483014458</v>
      </c>
      <c r="AX14">
        <v>96.13629362471011</v>
      </c>
      <c r="AY14">
        <v>2.858995649903968</v>
      </c>
      <c r="AZ14">
        <v>5.306099852483517</v>
      </c>
    </row>
    <row r="15" spans="1:52">
      <c r="A15" s="2">
        <v>44861</v>
      </c>
      <c r="B15">
        <v>1083.433486144934</v>
      </c>
      <c r="C15">
        <v>0.02143534643957667</v>
      </c>
      <c r="F15" s="2">
        <v>44927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44927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44861</v>
      </c>
      <c r="AO15">
        <v>0.004341298746033654</v>
      </c>
      <c r="AP15">
        <v>223.8411048350825</v>
      </c>
      <c r="AQ15">
        <v>12.60825281832365</v>
      </c>
      <c r="AR15">
        <v>0.05746098865196059</v>
      </c>
      <c r="AS15">
        <v>19.97863596081554</v>
      </c>
      <c r="AT15">
        <v>0.310689732107134</v>
      </c>
      <c r="AU15">
        <v>13.4424279419562</v>
      </c>
      <c r="AV15">
        <v>13.95626003546076</v>
      </c>
      <c r="AW15">
        <v>1.079724202277461</v>
      </c>
      <c r="AX15">
        <v>96.13027050685021</v>
      </c>
      <c r="AY15">
        <v>2.884593926809518</v>
      </c>
      <c r="AZ15">
        <v>5.30344808211781</v>
      </c>
    </row>
    <row r="16" spans="1:52">
      <c r="A16" s="2">
        <v>44862</v>
      </c>
      <c r="B16">
        <v>1061.182655104334</v>
      </c>
      <c r="C16">
        <v>-0.02053733000239211</v>
      </c>
      <c r="F16" s="2">
        <v>44934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44934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44862</v>
      </c>
      <c r="AO16">
        <v>0.004360509086681026</v>
      </c>
      <c r="AP16">
        <v>227.3419410650019</v>
      </c>
      <c r="AQ16">
        <v>12.79768234616529</v>
      </c>
      <c r="AR16">
        <v>0.05837924809406718</v>
      </c>
      <c r="AS16">
        <v>19.89342866715614</v>
      </c>
      <c r="AT16">
        <v>0.3082889110547612</v>
      </c>
      <c r="AU16">
        <v>12.93557296390101</v>
      </c>
      <c r="AV16">
        <v>13.94883039001238</v>
      </c>
      <c r="AW16">
        <v>1.082901590358788</v>
      </c>
      <c r="AX16">
        <v>97.74968196718984</v>
      </c>
      <c r="AY16">
        <v>2.884231079615277</v>
      </c>
      <c r="AZ16">
        <v>5.222257663893251</v>
      </c>
    </row>
    <row r="17" spans="1:52">
      <c r="A17" s="2">
        <v>44863</v>
      </c>
      <c r="B17">
        <v>1097.971178441227</v>
      </c>
      <c r="C17">
        <v>0.03466747516079227</v>
      </c>
      <c r="F17" s="2">
        <v>44941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44941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44863</v>
      </c>
      <c r="AO17">
        <v>0.004440636395982453</v>
      </c>
      <c r="AP17">
        <v>226.1929647493418</v>
      </c>
      <c r="AQ17">
        <v>12.85499730352292</v>
      </c>
      <c r="AR17">
        <v>0.05880430758819331</v>
      </c>
      <c r="AS17">
        <v>20.14242607121614</v>
      </c>
      <c r="AT17">
        <v>0.3070546665529266</v>
      </c>
      <c r="AU17">
        <v>13.32344587972501</v>
      </c>
      <c r="AV17">
        <v>14.02574460845383</v>
      </c>
      <c r="AW17">
        <v>1.085582964180178</v>
      </c>
      <c r="AX17">
        <v>97.00128650556222</v>
      </c>
      <c r="AY17">
        <v>2.846327537733984</v>
      </c>
      <c r="AZ17">
        <v>4.989497244858705</v>
      </c>
    </row>
    <row r="18" spans="1:52">
      <c r="A18" s="2">
        <v>44864</v>
      </c>
      <c r="B18">
        <v>1121.048542837162</v>
      </c>
      <c r="C18">
        <v>0.02101818777128339</v>
      </c>
      <c r="F18" s="2">
        <v>44948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44948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44864</v>
      </c>
      <c r="AO18">
        <v>0.004490538421162879</v>
      </c>
      <c r="AP18">
        <v>223.1667895569795</v>
      </c>
      <c r="AQ18">
        <v>12.31696893815102</v>
      </c>
      <c r="AR18">
        <v>0.05770646873792166</v>
      </c>
      <c r="AS18">
        <v>20.1905314980854</v>
      </c>
      <c r="AT18">
        <v>0.3076454983342389</v>
      </c>
      <c r="AU18">
        <v>13.24444032227244</v>
      </c>
      <c r="AV18">
        <v>14.10309686131011</v>
      </c>
      <c r="AW18">
        <v>1.096393166372805</v>
      </c>
      <c r="AX18">
        <v>100.0662680387968</v>
      </c>
      <c r="AY18">
        <v>2.84526444872127</v>
      </c>
      <c r="AZ18">
        <v>5.110058711744776</v>
      </c>
    </row>
    <row r="19" spans="1:52">
      <c r="A19" s="2">
        <v>44865</v>
      </c>
      <c r="B19">
        <v>1116.835506838474</v>
      </c>
      <c r="C19">
        <v>-0.003758120935625109</v>
      </c>
      <c r="F19" s="2">
        <v>44955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44955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44865</v>
      </c>
      <c r="AO19">
        <v>0.004514282611988515</v>
      </c>
      <c r="AP19">
        <v>229.6340337794319</v>
      </c>
      <c r="AQ19">
        <v>11.96245392151673</v>
      </c>
      <c r="AR19">
        <v>0.05855237989554941</v>
      </c>
      <c r="AS19">
        <v>19.73215136205443</v>
      </c>
      <c r="AT19">
        <v>0.2971202106005922</v>
      </c>
      <c r="AU19">
        <v>13.47429764702623</v>
      </c>
      <c r="AV19">
        <v>14.01753796576767</v>
      </c>
      <c r="AW19">
        <v>1.110451589232693</v>
      </c>
      <c r="AX19">
        <v>102.5140205447656</v>
      </c>
      <c r="AY19">
        <v>2.833684188281827</v>
      </c>
      <c r="AZ19">
        <v>5.10695086159193</v>
      </c>
    </row>
    <row r="20" spans="1:52">
      <c r="A20" s="2">
        <v>44866</v>
      </c>
      <c r="B20">
        <v>1126.589844863717</v>
      </c>
      <c r="C20">
        <v>0.00873390751414771</v>
      </c>
      <c r="F20" s="2">
        <v>44962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44962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44866</v>
      </c>
      <c r="AO20">
        <v>0.004581676679580925</v>
      </c>
      <c r="AP20">
        <v>231.1575858038554</v>
      </c>
      <c r="AQ20">
        <v>11.96172900999299</v>
      </c>
      <c r="AR20">
        <v>0.0597519448825561</v>
      </c>
      <c r="AS20">
        <v>19.76994312659222</v>
      </c>
      <c r="AT20">
        <v>0.2869702285602527</v>
      </c>
      <c r="AU20">
        <v>13.4989179580182</v>
      </c>
      <c r="AV20">
        <v>14.15631234166962</v>
      </c>
      <c r="AW20">
        <v>1.118633083634682</v>
      </c>
      <c r="AX20">
        <v>103.9071961642122</v>
      </c>
      <c r="AY20">
        <v>2.876052166195016</v>
      </c>
      <c r="AZ20">
        <v>4.85193249014826</v>
      </c>
    </row>
    <row r="21" spans="1:52">
      <c r="A21" s="2">
        <v>44867</v>
      </c>
      <c r="B21">
        <v>1114.156681770822</v>
      </c>
      <c r="C21">
        <v>-0.01103610435472957</v>
      </c>
      <c r="F21" s="2">
        <v>44969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44969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44867</v>
      </c>
      <c r="AO21">
        <v>0.004532637270577725</v>
      </c>
      <c r="AP21">
        <v>231.4410962148643</v>
      </c>
      <c r="AQ21">
        <v>12.09639236408957</v>
      </c>
      <c r="AR21">
        <v>0.05875402040708402</v>
      </c>
      <c r="AS21">
        <v>20.17142275417392</v>
      </c>
      <c r="AT21">
        <v>0.2858617998691704</v>
      </c>
      <c r="AU21">
        <v>13.0138593082117</v>
      </c>
      <c r="AV21">
        <v>14.34371147045795</v>
      </c>
      <c r="AW21">
        <v>1.100095473222759</v>
      </c>
      <c r="AX21">
        <v>105.8704546374368</v>
      </c>
      <c r="AY21">
        <v>2.877558190028412</v>
      </c>
      <c r="AZ21">
        <v>4.970168561672832</v>
      </c>
    </row>
    <row r="22" spans="1:52">
      <c r="A22" s="2">
        <v>44868</v>
      </c>
      <c r="B22">
        <v>1082.645977949063</v>
      </c>
      <c r="C22">
        <v>-0.02828211178671669</v>
      </c>
      <c r="F22" s="2">
        <v>44976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44976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44868</v>
      </c>
      <c r="AO22">
        <v>0.004477825291858002</v>
      </c>
      <c r="AP22">
        <v>234.0139299729172</v>
      </c>
      <c r="AQ22">
        <v>12.15096192976208</v>
      </c>
      <c r="AR22">
        <v>0.05937209644963622</v>
      </c>
      <c r="AS22">
        <v>19.87870449794107</v>
      </c>
      <c r="AT22">
        <v>0.2818397118589772</v>
      </c>
      <c r="AU22">
        <v>12.72520164052509</v>
      </c>
      <c r="AV22">
        <v>14.46312099580549</v>
      </c>
      <c r="AW22">
        <v>1.122760358717874</v>
      </c>
      <c r="AX22">
        <v>103.7271394204491</v>
      </c>
      <c r="AY22">
        <v>2.930969580941984</v>
      </c>
      <c r="AZ22">
        <v>5.04278285943694</v>
      </c>
    </row>
    <row r="23" spans="1:52">
      <c r="A23" s="2">
        <v>44869</v>
      </c>
      <c r="B23">
        <v>1105.471525986843</v>
      </c>
      <c r="C23">
        <v>0.02108311350402858</v>
      </c>
      <c r="F23" s="2">
        <v>44983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44983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44869</v>
      </c>
      <c r="AO23">
        <v>0.004560952572103843</v>
      </c>
      <c r="AP23">
        <v>236.7245917114313</v>
      </c>
      <c r="AQ23">
        <v>11.96438224174512</v>
      </c>
      <c r="AR23">
        <v>0.06021888026862724</v>
      </c>
      <c r="AS23">
        <v>19.94063189437696</v>
      </c>
      <c r="AT23">
        <v>0.2798709230890903</v>
      </c>
      <c r="AU23">
        <v>13.28995023137618</v>
      </c>
      <c r="AV23">
        <v>14.34023876507285</v>
      </c>
      <c r="AW23">
        <v>1.10143044990385</v>
      </c>
      <c r="AX23">
        <v>96.93175001649387</v>
      </c>
      <c r="AY23">
        <v>2.990791363330744</v>
      </c>
      <c r="AZ23">
        <v>5.112859319408784</v>
      </c>
    </row>
    <row r="24" spans="1:52">
      <c r="A24" s="2">
        <v>44870</v>
      </c>
      <c r="B24">
        <v>1216.4649497035</v>
      </c>
      <c r="C24">
        <v>0.100403693001115</v>
      </c>
      <c r="F24" s="2">
        <v>44990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44990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44870</v>
      </c>
      <c r="AO24">
        <v>0.004791364825108329</v>
      </c>
      <c r="AP24">
        <v>240.5356474061192</v>
      </c>
      <c r="AQ24">
        <v>11.58552612010594</v>
      </c>
      <c r="AR24">
        <v>0.06163314510846025</v>
      </c>
      <c r="AS24">
        <v>20.56294468554992</v>
      </c>
      <c r="AT24">
        <v>0.2865970011123898</v>
      </c>
      <c r="AU24">
        <v>13.47093752117269</v>
      </c>
      <c r="AV24">
        <v>14.33157520576292</v>
      </c>
      <c r="AW24">
        <v>1.072394174000236</v>
      </c>
      <c r="AX24">
        <v>86.67329738221798</v>
      </c>
      <c r="AY24">
        <v>3.000667549545262</v>
      </c>
      <c r="AZ24">
        <v>5.237392452288176</v>
      </c>
    </row>
    <row r="25" spans="1:52">
      <c r="A25" s="2">
        <v>44871</v>
      </c>
      <c r="B25">
        <v>1227.388609367669</v>
      </c>
      <c r="C25">
        <v>0.008979839219232844</v>
      </c>
      <c r="F25" s="2">
        <v>44997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44997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44871</v>
      </c>
      <c r="AO25">
        <v>0.004805719012224167</v>
      </c>
      <c r="AP25">
        <v>239.6344765540993</v>
      </c>
      <c r="AQ25">
        <v>11.79985932912149</v>
      </c>
      <c r="AR25">
        <v>0.06285210712408126</v>
      </c>
      <c r="AS25">
        <v>21.20273159935223</v>
      </c>
      <c r="AT25">
        <v>0.2930832914482536</v>
      </c>
      <c r="AU25">
        <v>13.32775904118514</v>
      </c>
      <c r="AV25">
        <v>14.56939883919418</v>
      </c>
      <c r="AW25">
        <v>1.063282468805796</v>
      </c>
      <c r="AX25">
        <v>86.62986930312229</v>
      </c>
      <c r="AY25">
        <v>2.781523702687823</v>
      </c>
      <c r="AZ25">
        <v>5.214254890415113</v>
      </c>
    </row>
    <row r="26" spans="1:52">
      <c r="A26" s="2">
        <v>44872</v>
      </c>
      <c r="B26">
        <v>1166.879187898676</v>
      </c>
      <c r="C26">
        <v>-0.04929931808652444</v>
      </c>
      <c r="F26" s="2">
        <v>45004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45004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44872</v>
      </c>
      <c r="AO26">
        <v>0.004642232619365814</v>
      </c>
      <c r="AP26">
        <v>240.6512989960266</v>
      </c>
      <c r="AQ26">
        <v>11.96360204169512</v>
      </c>
      <c r="AR26">
        <v>0.06174063390067907</v>
      </c>
      <c r="AS26">
        <v>20.22266134566985</v>
      </c>
      <c r="AT26">
        <v>0.2844109923457858</v>
      </c>
      <c r="AU26">
        <v>13.6983754044639</v>
      </c>
      <c r="AV26">
        <v>14.25059120057214</v>
      </c>
      <c r="AW26">
        <v>1.117717336628397</v>
      </c>
      <c r="AX26">
        <v>85.03513009631199</v>
      </c>
      <c r="AY26">
        <v>2.97230368249426</v>
      </c>
      <c r="AZ26">
        <v>5.308876005125141</v>
      </c>
    </row>
    <row r="27" spans="1:52">
      <c r="A27" s="2">
        <v>44873</v>
      </c>
      <c r="B27">
        <v>1172.056418879996</v>
      </c>
      <c r="C27">
        <v>0.004436818339903281</v>
      </c>
      <c r="F27" s="2">
        <v>45011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45011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44873</v>
      </c>
      <c r="AO27">
        <v>0.004748574714764852</v>
      </c>
      <c r="AP27">
        <v>242.0368724753792</v>
      </c>
      <c r="AQ27">
        <v>11.01932902547405</v>
      </c>
      <c r="AR27">
        <v>0.06231172127439487</v>
      </c>
      <c r="AS27">
        <v>20.53352089706373</v>
      </c>
      <c r="AT27">
        <v>0.2902112200103193</v>
      </c>
      <c r="AU27">
        <v>13.93888995658435</v>
      </c>
      <c r="AV27">
        <v>13.71562782084305</v>
      </c>
      <c r="AW27">
        <v>1.117705090032208</v>
      </c>
      <c r="AX27">
        <v>78.43000288005524</v>
      </c>
      <c r="AY27">
        <v>3.310094042210395</v>
      </c>
      <c r="AZ27">
        <v>5.414947005767965</v>
      </c>
    </row>
    <row r="28" spans="1:52">
      <c r="A28" s="2">
        <v>44874</v>
      </c>
      <c r="B28">
        <v>1033.529937653504</v>
      </c>
      <c r="C28">
        <v>-0.1181909667444733</v>
      </c>
      <c r="F28" s="2">
        <v>45018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45018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44874</v>
      </c>
      <c r="AO28">
        <v>0.004650268824645108</v>
      </c>
      <c r="AP28">
        <v>231.308204699656</v>
      </c>
      <c r="AQ28">
        <v>11.19676334877625</v>
      </c>
      <c r="AR28">
        <v>0.06466672966541025</v>
      </c>
      <c r="AS28">
        <v>19.00346985486316</v>
      </c>
      <c r="AT28">
        <v>0.2635475557981353</v>
      </c>
      <c r="AU28">
        <v>14.20033004199627</v>
      </c>
      <c r="AV28">
        <v>13.65095435341901</v>
      </c>
      <c r="AW28">
        <v>1.194494304891107</v>
      </c>
      <c r="AX28">
        <v>82.45550147371715</v>
      </c>
      <c r="AY28">
        <v>3.585134545379184</v>
      </c>
      <c r="AZ28">
        <v>5.392435492663003</v>
      </c>
    </row>
    <row r="29" spans="1:52">
      <c r="A29" s="2">
        <v>44875</v>
      </c>
      <c r="B29">
        <v>824.787215655623</v>
      </c>
      <c r="C29">
        <v>-0.2019706584134412</v>
      </c>
      <c r="F29" s="2">
        <v>45025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45025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44875</v>
      </c>
      <c r="AO29">
        <v>0.004361657412045491</v>
      </c>
      <c r="AP29">
        <v>217.8245732796457</v>
      </c>
      <c r="AQ29">
        <v>11.09371129633722</v>
      </c>
      <c r="AR29">
        <v>0.06288412540390155</v>
      </c>
      <c r="AS29">
        <v>18.16574439758964</v>
      </c>
      <c r="AT29">
        <v>0.2599246645755779</v>
      </c>
      <c r="AU29">
        <v>14.17245033249184</v>
      </c>
      <c r="AV29">
        <v>12.74976965161192</v>
      </c>
      <c r="AW29">
        <v>1.188905137724887</v>
      </c>
      <c r="AX29">
        <v>85.58091791097711</v>
      </c>
      <c r="AY29">
        <v>4.941352240081851</v>
      </c>
      <c r="AZ29">
        <v>5.362978251418119</v>
      </c>
    </row>
    <row r="30" spans="1:52">
      <c r="A30" s="2">
        <v>44876</v>
      </c>
      <c r="B30">
        <v>977.5465451481124</v>
      </c>
      <c r="C30">
        <v>0.1852105932207753</v>
      </c>
      <c r="F30" s="2">
        <v>45032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45032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44876</v>
      </c>
      <c r="AO30">
        <v>0.004643954743156972</v>
      </c>
      <c r="AP30">
        <v>221.5336682318235</v>
      </c>
      <c r="AQ30">
        <v>11.32492370030517</v>
      </c>
      <c r="AR30">
        <v>0.06278103241057142</v>
      </c>
      <c r="AS30">
        <v>18.93832791153269</v>
      </c>
      <c r="AT30">
        <v>0.2690227312943729</v>
      </c>
      <c r="AU30">
        <v>14.18345851835367</v>
      </c>
      <c r="AV30">
        <v>13.73505828842651</v>
      </c>
      <c r="AW30">
        <v>1.200107010623059</v>
      </c>
      <c r="AX30">
        <v>72.72454477188653</v>
      </c>
      <c r="AY30">
        <v>4.644999494626254</v>
      </c>
      <c r="AZ30">
        <v>5.310906633916289</v>
      </c>
    </row>
    <row r="31" spans="1:52">
      <c r="A31" s="2">
        <v>44877</v>
      </c>
      <c r="B31">
        <v>936.7078022463746</v>
      </c>
      <c r="C31">
        <v>-0.04177677585219242</v>
      </c>
      <c r="F31" s="2">
        <v>45039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45039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44877</v>
      </c>
      <c r="AO31">
        <v>0.004614273969914982</v>
      </c>
      <c r="AP31">
        <v>221.5653322660881</v>
      </c>
      <c r="AQ31">
        <v>11.19607944991006</v>
      </c>
      <c r="AR31">
        <v>0.06094067942512555</v>
      </c>
      <c r="AS31">
        <v>19.12019295700106</v>
      </c>
      <c r="AT31">
        <v>0.2705440405295914</v>
      </c>
      <c r="AU31">
        <v>12.98588880241259</v>
      </c>
      <c r="AV31">
        <v>13.62024971373256</v>
      </c>
      <c r="AW31">
        <v>1.231355559292942</v>
      </c>
      <c r="AX31">
        <v>74.21844327632142</v>
      </c>
      <c r="AY31">
        <v>4.852045742353794</v>
      </c>
      <c r="AZ31">
        <v>5.576993641722947</v>
      </c>
    </row>
    <row r="32" spans="1:52">
      <c r="A32" s="2">
        <v>44878</v>
      </c>
      <c r="B32">
        <v>885.7144599676417</v>
      </c>
      <c r="C32">
        <v>-0.05443889989647011</v>
      </c>
      <c r="F32" s="2">
        <v>45046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45046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44878</v>
      </c>
      <c r="AO32">
        <v>0.00440095822205321</v>
      </c>
      <c r="AP32">
        <v>217.9077692733044</v>
      </c>
      <c r="AQ32">
        <v>11.82699586273279</v>
      </c>
      <c r="AR32">
        <v>0.05895311232134305</v>
      </c>
      <c r="AS32">
        <v>18.55041610579023</v>
      </c>
      <c r="AT32">
        <v>0.2620933423208292</v>
      </c>
      <c r="AU32">
        <v>13.32072867471475</v>
      </c>
      <c r="AV32">
        <v>12.80269357225485</v>
      </c>
      <c r="AW32">
        <v>1.27945017429289</v>
      </c>
      <c r="AX32">
        <v>78.87143046882861</v>
      </c>
      <c r="AY32">
        <v>5.056853069813599</v>
      </c>
      <c r="AZ32">
        <v>5.64813460747807</v>
      </c>
    </row>
    <row r="33" spans="1:52">
      <c r="A33" s="2">
        <v>44879</v>
      </c>
      <c r="B33">
        <v>864.8419147173928</v>
      </c>
      <c r="C33">
        <v>-0.02356577225916745</v>
      </c>
      <c r="F33" s="2">
        <v>45053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45053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44879</v>
      </c>
      <c r="AO33">
        <v>0.004415928856417863</v>
      </c>
      <c r="AP33">
        <v>219.7262596388345</v>
      </c>
      <c r="AQ33">
        <v>11.95694552388051</v>
      </c>
      <c r="AR33">
        <v>0.05906675783182455</v>
      </c>
      <c r="AS33">
        <v>18.02863353844508</v>
      </c>
      <c r="AT33">
        <v>0.2611408772539199</v>
      </c>
      <c r="AU33">
        <v>12.48561460486064</v>
      </c>
      <c r="AV33">
        <v>12.60423637932431</v>
      </c>
      <c r="AW33">
        <v>1.27883863330907</v>
      </c>
      <c r="AX33">
        <v>81.72104516849849</v>
      </c>
      <c r="AY33">
        <v>5.457640182850127</v>
      </c>
      <c r="AZ33">
        <v>5.566374361402007</v>
      </c>
    </row>
    <row r="34" spans="1:52">
      <c r="A34" s="2">
        <v>44880</v>
      </c>
      <c r="B34">
        <v>887.4038556609705</v>
      </c>
      <c r="C34">
        <v>0.0260879364883122</v>
      </c>
      <c r="F34" s="2">
        <v>45060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45060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44880</v>
      </c>
      <c r="AO34">
        <v>0.00444694171765755</v>
      </c>
      <c r="AP34">
        <v>223.0260755143682</v>
      </c>
      <c r="AQ34">
        <v>11.81706458196859</v>
      </c>
      <c r="AR34">
        <v>0.05960253282119594</v>
      </c>
      <c r="AS34">
        <v>18.66501136758918</v>
      </c>
      <c r="AT34">
        <v>0.2656590744527164</v>
      </c>
      <c r="AU34">
        <v>12.17704959134056</v>
      </c>
      <c r="AV34">
        <v>12.63808722830533</v>
      </c>
      <c r="AW34">
        <v>1.257727835624072</v>
      </c>
      <c r="AX34">
        <v>80.74906128635325</v>
      </c>
      <c r="AY34">
        <v>5.299465680075962</v>
      </c>
      <c r="AZ34">
        <v>5.643603107652122</v>
      </c>
    </row>
    <row r="35" spans="1:52">
      <c r="A35" s="2">
        <v>44881</v>
      </c>
      <c r="B35">
        <v>902.0708436652925</v>
      </c>
      <c r="C35">
        <v>0.0165279741695481</v>
      </c>
      <c r="F35" s="2">
        <v>45067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45067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44881</v>
      </c>
      <c r="AO35">
        <v>0.004459799592908845</v>
      </c>
      <c r="AP35">
        <v>223.3141529605841</v>
      </c>
      <c r="AQ35">
        <v>11.72503501203908</v>
      </c>
      <c r="AR35">
        <v>0.0601597917556024</v>
      </c>
      <c r="AS35">
        <v>19.13011447930876</v>
      </c>
      <c r="AT35">
        <v>0.2719310801179236</v>
      </c>
      <c r="AU35">
        <v>11.96849021998221</v>
      </c>
      <c r="AV35">
        <v>12.71816185134334</v>
      </c>
      <c r="AW35">
        <v>1.236877567275235</v>
      </c>
      <c r="AX35">
        <v>80.19811252864821</v>
      </c>
      <c r="AY35">
        <v>5.275496566097726</v>
      </c>
      <c r="AZ35">
        <v>5.581167607881289</v>
      </c>
    </row>
    <row r="36" spans="1:52">
      <c r="A36" s="2">
        <v>44882</v>
      </c>
      <c r="B36">
        <v>878.2473702334559</v>
      </c>
      <c r="C36">
        <v>-0.02640975883339403</v>
      </c>
      <c r="F36" s="2">
        <v>45074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45074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44882</v>
      </c>
      <c r="AO36">
        <v>0.004393097854946821</v>
      </c>
      <c r="AP36">
        <v>220.097215967909</v>
      </c>
      <c r="AQ36">
        <v>11.84175640514031</v>
      </c>
      <c r="AR36">
        <v>0.06024668467588625</v>
      </c>
      <c r="AS36">
        <v>19.0345984027763</v>
      </c>
      <c r="AT36">
        <v>0.2693396377596521</v>
      </c>
      <c r="AU36">
        <v>12.28307338488273</v>
      </c>
      <c r="AV36">
        <v>12.81376412375878</v>
      </c>
      <c r="AW36">
        <v>1.255442338556229</v>
      </c>
      <c r="AX36">
        <v>81.32530083007885</v>
      </c>
      <c r="AY36">
        <v>5.124589356840602</v>
      </c>
      <c r="AZ36">
        <v>5.599338210841841</v>
      </c>
    </row>
    <row r="37" spans="1:52">
      <c r="A37" s="2">
        <v>44883</v>
      </c>
      <c r="B37">
        <v>864.2573451548586</v>
      </c>
      <c r="C37">
        <v>-0.01592948132014149</v>
      </c>
      <c r="F37" s="2">
        <v>45081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45081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44883</v>
      </c>
      <c r="AO37">
        <v>0.004319080793148958</v>
      </c>
      <c r="AP37">
        <v>221.9694149302607</v>
      </c>
      <c r="AQ37">
        <v>11.56688916194146</v>
      </c>
      <c r="AR37">
        <v>0.06003175100463028</v>
      </c>
      <c r="AS37">
        <v>19.09911082232598</v>
      </c>
      <c r="AT37">
        <v>0.2691994724280146</v>
      </c>
      <c r="AU37">
        <v>12.56038873228074</v>
      </c>
      <c r="AV37">
        <v>12.71290978882212</v>
      </c>
      <c r="AW37">
        <v>1.229525772352451</v>
      </c>
      <c r="AX37">
        <v>82.43975732168569</v>
      </c>
      <c r="AY37">
        <v>5.28765078392605</v>
      </c>
      <c r="AZ37">
        <v>5.588960913745562</v>
      </c>
    </row>
    <row r="38" spans="1:52">
      <c r="A38" s="2">
        <v>44884</v>
      </c>
      <c r="B38">
        <v>866.1240560895791</v>
      </c>
      <c r="C38">
        <v>0.002159901729716918</v>
      </c>
      <c r="F38" s="2">
        <v>45088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45088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44884</v>
      </c>
      <c r="AO38">
        <v>0.004331957220098616</v>
      </c>
      <c r="AP38">
        <v>221.8451963987327</v>
      </c>
      <c r="AQ38">
        <v>11.68911986535656</v>
      </c>
      <c r="AR38">
        <v>0.05967612434840636</v>
      </c>
      <c r="AS38">
        <v>18.85915863171565</v>
      </c>
      <c r="AT38">
        <v>0.2640259933884824</v>
      </c>
      <c r="AU38">
        <v>12.37786286212818</v>
      </c>
      <c r="AV38">
        <v>12.82948879113315</v>
      </c>
      <c r="AW38">
        <v>1.239305479583873</v>
      </c>
      <c r="AX38">
        <v>82.17830922551882</v>
      </c>
      <c r="AY38">
        <v>5.461764815288061</v>
      </c>
      <c r="AZ38">
        <v>5.571445489633528</v>
      </c>
    </row>
    <row r="39" spans="1:52">
      <c r="A39" s="2">
        <v>44885</v>
      </c>
      <c r="B39">
        <v>863.5862467707331</v>
      </c>
      <c r="C39">
        <v>-0.002930076010478011</v>
      </c>
      <c r="F39" s="2">
        <v>45095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45095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44885</v>
      </c>
      <c r="AO39">
        <v>0.004310343978928603</v>
      </c>
      <c r="AP39">
        <v>219.2212125369667</v>
      </c>
      <c r="AQ39">
        <v>11.70146695551004</v>
      </c>
      <c r="AR39">
        <v>0.05905560024694262</v>
      </c>
      <c r="AS39">
        <v>18.84457008720261</v>
      </c>
      <c r="AT39">
        <v>0.2643028994382699</v>
      </c>
      <c r="AU39">
        <v>12.48404787488602</v>
      </c>
      <c r="AV39">
        <v>12.85869289514595</v>
      </c>
      <c r="AW39">
        <v>1.228097290962601</v>
      </c>
      <c r="AX39">
        <v>82.15441948262112</v>
      </c>
      <c r="AY39">
        <v>5.598789201455709</v>
      </c>
      <c r="AZ39">
        <v>5.58656572291452</v>
      </c>
    </row>
    <row r="40" spans="1:52">
      <c r="A40" s="2">
        <v>44886</v>
      </c>
      <c r="B40">
        <v>821.5362905014748</v>
      </c>
      <c r="C40">
        <v>-0.0486922486624799</v>
      </c>
      <c r="F40" s="2">
        <v>45102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45102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44886</v>
      </c>
      <c r="AO40">
        <v>0.004213824826228857</v>
      </c>
      <c r="AP40">
        <v>219.6382757112145</v>
      </c>
      <c r="AQ40">
        <v>11.8909064595233</v>
      </c>
      <c r="AR40">
        <v>0.06007263667357434</v>
      </c>
      <c r="AS40">
        <v>18.0246961611311</v>
      </c>
      <c r="AT40">
        <v>0.259601872234759</v>
      </c>
      <c r="AU40">
        <v>12.63556492342928</v>
      </c>
      <c r="AV40">
        <v>12.9641871796859</v>
      </c>
      <c r="AW40">
        <v>1.22124994182496</v>
      </c>
      <c r="AX40">
        <v>84.94138229668373</v>
      </c>
      <c r="AY40">
        <v>5.600941575442403</v>
      </c>
      <c r="AZ40">
        <v>5.622553115575139</v>
      </c>
    </row>
    <row r="41" spans="1:52">
      <c r="A41" s="2">
        <v>44887</v>
      </c>
      <c r="B41">
        <v>802.3017028380002</v>
      </c>
      <c r="C41">
        <v>-0.02341294947753747</v>
      </c>
      <c r="F41" s="2">
        <v>45109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45109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44887</v>
      </c>
      <c r="AO41">
        <v>0.00423744463714684</v>
      </c>
      <c r="AP41">
        <v>219.6221070681526</v>
      </c>
      <c r="AQ41">
        <v>11.41853770388531</v>
      </c>
      <c r="AR41">
        <v>0.06036108834113545</v>
      </c>
      <c r="AS41">
        <v>18.46384378764945</v>
      </c>
      <c r="AT41">
        <v>0.2632573602480099</v>
      </c>
      <c r="AU41">
        <v>12.92432539290437</v>
      </c>
      <c r="AV41">
        <v>12.88889828290468</v>
      </c>
      <c r="AW41">
        <v>1.19689613603736</v>
      </c>
      <c r="AX41">
        <v>83.90633308898651</v>
      </c>
      <c r="AY41">
        <v>5.638427587015416</v>
      </c>
      <c r="AZ41">
        <v>5.652687030702345</v>
      </c>
    </row>
    <row r="42" spans="1:52">
      <c r="A42" s="2">
        <v>44888</v>
      </c>
      <c r="B42">
        <v>833.354390823939</v>
      </c>
      <c r="C42">
        <v>0.03870450215435839</v>
      </c>
      <c r="F42" s="2">
        <v>45116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45116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44888</v>
      </c>
      <c r="AO42">
        <v>0.004293988399716168</v>
      </c>
      <c r="AP42">
        <v>222.7604170976224</v>
      </c>
      <c r="AQ42">
        <v>10.8709818793901</v>
      </c>
      <c r="AR42">
        <v>0.06119829043755125</v>
      </c>
      <c r="AS42">
        <v>18.61769218734644</v>
      </c>
      <c r="AT42">
        <v>0.2608900760620412</v>
      </c>
      <c r="AU42">
        <v>13.11281548462836</v>
      </c>
      <c r="AV42">
        <v>13.18052941386136</v>
      </c>
      <c r="AW42">
        <v>1.212091111306307</v>
      </c>
      <c r="AX42">
        <v>81.7411906069005</v>
      </c>
      <c r="AY42">
        <v>5.596090463590719</v>
      </c>
      <c r="AZ42">
        <v>5.639358191736727</v>
      </c>
    </row>
    <row r="43" spans="1:52">
      <c r="A43" s="2">
        <v>44889</v>
      </c>
      <c r="B43">
        <v>876.608960708782</v>
      </c>
      <c r="C43">
        <v>0.05190417229586708</v>
      </c>
      <c r="F43" s="2">
        <v>45123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45123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44889</v>
      </c>
      <c r="AO43">
        <v>0.00440753437002005</v>
      </c>
      <c r="AP43">
        <v>229.6463125475435</v>
      </c>
      <c r="AQ43">
        <v>10.88800471573521</v>
      </c>
      <c r="AR43">
        <v>0.06174171896905761</v>
      </c>
      <c r="AS43">
        <v>18.51840754170652</v>
      </c>
      <c r="AT43">
        <v>0.2454370426364087</v>
      </c>
      <c r="AU43">
        <v>13.29754884590915</v>
      </c>
      <c r="AV43">
        <v>13.45093876165222</v>
      </c>
      <c r="AW43">
        <v>1.252345702055767</v>
      </c>
      <c r="AX43">
        <v>84.93725948540285</v>
      </c>
      <c r="AY43">
        <v>5.103391616225317</v>
      </c>
      <c r="AZ43">
        <v>5.624533424129375</v>
      </c>
    </row>
    <row r="44" spans="1:52">
      <c r="A44" s="2">
        <v>44890</v>
      </c>
      <c r="B44">
        <v>878.9494580185157</v>
      </c>
      <c r="C44">
        <v>0.002669944541567659</v>
      </c>
      <c r="F44" s="2">
        <v>45130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45130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44890</v>
      </c>
      <c r="AO44">
        <v>0.004416780573687014</v>
      </c>
      <c r="AP44">
        <v>231.8875469960184</v>
      </c>
      <c r="AQ44">
        <v>10.72542250701347</v>
      </c>
      <c r="AR44">
        <v>0.06090181287327132</v>
      </c>
      <c r="AS44">
        <v>18.26810509352628</v>
      </c>
      <c r="AT44">
        <v>0.2440343780809266</v>
      </c>
      <c r="AU44">
        <v>13.46078516028147</v>
      </c>
      <c r="AV44">
        <v>13.61194796429554</v>
      </c>
      <c r="AW44">
        <v>1.26024880780792</v>
      </c>
      <c r="AX44">
        <v>86.32954334209383</v>
      </c>
      <c r="AY44">
        <v>5.030246806995767</v>
      </c>
      <c r="AZ44">
        <v>5.665352528640887</v>
      </c>
    </row>
    <row r="45" spans="1:52">
      <c r="A45" s="2">
        <v>44891</v>
      </c>
      <c r="B45">
        <v>873.3562448756643</v>
      </c>
      <c r="C45">
        <v>-0.006363520782481147</v>
      </c>
      <c r="F45" s="2">
        <v>45137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45137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44891</v>
      </c>
      <c r="AO45">
        <v>0.004404913118582199</v>
      </c>
      <c r="AP45">
        <v>231.1404456695272</v>
      </c>
      <c r="AQ45">
        <v>10.63596032074965</v>
      </c>
      <c r="AR45">
        <v>0.06069719048001133</v>
      </c>
      <c r="AS45">
        <v>18.43238352271046</v>
      </c>
      <c r="AT45">
        <v>0.242244850617602</v>
      </c>
      <c r="AU45">
        <v>13.45215999202451</v>
      </c>
      <c r="AV45">
        <v>13.81344060117045</v>
      </c>
      <c r="AW45">
        <v>1.23270753639561</v>
      </c>
      <c r="AX45">
        <v>86.22613990345508</v>
      </c>
      <c r="AY45">
        <v>5.171719546895309</v>
      </c>
      <c r="AZ45">
        <v>5.669898584305471</v>
      </c>
    </row>
    <row r="46" spans="1:52">
      <c r="A46" s="2">
        <v>44892</v>
      </c>
      <c r="B46">
        <v>883.8001758672935</v>
      </c>
      <c r="C46">
        <v>0.01195838588537956</v>
      </c>
      <c r="F46" s="2">
        <v>45144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45144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44892</v>
      </c>
      <c r="AO46">
        <v>0.004477574364823932</v>
      </c>
      <c r="AP46">
        <v>235.0400127446517</v>
      </c>
      <c r="AQ46">
        <v>10.31221262582532</v>
      </c>
      <c r="AR46">
        <v>0.06112950773485536</v>
      </c>
      <c r="AS46">
        <v>18.35038485408697</v>
      </c>
      <c r="AT46">
        <v>0.2366076651408744</v>
      </c>
      <c r="AU46">
        <v>13.61711792067119</v>
      </c>
      <c r="AV46">
        <v>13.90371428304869</v>
      </c>
      <c r="AW46">
        <v>1.195781063096126</v>
      </c>
      <c r="AX46">
        <v>87.05167853247376</v>
      </c>
      <c r="AY46">
        <v>5.201537488307005</v>
      </c>
      <c r="AZ46">
        <v>5.781083328002917</v>
      </c>
    </row>
    <row r="47" spans="1:52">
      <c r="A47" s="2">
        <v>44893</v>
      </c>
      <c r="B47">
        <v>880.6513401112547</v>
      </c>
      <c r="C47">
        <v>-0.003562836761091148</v>
      </c>
      <c r="F47" s="2">
        <v>45151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45151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44893</v>
      </c>
      <c r="AO47">
        <v>0.004465033809359713</v>
      </c>
      <c r="AP47">
        <v>234.6579889026488</v>
      </c>
      <c r="AQ47">
        <v>10.60387653692132</v>
      </c>
      <c r="AR47">
        <v>0.06131644794804542</v>
      </c>
      <c r="AS47">
        <v>18.40684356698371</v>
      </c>
      <c r="AT47">
        <v>0.2382998875680347</v>
      </c>
      <c r="AU47">
        <v>13.54275528591537</v>
      </c>
      <c r="AV47">
        <v>13.84821101412936</v>
      </c>
      <c r="AW47">
        <v>1.19128693167242</v>
      </c>
      <c r="AX47">
        <v>86.75704529254941</v>
      </c>
      <c r="AY47">
        <v>5.197508656822487</v>
      </c>
      <c r="AZ47">
        <v>5.687434119901992</v>
      </c>
    </row>
    <row r="48" spans="1:52">
      <c r="A48" s="2">
        <v>44894</v>
      </c>
      <c r="B48">
        <v>859.7866887141502</v>
      </c>
      <c r="C48">
        <v>-0.02369229506250303</v>
      </c>
      <c r="F48" s="2">
        <v>45158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45158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44894</v>
      </c>
      <c r="AO48">
        <v>0.004419338838594282</v>
      </c>
      <c r="AP48">
        <v>233.9326734254478</v>
      </c>
      <c r="AQ48">
        <v>9.933695628239517</v>
      </c>
      <c r="AR48">
        <v>0.06129510557482839</v>
      </c>
      <c r="AS48">
        <v>18.50191286960817</v>
      </c>
      <c r="AT48">
        <v>0.24425573309545</v>
      </c>
      <c r="AU48">
        <v>13.53725996309825</v>
      </c>
      <c r="AV48">
        <v>13.95549265115112</v>
      </c>
      <c r="AW48">
        <v>1.189905913202604</v>
      </c>
      <c r="AX48">
        <v>87.11166442861136</v>
      </c>
      <c r="AY48">
        <v>5.371148253451325</v>
      </c>
      <c r="AZ48">
        <v>5.75412104660582</v>
      </c>
    </row>
    <row r="49" spans="1:52">
      <c r="A49" s="2">
        <v>44895</v>
      </c>
      <c r="B49">
        <v>875.1836219261013</v>
      </c>
      <c r="C49">
        <v>0.01790785251046167</v>
      </c>
      <c r="F49" s="2">
        <v>45165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45165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44895</v>
      </c>
      <c r="AO49">
        <v>0.004435431805710307</v>
      </c>
      <c r="AP49">
        <v>235.7037136161065</v>
      </c>
      <c r="AQ49">
        <v>9.951445787560937</v>
      </c>
      <c r="AR49">
        <v>0.05992368477948848</v>
      </c>
      <c r="AS49">
        <v>18.72383446747866</v>
      </c>
      <c r="AT49">
        <v>0.2463009716562491</v>
      </c>
      <c r="AU49">
        <v>13.34980435393147</v>
      </c>
      <c r="AV49">
        <v>13.73480199122342</v>
      </c>
      <c r="AW49">
        <v>1.183293567740817</v>
      </c>
      <c r="AX49">
        <v>86.89543530968703</v>
      </c>
      <c r="AY49">
        <v>5.452721430950211</v>
      </c>
      <c r="AZ49">
        <v>5.844166684915407</v>
      </c>
    </row>
    <row r="50" spans="1:52">
      <c r="A50" s="2">
        <v>44896</v>
      </c>
      <c r="B50">
        <v>920.3263120118568</v>
      </c>
      <c r="C50">
        <v>0.05158082138969378</v>
      </c>
      <c r="F50" s="2">
        <v>45172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45172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44896</v>
      </c>
      <c r="AO50">
        <v>0.00446494217100331</v>
      </c>
      <c r="AP50">
        <v>240.145977857647</v>
      </c>
      <c r="AQ50">
        <v>9.973450317967776</v>
      </c>
      <c r="AR50">
        <v>0.05908438385925999</v>
      </c>
      <c r="AS50">
        <v>19.29707577145381</v>
      </c>
      <c r="AT50">
        <v>0.2547026583679877</v>
      </c>
      <c r="AU50">
        <v>13.06253256527366</v>
      </c>
      <c r="AV50">
        <v>14.00895935222736</v>
      </c>
      <c r="AW50">
        <v>1.172771157733456</v>
      </c>
      <c r="AX50">
        <v>82.4081025112533</v>
      </c>
      <c r="AY50">
        <v>5.424970806047424</v>
      </c>
      <c r="AZ50">
        <v>5.829816072496764</v>
      </c>
    </row>
    <row r="51" spans="1:52">
      <c r="A51" s="2">
        <v>44897</v>
      </c>
      <c r="B51">
        <v>903.2745001680142</v>
      </c>
      <c r="C51">
        <v>-0.01852800644867669</v>
      </c>
      <c r="F51" s="2">
        <v>45179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45179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44897</v>
      </c>
      <c r="AO51">
        <v>0.004437921113728258</v>
      </c>
      <c r="AP51">
        <v>239.6053377555218</v>
      </c>
      <c r="AQ51">
        <v>9.788937136422836</v>
      </c>
      <c r="AR51">
        <v>0.05900464823726026</v>
      </c>
      <c r="AS51">
        <v>19.21510383519238</v>
      </c>
      <c r="AT51">
        <v>0.2579678493316303</v>
      </c>
      <c r="AU51">
        <v>12.78186537771476</v>
      </c>
      <c r="AV51">
        <v>13.9535864267501</v>
      </c>
      <c r="AW51">
        <v>1.184879888106814</v>
      </c>
      <c r="AX51">
        <v>82.88007127777018</v>
      </c>
      <c r="AY51">
        <v>5.588261906119429</v>
      </c>
      <c r="AZ51">
        <v>5.849258381060113</v>
      </c>
    </row>
    <row r="52" spans="1:52">
      <c r="A52" s="2">
        <v>44898</v>
      </c>
      <c r="B52">
        <v>927.1279823858115</v>
      </c>
      <c r="C52">
        <v>0.02640778878774985</v>
      </c>
      <c r="F52" s="2">
        <v>45186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45186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44898</v>
      </c>
      <c r="AO52">
        <v>0.00452475381437859</v>
      </c>
      <c r="AP52">
        <v>242.1246427118784</v>
      </c>
      <c r="AQ52">
        <v>10.18767655529045</v>
      </c>
      <c r="AR52">
        <v>0.0597589766170695</v>
      </c>
      <c r="AS52">
        <v>19.21593660822867</v>
      </c>
      <c r="AT52">
        <v>0.2636633242306865</v>
      </c>
      <c r="AU52">
        <v>12.1877744871527</v>
      </c>
      <c r="AV52">
        <v>13.72562071056128</v>
      </c>
      <c r="AW52">
        <v>1.179136141453824</v>
      </c>
      <c r="AX52">
        <v>82.03680565510558</v>
      </c>
      <c r="AY52">
        <v>5.632342878173539</v>
      </c>
      <c r="AZ52">
        <v>5.690230183881708</v>
      </c>
    </row>
    <row r="53" spans="1:52">
      <c r="A53" s="2">
        <v>44899</v>
      </c>
      <c r="B53">
        <v>904.6570523446999</v>
      </c>
      <c r="C53">
        <v>-0.02423713928177029</v>
      </c>
      <c r="F53" s="2">
        <v>45193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45193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44899</v>
      </c>
      <c r="AO53">
        <v>0.004460963623752752</v>
      </c>
      <c r="AP53">
        <v>236.1692198683675</v>
      </c>
      <c r="AQ53">
        <v>10.40772340709078</v>
      </c>
      <c r="AR53">
        <v>0.06075122023783507</v>
      </c>
      <c r="AS53">
        <v>18.8321732992705</v>
      </c>
      <c r="AT53">
        <v>0.25947941599429</v>
      </c>
      <c r="AU53">
        <v>12.37485959567161</v>
      </c>
      <c r="AV53">
        <v>13.70677461910622</v>
      </c>
      <c r="AW53">
        <v>1.200395021521952</v>
      </c>
      <c r="AX53">
        <v>83.5109651544758</v>
      </c>
      <c r="AY53">
        <v>5.668219603736551</v>
      </c>
      <c r="AZ53">
        <v>5.608822262677971</v>
      </c>
    </row>
    <row r="54" spans="1:52">
      <c r="A54" s="2">
        <v>44900</v>
      </c>
      <c r="B54">
        <v>922.7706524889539</v>
      </c>
      <c r="C54">
        <v>0.02002261530743277</v>
      </c>
      <c r="F54" s="2">
        <v>45200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45200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44900</v>
      </c>
      <c r="AO54">
        <v>0.004491229672543137</v>
      </c>
      <c r="AP54">
        <v>238.3933752287181</v>
      </c>
      <c r="AQ54">
        <v>10.34024495393526</v>
      </c>
      <c r="AR54">
        <v>0.06007464351506646</v>
      </c>
      <c r="AS54">
        <v>19.23768895330709</v>
      </c>
      <c r="AT54">
        <v>0.2633277982694585</v>
      </c>
      <c r="AU54">
        <v>12.28048424762238</v>
      </c>
      <c r="AV54">
        <v>13.75048924309268</v>
      </c>
      <c r="AW54">
        <v>1.195701574375773</v>
      </c>
      <c r="AX54">
        <v>83.5248717891093</v>
      </c>
      <c r="AY54">
        <v>5.613460141386343</v>
      </c>
      <c r="AZ54">
        <v>5.533690343708326</v>
      </c>
    </row>
    <row r="55" spans="1:52">
      <c r="A55" s="2">
        <v>44901</v>
      </c>
      <c r="B55">
        <v>912.1312010077843</v>
      </c>
      <c r="C55">
        <v>-0.0115298979789531</v>
      </c>
      <c r="F55" s="2">
        <v>45207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45207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44901</v>
      </c>
      <c r="AO55">
        <v>0.004481419545642141</v>
      </c>
      <c r="AP55">
        <v>238.0397946034528</v>
      </c>
      <c r="AQ55">
        <v>10.46369541541247</v>
      </c>
      <c r="AR55">
        <v>0.06039661869047401</v>
      </c>
      <c r="AS55">
        <v>19.19197367210462</v>
      </c>
      <c r="AT55">
        <v>0.2636954642055879</v>
      </c>
      <c r="AU55">
        <v>12.31645073341638</v>
      </c>
      <c r="AV55">
        <v>13.86051360652967</v>
      </c>
      <c r="AW55">
        <v>1.182579679682189</v>
      </c>
      <c r="AX55">
        <v>83.55829129557887</v>
      </c>
      <c r="AY55">
        <v>5.499738919934967</v>
      </c>
      <c r="AZ55">
        <v>5.591992688143371</v>
      </c>
    </row>
    <row r="56" spans="1:52">
      <c r="A56" s="2">
        <v>44902</v>
      </c>
      <c r="B56">
        <v>915.0863676633498</v>
      </c>
      <c r="C56">
        <v>0.003239848228303588</v>
      </c>
      <c r="F56" s="2">
        <v>45214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45214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44902</v>
      </c>
      <c r="AO56">
        <v>0.004467187639370296</v>
      </c>
      <c r="AP56">
        <v>239.6886118734635</v>
      </c>
      <c r="AQ56">
        <v>10.72299529605284</v>
      </c>
      <c r="AR56">
        <v>0.06003626141706392</v>
      </c>
      <c r="AS56">
        <v>19.23867421443668</v>
      </c>
      <c r="AT56">
        <v>0.2628438601536975</v>
      </c>
      <c r="AU56">
        <v>12.36515219321167</v>
      </c>
      <c r="AV56">
        <v>13.8801044682591</v>
      </c>
      <c r="AW56">
        <v>1.193799213621981</v>
      </c>
      <c r="AX56">
        <v>83.24188231951877</v>
      </c>
      <c r="AY56">
        <v>5.345483965618469</v>
      </c>
      <c r="AZ56">
        <v>5.587675797261149</v>
      </c>
    </row>
    <row r="57" spans="1:52">
      <c r="A57" s="2">
        <v>44903</v>
      </c>
      <c r="B57">
        <v>889.6936866966896</v>
      </c>
      <c r="C57">
        <v>-0.02774894465043753</v>
      </c>
      <c r="AN57" s="2">
        <v>44903</v>
      </c>
      <c r="AO57">
        <v>0.00440052424019501</v>
      </c>
      <c r="AP57">
        <v>238.8382445054113</v>
      </c>
      <c r="AQ57">
        <v>10.76242084088169</v>
      </c>
      <c r="AR57">
        <v>0.06015252356411058</v>
      </c>
      <c r="AS57">
        <v>19.05593894244461</v>
      </c>
      <c r="AT57">
        <v>0.2606641475147954</v>
      </c>
      <c r="AU57">
        <v>12.31587895283624</v>
      </c>
      <c r="AV57">
        <v>13.99877823553043</v>
      </c>
      <c r="AW57">
        <v>1.207662952822334</v>
      </c>
      <c r="AX57">
        <v>82.69494403637867</v>
      </c>
      <c r="AY57">
        <v>5.475139473845948</v>
      </c>
      <c r="AZ57">
        <v>5.590018271385259</v>
      </c>
    </row>
    <row r="58" spans="1:52">
      <c r="A58" s="2">
        <v>44904</v>
      </c>
      <c r="B58">
        <v>909.8444217294776</v>
      </c>
      <c r="C58">
        <v>0.02264907049931408</v>
      </c>
      <c r="AN58" s="2">
        <v>44904</v>
      </c>
      <c r="AO58">
        <v>0.004400113783721175</v>
      </c>
      <c r="AP58">
        <v>240.885620326601</v>
      </c>
      <c r="AQ58">
        <v>10.81124193819708</v>
      </c>
      <c r="AR58">
        <v>0.05915918628828295</v>
      </c>
      <c r="AS58">
        <v>19.07999086767838</v>
      </c>
      <c r="AT58">
        <v>0.2610974508626048</v>
      </c>
      <c r="AU58">
        <v>12.27759161114394</v>
      </c>
      <c r="AV58">
        <v>13.9668241350587</v>
      </c>
      <c r="AW58">
        <v>1.205672127026583</v>
      </c>
      <c r="AX58">
        <v>81.7008377796375</v>
      </c>
      <c r="AY58">
        <v>5.537581273019963</v>
      </c>
      <c r="AZ58">
        <v>5.653767576816287</v>
      </c>
    </row>
    <row r="59" spans="1:52">
      <c r="A59" s="2">
        <v>44905</v>
      </c>
      <c r="B59">
        <v>898.7512303548763</v>
      </c>
      <c r="C59">
        <v>-0.01219240466794846</v>
      </c>
      <c r="AN59" s="2">
        <v>44905</v>
      </c>
      <c r="AO59">
        <v>0.004370639859578405</v>
      </c>
      <c r="AP59">
        <v>240.2637869774937</v>
      </c>
      <c r="AQ59">
        <v>10.91517980997965</v>
      </c>
      <c r="AR59">
        <v>0.0592902350075</v>
      </c>
      <c r="AS59">
        <v>18.95962668653344</v>
      </c>
      <c r="AT59">
        <v>0.2617791744261469</v>
      </c>
      <c r="AU59">
        <v>12.17343913850077</v>
      </c>
      <c r="AV59">
        <v>14.15679359841295</v>
      </c>
      <c r="AW59">
        <v>1.219014313167645</v>
      </c>
      <c r="AX59">
        <v>82.38097460734205</v>
      </c>
      <c r="AY59">
        <v>5.511175900132092</v>
      </c>
      <c r="AZ59">
        <v>5.567185337750768</v>
      </c>
    </row>
    <row r="60" spans="1:52">
      <c r="A60" s="2">
        <v>44906</v>
      </c>
      <c r="B60">
        <v>898.8848226141024</v>
      </c>
      <c r="C60">
        <v>0.0001486420877259143</v>
      </c>
      <c r="AN60" s="2">
        <v>44906</v>
      </c>
      <c r="AO60">
        <v>0.004374335988668078</v>
      </c>
      <c r="AP60">
        <v>239.7885752352044</v>
      </c>
      <c r="AQ60">
        <v>10.9365956161087</v>
      </c>
      <c r="AR60">
        <v>0.05913226811040622</v>
      </c>
      <c r="AS60">
        <v>18.80477720998344</v>
      </c>
      <c r="AT60">
        <v>0.2600393381790058</v>
      </c>
      <c r="AU60">
        <v>12.32842185377251</v>
      </c>
      <c r="AV60">
        <v>14.21641715239572</v>
      </c>
      <c r="AW60">
        <v>1.221036941231211</v>
      </c>
      <c r="AX60">
        <v>82.4596641674256</v>
      </c>
      <c r="AY60">
        <v>5.518280261804847</v>
      </c>
      <c r="AZ60">
        <v>5.558788234342805</v>
      </c>
    </row>
    <row r="61" spans="1:52">
      <c r="A61" s="2">
        <v>44907</v>
      </c>
      <c r="B61">
        <v>883.9417134763748</v>
      </c>
      <c r="C61">
        <v>-0.01662405322883365</v>
      </c>
      <c r="AN61" s="2">
        <v>44907</v>
      </c>
      <c r="AO61">
        <v>0.004309129245874809</v>
      </c>
      <c r="AP61">
        <v>239.6998995093979</v>
      </c>
      <c r="AQ61">
        <v>10.98270310825841</v>
      </c>
      <c r="AR61">
        <v>0.05831967262458625</v>
      </c>
      <c r="AS61">
        <v>18.69245198309869</v>
      </c>
      <c r="AT61">
        <v>0.2589202083793287</v>
      </c>
      <c r="AU61">
        <v>12.4268652338858</v>
      </c>
      <c r="AV61">
        <v>14.26851123470065</v>
      </c>
      <c r="AW61">
        <v>1.234869921669381</v>
      </c>
      <c r="AX61">
        <v>82.58411791617117</v>
      </c>
      <c r="AY61">
        <v>5.490932537739309</v>
      </c>
      <c r="AZ61">
        <v>5.664401337301422</v>
      </c>
    </row>
    <row r="62" spans="1:52">
      <c r="A62" s="2">
        <v>44908</v>
      </c>
      <c r="B62">
        <v>882.9316129418213</v>
      </c>
      <c r="C62">
        <v>-0.001142723008942581</v>
      </c>
      <c r="AN62" s="2">
        <v>44908</v>
      </c>
      <c r="AO62">
        <v>0.004278882699311215</v>
      </c>
      <c r="AP62">
        <v>239.9392075169874</v>
      </c>
      <c r="AQ62">
        <v>11.01202316882757</v>
      </c>
      <c r="AR62">
        <v>0.05771789708889381</v>
      </c>
      <c r="AS62">
        <v>19.00058993588074</v>
      </c>
      <c r="AT62">
        <v>0.2658957431684555</v>
      </c>
      <c r="AU62">
        <v>12.42715372854435</v>
      </c>
      <c r="AV62">
        <v>14.25273813073396</v>
      </c>
      <c r="AW62">
        <v>1.224073938653596</v>
      </c>
      <c r="AX62">
        <v>80.76430738605029</v>
      </c>
      <c r="AY62">
        <v>5.524466354585464</v>
      </c>
      <c r="AZ62">
        <v>5.665118282966969</v>
      </c>
    </row>
    <row r="63" spans="1:52">
      <c r="A63" s="2">
        <v>44909</v>
      </c>
      <c r="B63">
        <v>902.5616569295642</v>
      </c>
      <c r="C63">
        <v>0.02223280229183078</v>
      </c>
      <c r="AN63" s="2">
        <v>44909</v>
      </c>
      <c r="AO63">
        <v>0.00423143877226546</v>
      </c>
      <c r="AP63">
        <v>240.8607447708361</v>
      </c>
      <c r="AQ63">
        <v>10.88704971019674</v>
      </c>
      <c r="AR63">
        <v>0.0569625589183189</v>
      </c>
      <c r="AS63">
        <v>19.94337029280425</v>
      </c>
      <c r="AT63">
        <v>0.2765039195669439</v>
      </c>
      <c r="AU63">
        <v>12.34993618736709</v>
      </c>
      <c r="AV63">
        <v>14.25104955243429</v>
      </c>
      <c r="AW63">
        <v>1.216431779681188</v>
      </c>
      <c r="AX63">
        <v>81.67836327104908</v>
      </c>
      <c r="AY63">
        <v>5.441420760427928</v>
      </c>
      <c r="AZ63">
        <v>5.476660829490147</v>
      </c>
    </row>
    <row r="64" spans="1:52">
      <c r="A64" s="2">
        <v>44910</v>
      </c>
      <c r="B64">
        <v>895.3374268701809</v>
      </c>
      <c r="C64">
        <v>-0.008004140220136735</v>
      </c>
      <c r="AN64" s="2">
        <v>44910</v>
      </c>
      <c r="AO64">
        <v>0.004189365982821941</v>
      </c>
      <c r="AP64">
        <v>242.1846830337333</v>
      </c>
      <c r="AQ64">
        <v>11.08801917817622</v>
      </c>
      <c r="AR64">
        <v>0.05703593494172655</v>
      </c>
      <c r="AS64">
        <v>20.06245915828136</v>
      </c>
      <c r="AT64">
        <v>0.2782275237045661</v>
      </c>
      <c r="AU64">
        <v>12.60954511485667</v>
      </c>
      <c r="AV64">
        <v>14.31206563527955</v>
      </c>
      <c r="AW64">
        <v>1.190922069300017</v>
      </c>
      <c r="AX64">
        <v>82.55092742533094</v>
      </c>
      <c r="AY64">
        <v>5.273986127578143</v>
      </c>
      <c r="AZ64">
        <v>5.439439409818898</v>
      </c>
    </row>
    <row r="65" spans="1:52">
      <c r="A65" s="2">
        <v>44911</v>
      </c>
      <c r="B65">
        <v>871.004026608106</v>
      </c>
      <c r="C65">
        <v>-0.02717791028477046</v>
      </c>
      <c r="AN65" s="2">
        <v>44911</v>
      </c>
      <c r="AO65">
        <v>0.004184930868631171</v>
      </c>
      <c r="AP65">
        <v>242.277145733974</v>
      </c>
      <c r="AQ65">
        <v>11.2749235629824</v>
      </c>
      <c r="AR65">
        <v>0.05741796033840303</v>
      </c>
      <c r="AS65">
        <v>20.11290203207774</v>
      </c>
      <c r="AT65">
        <v>0.2815543460637991</v>
      </c>
      <c r="AU65">
        <v>12.5187911750307</v>
      </c>
      <c r="AV65">
        <v>13.89536826143748</v>
      </c>
      <c r="AW65">
        <v>1.193623697333839</v>
      </c>
      <c r="AX65">
        <v>82.89178202635736</v>
      </c>
      <c r="AY65">
        <v>5.181729336177244</v>
      </c>
      <c r="AZ65">
        <v>5.51761137457738</v>
      </c>
    </row>
    <row r="66" spans="1:52">
      <c r="A66" s="2">
        <v>44912</v>
      </c>
      <c r="B66">
        <v>786.2979463581239</v>
      </c>
      <c r="C66">
        <v>-0.09725107767853547</v>
      </c>
      <c r="AN66" s="2">
        <v>44912</v>
      </c>
      <c r="AO66">
        <v>0.003945826456195011</v>
      </c>
      <c r="AP66">
        <v>248.9871908557162</v>
      </c>
      <c r="AQ66">
        <v>11.17214277143109</v>
      </c>
      <c r="AR66">
        <v>0.05626630781669843</v>
      </c>
      <c r="AS66">
        <v>20.34353849440057</v>
      </c>
      <c r="AT66">
        <v>0.2848086011624777</v>
      </c>
      <c r="AU66">
        <v>12.38027460840285</v>
      </c>
      <c r="AV66">
        <v>14.10750977195197</v>
      </c>
      <c r="AW66">
        <v>1.198421652366691</v>
      </c>
      <c r="AX66">
        <v>82.57134388392647</v>
      </c>
      <c r="AY66">
        <v>5.35450296263754</v>
      </c>
      <c r="AZ66">
        <v>5.554775558423562</v>
      </c>
    </row>
    <row r="67" spans="1:52">
      <c r="A67" s="2">
        <v>44913</v>
      </c>
      <c r="B67">
        <v>804.3094765321126</v>
      </c>
      <c r="C67">
        <v>0.02290674960733674</v>
      </c>
      <c r="AN67" s="2">
        <v>44913</v>
      </c>
      <c r="AO67">
        <v>0.00399572253954991</v>
      </c>
      <c r="AP67">
        <v>250.908762213897</v>
      </c>
      <c r="AQ67">
        <v>11.12570513914387</v>
      </c>
      <c r="AR67">
        <v>0.05646257098008232</v>
      </c>
      <c r="AS67">
        <v>19.99870696608449</v>
      </c>
      <c r="AT67">
        <v>0.2773100479500773</v>
      </c>
      <c r="AU67">
        <v>12.42640353871711</v>
      </c>
      <c r="AV67">
        <v>14.23814450681007</v>
      </c>
      <c r="AW67">
        <v>1.206717103191983</v>
      </c>
      <c r="AX67">
        <v>82.19254214699991</v>
      </c>
      <c r="AY67">
        <v>5.366531203869516</v>
      </c>
      <c r="AZ67">
        <v>5.609855131688578</v>
      </c>
    </row>
    <row r="68" spans="1:52">
      <c r="A68" s="2">
        <v>44914</v>
      </c>
      <c r="B68">
        <v>808.8431955644267</v>
      </c>
      <c r="C68">
        <v>0.005636784303302944</v>
      </c>
      <c r="AN68" s="2">
        <v>44914</v>
      </c>
      <c r="AO68">
        <v>0.004017831059928818</v>
      </c>
      <c r="AP68">
        <v>252.2581765850697</v>
      </c>
      <c r="AQ68">
        <v>11.2647919625913</v>
      </c>
      <c r="AR68">
        <v>0.05676566387437582</v>
      </c>
      <c r="AS68">
        <v>19.43297492286225</v>
      </c>
      <c r="AT68">
        <v>0.2673488430619289</v>
      </c>
      <c r="AU68">
        <v>12.59512666722362</v>
      </c>
      <c r="AV68">
        <v>14.42547844651951</v>
      </c>
      <c r="AW68">
        <v>1.203428742473303</v>
      </c>
      <c r="AX68">
        <v>82.55045535431888</v>
      </c>
      <c r="AY68">
        <v>5.407023985578974</v>
      </c>
      <c r="AZ68">
        <v>5.636549257734862</v>
      </c>
    </row>
    <row r="69" spans="1:52">
      <c r="A69" s="2">
        <v>44915</v>
      </c>
      <c r="B69">
        <v>776.5034356926203</v>
      </c>
      <c r="C69">
        <v>-0.03998273095348104</v>
      </c>
      <c r="AN69" s="2">
        <v>44915</v>
      </c>
      <c r="AO69">
        <v>0.003939850341019356</v>
      </c>
      <c r="AP69">
        <v>255.9440610420781</v>
      </c>
      <c r="AQ69">
        <v>11.16337036225867</v>
      </c>
      <c r="AR69">
        <v>0.05544228754274802</v>
      </c>
      <c r="AS69">
        <v>19.37880042087716</v>
      </c>
      <c r="AT69">
        <v>0.2687328954144083</v>
      </c>
      <c r="AU69">
        <v>12.69636842402926</v>
      </c>
      <c r="AV69">
        <v>14.45878152761307</v>
      </c>
      <c r="AW69">
        <v>1.205070686861517</v>
      </c>
      <c r="AX69">
        <v>83.76528400181628</v>
      </c>
      <c r="AY69">
        <v>5.425228051418209</v>
      </c>
      <c r="AZ69">
        <v>5.686998030666829</v>
      </c>
    </row>
    <row r="70" spans="1:52">
      <c r="A70" s="2">
        <v>44916</v>
      </c>
      <c r="B70">
        <v>806.4969934733739</v>
      </c>
      <c r="C70">
        <v>0.03862643280386791</v>
      </c>
      <c r="AN70" s="2">
        <v>44916</v>
      </c>
      <c r="AO70">
        <v>0.00397638212759994</v>
      </c>
      <c r="AP70">
        <v>259.4260831236231</v>
      </c>
      <c r="AQ70">
        <v>11.16423237972263</v>
      </c>
      <c r="AR70">
        <v>0.05518863195196571</v>
      </c>
      <c r="AS70">
        <v>19.35551189032468</v>
      </c>
      <c r="AT70">
        <v>0.2669070112412824</v>
      </c>
      <c r="AU70">
        <v>12.54968808317241</v>
      </c>
      <c r="AV70">
        <v>14.57611960131653</v>
      </c>
      <c r="AW70">
        <v>1.204955479069795</v>
      </c>
      <c r="AX70">
        <v>83.75318777511212</v>
      </c>
      <c r="AY70">
        <v>5.473551925132327</v>
      </c>
      <c r="AZ70">
        <v>5.616126068874052</v>
      </c>
    </row>
    <row r="71" spans="1:52">
      <c r="A71" s="2">
        <v>44917</v>
      </c>
      <c r="B71">
        <v>794.7159739398078</v>
      </c>
      <c r="C71">
        <v>-0.0146076422217376</v>
      </c>
      <c r="AN71" s="2">
        <v>44917</v>
      </c>
      <c r="AO71">
        <v>0.003941918466327476</v>
      </c>
      <c r="AP71">
        <v>261.972217813784</v>
      </c>
      <c r="AQ71">
        <v>11.08207124256085</v>
      </c>
      <c r="AR71">
        <v>0.05462519712455684</v>
      </c>
      <c r="AS71">
        <v>19.60730977316112</v>
      </c>
      <c r="AT71">
        <v>0.268831197509005</v>
      </c>
      <c r="AU71">
        <v>12.48370187513172</v>
      </c>
      <c r="AV71">
        <v>14.80342148535438</v>
      </c>
      <c r="AW71">
        <v>1.183730063044043</v>
      </c>
      <c r="AX71">
        <v>83.6190801512895</v>
      </c>
      <c r="AY71">
        <v>5.470981770674637</v>
      </c>
      <c r="AZ71">
        <v>5.667505542391287</v>
      </c>
    </row>
    <row r="72" spans="1:52">
      <c r="A72" s="2">
        <v>44918</v>
      </c>
      <c r="B72">
        <v>795.5261347002048</v>
      </c>
      <c r="C72">
        <v>0.001019434347570236</v>
      </c>
      <c r="AN72" s="2">
        <v>44918</v>
      </c>
      <c r="AO72">
        <v>0.00394272433626427</v>
      </c>
      <c r="AP72">
        <v>258.576849334608</v>
      </c>
      <c r="AQ72">
        <v>11.04701197580567</v>
      </c>
      <c r="AR72">
        <v>0.05448005894262584</v>
      </c>
      <c r="AS72">
        <v>19.73616649457188</v>
      </c>
      <c r="AT72">
        <v>0.2697068744343321</v>
      </c>
      <c r="AU72">
        <v>12.41015658972482</v>
      </c>
      <c r="AV72">
        <v>14.69925407617744</v>
      </c>
      <c r="AW72">
        <v>1.192017551736209</v>
      </c>
      <c r="AX72">
        <v>83.44846158537247</v>
      </c>
      <c r="AY72">
        <v>5.64321173119011</v>
      </c>
      <c r="AZ72">
        <v>5.605569845014041</v>
      </c>
    </row>
    <row r="73" spans="1:52">
      <c r="A73" s="2">
        <v>44919</v>
      </c>
      <c r="B73">
        <v>793.6663454498257</v>
      </c>
      <c r="C73">
        <v>-0.002337810373860272</v>
      </c>
      <c r="AN73" s="2">
        <v>44919</v>
      </c>
      <c r="AO73">
        <v>0.003941407895852802</v>
      </c>
      <c r="AP73">
        <v>255.0223415981851</v>
      </c>
      <c r="AQ73">
        <v>11.13723663269514</v>
      </c>
      <c r="AR73">
        <v>0.05421806381527029</v>
      </c>
      <c r="AS73">
        <v>19.50143593298012</v>
      </c>
      <c r="AT73">
        <v>0.2687314312487864</v>
      </c>
      <c r="AU73">
        <v>12.59244931228986</v>
      </c>
      <c r="AV73">
        <v>14.79590869985131</v>
      </c>
      <c r="AW73">
        <v>1.213803447999856</v>
      </c>
      <c r="AX73">
        <v>82.81085978498655</v>
      </c>
      <c r="AY73">
        <v>5.617861834611817</v>
      </c>
      <c r="AZ73">
        <v>5.618500595719743</v>
      </c>
    </row>
    <row r="74" spans="1:52">
      <c r="A74" s="2">
        <v>44920</v>
      </c>
      <c r="B74">
        <v>789.5736015797933</v>
      </c>
      <c r="C74">
        <v>-0.005156756228226866</v>
      </c>
      <c r="AN74" s="2">
        <v>44920</v>
      </c>
      <c r="AO74">
        <v>0.00390778689205029</v>
      </c>
      <c r="AP74">
        <v>253.7764572713271</v>
      </c>
      <c r="AQ74">
        <v>11.12364264765456</v>
      </c>
      <c r="AR74">
        <v>0.05390696531676078</v>
      </c>
      <c r="AS74">
        <v>19.45838745758094</v>
      </c>
      <c r="AT74">
        <v>0.2690419218712239</v>
      </c>
      <c r="AU74">
        <v>12.65038131793675</v>
      </c>
      <c r="AV74">
        <v>14.7834453678294</v>
      </c>
      <c r="AW74">
        <v>1.208578120267018</v>
      </c>
      <c r="AX74">
        <v>82.66686063468464</v>
      </c>
      <c r="AY74">
        <v>5.748426106200171</v>
      </c>
      <c r="AZ74">
        <v>5.638561360325023</v>
      </c>
    </row>
    <row r="75" spans="1:52">
      <c r="A75" s="2">
        <v>44921</v>
      </c>
      <c r="B75">
        <v>788.2387548233404</v>
      </c>
      <c r="C75">
        <v>-0.001690591926809759</v>
      </c>
      <c r="AN75" s="2">
        <v>44921</v>
      </c>
      <c r="AO75">
        <v>0.00390414214392337</v>
      </c>
      <c r="AP75">
        <v>253.5121112628328</v>
      </c>
      <c r="AQ75">
        <v>10.97174197890526</v>
      </c>
      <c r="AR75">
        <v>0.05393948718117579</v>
      </c>
      <c r="AS75">
        <v>19.73966361553952</v>
      </c>
      <c r="AT75">
        <v>0.2703223184726184</v>
      </c>
      <c r="AU75">
        <v>12.74313297097418</v>
      </c>
      <c r="AV75">
        <v>14.6417635686458</v>
      </c>
      <c r="AW75">
        <v>1.207944526214856</v>
      </c>
      <c r="AX75">
        <v>82.69482427259025</v>
      </c>
      <c r="AY75">
        <v>5.767659934723231</v>
      </c>
      <c r="AZ75">
        <v>5.626516426923724</v>
      </c>
    </row>
    <row r="76" spans="1:52">
      <c r="A76" s="2">
        <v>44922</v>
      </c>
      <c r="B76">
        <v>794.9735530205089</v>
      </c>
      <c r="C76">
        <v>0.008544109454093007</v>
      </c>
      <c r="AN76" s="2">
        <v>44922</v>
      </c>
      <c r="AO76">
        <v>0.003924646831804983</v>
      </c>
      <c r="AP76">
        <v>250.2003900557433</v>
      </c>
      <c r="AQ76">
        <v>10.98066885784847</v>
      </c>
      <c r="AR76">
        <v>0.0541073104287264</v>
      </c>
      <c r="AS76">
        <v>20.09167971966385</v>
      </c>
      <c r="AT76">
        <v>0.2720307376652439</v>
      </c>
      <c r="AU76">
        <v>12.76574302700778</v>
      </c>
      <c r="AV76">
        <v>14.52807217033386</v>
      </c>
      <c r="AW76">
        <v>1.18514526171102</v>
      </c>
      <c r="AX76">
        <v>81.39363964400306</v>
      </c>
      <c r="AY76">
        <v>5.869473494578323</v>
      </c>
      <c r="AZ76">
        <v>5.663931134162735</v>
      </c>
    </row>
    <row r="77" spans="1:52">
      <c r="A77" s="2">
        <v>44923</v>
      </c>
      <c r="B77">
        <v>790.1752740599188</v>
      </c>
      <c r="C77">
        <v>-0.006035771809463353</v>
      </c>
      <c r="AN77" s="2">
        <v>44923</v>
      </c>
      <c r="AO77">
        <v>0.003943247463070518</v>
      </c>
      <c r="AP77">
        <v>253.0787630151079</v>
      </c>
      <c r="AQ77">
        <v>11.17700117072506</v>
      </c>
      <c r="AR77">
        <v>0.05434901504185997</v>
      </c>
      <c r="AS77">
        <v>19.89583273195809</v>
      </c>
      <c r="AT77">
        <v>0.2673369688777414</v>
      </c>
      <c r="AU77">
        <v>12.72258274746627</v>
      </c>
      <c r="AV77">
        <v>14.7122666672974</v>
      </c>
      <c r="AW77">
        <v>1.147480366620616</v>
      </c>
      <c r="AX77">
        <v>81.70905710115875</v>
      </c>
      <c r="AY77">
        <v>5.945402000985833</v>
      </c>
      <c r="AZ77">
        <v>5.656806036213411</v>
      </c>
    </row>
    <row r="78" spans="1:52">
      <c r="A78" s="2">
        <v>44924</v>
      </c>
      <c r="B78">
        <v>757.0887730745626</v>
      </c>
      <c r="C78">
        <v>-0.04187235676884427</v>
      </c>
      <c r="AN78" s="2">
        <v>44924</v>
      </c>
      <c r="AO78">
        <v>0.003815288378751635</v>
      </c>
      <c r="AP78">
        <v>254.0984099587996</v>
      </c>
      <c r="AQ78">
        <v>11.11821162029407</v>
      </c>
      <c r="AR78">
        <v>0.05310185190411905</v>
      </c>
      <c r="AS78">
        <v>20.06697660297565</v>
      </c>
      <c r="AT78">
        <v>0.2587242820371164</v>
      </c>
      <c r="AU78">
        <v>12.69979940585208</v>
      </c>
      <c r="AV78">
        <v>14.73905294223384</v>
      </c>
      <c r="AW78">
        <v>1.175015032923495</v>
      </c>
      <c r="AX78">
        <v>80.67838963127842</v>
      </c>
      <c r="AY78">
        <v>6.453139338131324</v>
      </c>
      <c r="AZ78">
        <v>5.634689831909671</v>
      </c>
    </row>
    <row r="79" spans="1:52">
      <c r="A79" s="2">
        <v>44925</v>
      </c>
      <c r="B79">
        <v>757.2516710923446</v>
      </c>
      <c r="C79">
        <v>0.0002151636948999336</v>
      </c>
      <c r="AN79" s="2">
        <v>44925</v>
      </c>
      <c r="AO79">
        <v>0.003794471149379031</v>
      </c>
      <c r="AP79">
        <v>258.6810328107814</v>
      </c>
      <c r="AQ79">
        <v>11.28248235401939</v>
      </c>
      <c r="AR79">
        <v>0.05254659347513974</v>
      </c>
      <c r="AS79">
        <v>19.71151882220484</v>
      </c>
      <c r="AT79">
        <v>0.2562655501140604</v>
      </c>
      <c r="AU79">
        <v>12.49186148039377</v>
      </c>
      <c r="AV79">
        <v>14.65827448542955</v>
      </c>
      <c r="AW79">
        <v>1.157568776993099</v>
      </c>
      <c r="AX79">
        <v>81.25840323824002</v>
      </c>
      <c r="AY79">
        <v>6.613889214331141</v>
      </c>
      <c r="AZ79">
        <v>5.747151536295347</v>
      </c>
    </row>
    <row r="80" spans="1:52">
      <c r="A80" s="2">
        <v>44926</v>
      </c>
      <c r="B80">
        <v>754.3155299714339</v>
      </c>
      <c r="C80">
        <v>-0.003877364993695287</v>
      </c>
      <c r="AN80" s="2">
        <v>44926</v>
      </c>
      <c r="AO80">
        <v>0.003788164774350259</v>
      </c>
      <c r="AP80">
        <v>256.4045520981396</v>
      </c>
      <c r="AQ80">
        <v>11.52381982158886</v>
      </c>
      <c r="AR80">
        <v>0.05244493808238904</v>
      </c>
      <c r="AS80">
        <v>19.71785693488588</v>
      </c>
      <c r="AT80">
        <v>0.255886723734302</v>
      </c>
      <c r="AU80">
        <v>12.342597044345</v>
      </c>
      <c r="AV80">
        <v>14.54894258372618</v>
      </c>
      <c r="AW80">
        <v>1.19228528412693</v>
      </c>
      <c r="AX80">
        <v>82.75725585374835</v>
      </c>
      <c r="AY80">
        <v>6.361652074554427</v>
      </c>
      <c r="AZ80">
        <v>5.788273065654366</v>
      </c>
    </row>
    <row r="81" spans="1:52">
      <c r="A81" s="2">
        <v>44927</v>
      </c>
      <c r="B81">
        <v>755.6137792588466</v>
      </c>
      <c r="C81">
        <v>0.001721095795895744</v>
      </c>
      <c r="AN81" s="2">
        <v>44927</v>
      </c>
      <c r="AO81">
        <v>0.003810638160971423</v>
      </c>
      <c r="AP81">
        <v>256.1154184864166</v>
      </c>
      <c r="AQ81">
        <v>11.3225756211429</v>
      </c>
      <c r="AR81">
        <v>0.05267814630085289</v>
      </c>
      <c r="AS81">
        <v>19.81877313688742</v>
      </c>
      <c r="AT81">
        <v>0.2555882307991183</v>
      </c>
      <c r="AU81">
        <v>12.19433362783857</v>
      </c>
      <c r="AV81">
        <v>14.60774149143766</v>
      </c>
      <c r="AW81">
        <v>1.213705231272033</v>
      </c>
      <c r="AX81">
        <v>83.10655657306529</v>
      </c>
      <c r="AY81">
        <v>6.323200726108263</v>
      </c>
      <c r="AZ81">
        <v>5.78476837895899</v>
      </c>
    </row>
    <row r="82" spans="1:52">
      <c r="A82" s="2">
        <v>44928</v>
      </c>
      <c r="B82">
        <v>759.1695138428702</v>
      </c>
      <c r="C82">
        <v>0.004705756673086592</v>
      </c>
      <c r="AN82" s="2">
        <v>44928</v>
      </c>
      <c r="AO82">
        <v>0.00380954240713725</v>
      </c>
      <c r="AP82">
        <v>253.5529694172335</v>
      </c>
      <c r="AQ82">
        <v>11.25695052746403</v>
      </c>
      <c r="AR82">
        <v>0.05271984507216631</v>
      </c>
      <c r="AS82">
        <v>19.99639609104529</v>
      </c>
      <c r="AT82">
        <v>0.259262792143556</v>
      </c>
      <c r="AU82">
        <v>12.05588635775289</v>
      </c>
      <c r="AV82">
        <v>14.48179231912888</v>
      </c>
      <c r="AW82">
        <v>1.216692421566739</v>
      </c>
      <c r="AX82">
        <v>83.30965594167607</v>
      </c>
      <c r="AY82">
        <v>6.340736793677041</v>
      </c>
      <c r="AZ82">
        <v>5.827168853857</v>
      </c>
    </row>
    <row r="83" spans="1:52">
      <c r="A83" s="2">
        <v>44929</v>
      </c>
      <c r="B83">
        <v>779.9976208727758</v>
      </c>
      <c r="C83">
        <v>0.02743538386371047</v>
      </c>
      <c r="AN83" s="2">
        <v>44929</v>
      </c>
      <c r="AO83">
        <v>0.003894834629089422</v>
      </c>
      <c r="AP83">
        <v>256.0993526956919</v>
      </c>
      <c r="AQ83">
        <v>11.43096042682872</v>
      </c>
      <c r="AR83">
        <v>0.05350492339124234</v>
      </c>
      <c r="AS83">
        <v>20.37718985366659</v>
      </c>
      <c r="AT83">
        <v>0.2646071641593296</v>
      </c>
      <c r="AU83">
        <v>12.09636440336177</v>
      </c>
      <c r="AV83">
        <v>14.46369074832376</v>
      </c>
      <c r="AW83">
        <v>1.222058819085198</v>
      </c>
      <c r="AX83">
        <v>83.14393232463863</v>
      </c>
      <c r="AY83">
        <v>5.75375011926484</v>
      </c>
      <c r="AZ83">
        <v>5.822979815952362</v>
      </c>
    </row>
    <row r="84" spans="1:52">
      <c r="A84" s="2">
        <v>44930</v>
      </c>
      <c r="B84">
        <v>792.1851218224219</v>
      </c>
      <c r="C84">
        <v>0.01562504887644267</v>
      </c>
      <c r="AN84" s="2">
        <v>44930</v>
      </c>
      <c r="AO84">
        <v>0.00396011519917178</v>
      </c>
      <c r="AP84">
        <v>261.4151599176337</v>
      </c>
      <c r="AQ84">
        <v>11.75207355786254</v>
      </c>
      <c r="AR84">
        <v>0.05436833098128099</v>
      </c>
      <c r="AS84">
        <v>20.63610476871026</v>
      </c>
      <c r="AT84">
        <v>0.2682968069114969</v>
      </c>
      <c r="AU84">
        <v>12.26933241722732</v>
      </c>
      <c r="AV84">
        <v>14.6012006350866</v>
      </c>
      <c r="AW84">
        <v>1.244934103626006</v>
      </c>
      <c r="AX84">
        <v>84.69470267988864</v>
      </c>
      <c r="AY84">
        <v>4.954058586605572</v>
      </c>
      <c r="AZ84">
        <v>5.807161736770666</v>
      </c>
    </row>
    <row r="85" spans="1:52">
      <c r="A85" s="2">
        <v>44931</v>
      </c>
      <c r="B85">
        <v>821.7268163821716</v>
      </c>
      <c r="C85">
        <v>0.03729140291323452</v>
      </c>
      <c r="AN85" s="2">
        <v>44931</v>
      </c>
      <c r="AO85">
        <v>0.004064324964175269</v>
      </c>
      <c r="AP85">
        <v>255.8557096680928</v>
      </c>
      <c r="AQ85">
        <v>11.80211123539197</v>
      </c>
      <c r="AR85">
        <v>0.05452347225801198</v>
      </c>
      <c r="AS85">
        <v>20.80893264883863</v>
      </c>
      <c r="AT85">
        <v>0.2645816820465129</v>
      </c>
      <c r="AU85">
        <v>12.40173635973612</v>
      </c>
      <c r="AV85">
        <v>14.80077594122397</v>
      </c>
      <c r="AW85">
        <v>1.206663994389781</v>
      </c>
      <c r="AX85">
        <v>84.95820339398259</v>
      </c>
      <c r="AY85">
        <v>5.086379483709617</v>
      </c>
      <c r="AZ85">
        <v>5.668598891680038</v>
      </c>
    </row>
    <row r="86" spans="1:52">
      <c r="A86" s="2">
        <v>44932</v>
      </c>
      <c r="B86">
        <v>811.2555351601488</v>
      </c>
      <c r="C86">
        <v>-0.01274301995902338</v>
      </c>
      <c r="AN86" s="2">
        <v>44932</v>
      </c>
      <c r="AO86">
        <v>0.004018153392380893</v>
      </c>
      <c r="AP86">
        <v>251.4244196353912</v>
      </c>
      <c r="AQ86">
        <v>11.97806651260732</v>
      </c>
      <c r="AR86">
        <v>0.05407729512954645</v>
      </c>
      <c r="AS86">
        <v>20.67697676735095</v>
      </c>
      <c r="AT86">
        <v>0.2637097689291456</v>
      </c>
      <c r="AU86">
        <v>12.60690531619935</v>
      </c>
      <c r="AV86">
        <v>14.65626514438116</v>
      </c>
      <c r="AW86">
        <v>1.221257888156126</v>
      </c>
      <c r="AX86">
        <v>85.81331733561559</v>
      </c>
      <c r="AY86">
        <v>5.037695916884803</v>
      </c>
      <c r="AZ86">
        <v>5.761220832998291</v>
      </c>
    </row>
    <row r="87" spans="1:52">
      <c r="A87" s="2">
        <v>44933</v>
      </c>
      <c r="B87">
        <v>823.8511830706317</v>
      </c>
      <c r="C87">
        <v>0.01552611645108382</v>
      </c>
      <c r="AN87" s="2">
        <v>44933</v>
      </c>
      <c r="AO87">
        <v>0.00404852121967581</v>
      </c>
      <c r="AP87">
        <v>246.4968922357367</v>
      </c>
      <c r="AQ87">
        <v>12.02087826467196</v>
      </c>
      <c r="AR87">
        <v>0.05409032376136123</v>
      </c>
      <c r="AS87">
        <v>20.75255476742765</v>
      </c>
      <c r="AT87">
        <v>0.2643358178936059</v>
      </c>
      <c r="AU87">
        <v>12.43181442506518</v>
      </c>
      <c r="AV87">
        <v>14.65138851608179</v>
      </c>
      <c r="AW87">
        <v>1.214955613453381</v>
      </c>
      <c r="AX87">
        <v>85.9119514188211</v>
      </c>
      <c r="AY87">
        <v>5.097138725562402</v>
      </c>
      <c r="AZ87">
        <v>5.830299539647551</v>
      </c>
    </row>
    <row r="88" spans="1:52">
      <c r="A88" s="2">
        <v>44934</v>
      </c>
      <c r="B88">
        <v>820.9940514830365</v>
      </c>
      <c r="C88">
        <v>-0.003468019038275982</v>
      </c>
      <c r="AN88" s="2">
        <v>44934</v>
      </c>
      <c r="AO88">
        <v>0.004038108407854562</v>
      </c>
      <c r="AP88">
        <v>247.1412820412239</v>
      </c>
      <c r="AQ88">
        <v>11.74982807231983</v>
      </c>
      <c r="AR88">
        <v>0.05414795846439183</v>
      </c>
      <c r="AS88">
        <v>20.6656033847411</v>
      </c>
      <c r="AT88">
        <v>0.2619506500819907</v>
      </c>
      <c r="AU88">
        <v>12.63921278549085</v>
      </c>
      <c r="AV88">
        <v>14.67071880814086</v>
      </c>
      <c r="AW88">
        <v>1.222955503276006</v>
      </c>
      <c r="AX88">
        <v>84.87337235867979</v>
      </c>
      <c r="AY88">
        <v>5.228707653195285</v>
      </c>
      <c r="AZ88">
        <v>5.83304996495761</v>
      </c>
    </row>
    <row r="89" spans="1:52">
      <c r="A89" s="2">
        <v>44935</v>
      </c>
      <c r="B89">
        <v>850.3910550711298</v>
      </c>
      <c r="C89">
        <v>0.0358065975447579</v>
      </c>
      <c r="AN89" s="2">
        <v>44935</v>
      </c>
      <c r="AO89">
        <v>0.004154107773064709</v>
      </c>
      <c r="AP89">
        <v>241.0319789474317</v>
      </c>
      <c r="AQ89">
        <v>11.96335929419523</v>
      </c>
      <c r="AR89">
        <v>0.05516403015027391</v>
      </c>
      <c r="AS89">
        <v>20.848477172962</v>
      </c>
      <c r="AT89">
        <v>0.2590225441492433</v>
      </c>
      <c r="AU89">
        <v>12.75172570387962</v>
      </c>
      <c r="AV89">
        <v>14.81178096689412</v>
      </c>
      <c r="AW89">
        <v>1.196499063926127</v>
      </c>
      <c r="AX89">
        <v>84.51372065698763</v>
      </c>
      <c r="AY89">
        <v>5.058432744971926</v>
      </c>
      <c r="AZ89">
        <v>5.878588770245154</v>
      </c>
    </row>
    <row r="90" spans="1:52">
      <c r="A90" s="2">
        <v>44936</v>
      </c>
      <c r="B90">
        <v>878.8183264648205</v>
      </c>
      <c r="C90">
        <v>0.03342846943670286</v>
      </c>
      <c r="AN90" s="2">
        <v>44936</v>
      </c>
      <c r="AO90">
        <v>0.004262221933299794</v>
      </c>
      <c r="AP90">
        <v>231.4956656743354</v>
      </c>
      <c r="AQ90">
        <v>12.08020589052939</v>
      </c>
      <c r="AR90">
        <v>0.05545484366335364</v>
      </c>
      <c r="AS90">
        <v>21.66701221333525</v>
      </c>
      <c r="AT90">
        <v>0.2687887416509841</v>
      </c>
      <c r="AU90">
        <v>12.65651067486392</v>
      </c>
      <c r="AV90">
        <v>14.98492260227914</v>
      </c>
      <c r="AW90">
        <v>1.19599318115521</v>
      </c>
      <c r="AX90">
        <v>86.88296834765929</v>
      </c>
      <c r="AY90">
        <v>4.50623122085439</v>
      </c>
      <c r="AZ90">
        <v>6.003713922156672</v>
      </c>
    </row>
    <row r="91" spans="1:52">
      <c r="A91" s="2">
        <v>44937</v>
      </c>
      <c r="B91">
        <v>890.8081532956088</v>
      </c>
      <c r="C91">
        <v>0.01364312335066931</v>
      </c>
      <c r="AN91" s="2">
        <v>44937</v>
      </c>
      <c r="AO91">
        <v>0.004258023188779931</v>
      </c>
      <c r="AP91">
        <v>230.4575981478626</v>
      </c>
      <c r="AQ91">
        <v>12.06772683454273</v>
      </c>
      <c r="AR91">
        <v>0.05557867499926246</v>
      </c>
      <c r="AS91">
        <v>21.74903004954261</v>
      </c>
      <c r="AT91">
        <v>0.2677272921705723</v>
      </c>
      <c r="AU91">
        <v>12.83841582366443</v>
      </c>
      <c r="AV91">
        <v>15.09910365053924</v>
      </c>
      <c r="AW91">
        <v>1.200677015551511</v>
      </c>
      <c r="AX91">
        <v>86.49975845690611</v>
      </c>
      <c r="AY91">
        <v>4.577276576793303</v>
      </c>
      <c r="AZ91">
        <v>5.82966601423884</v>
      </c>
    </row>
    <row r="92" spans="1:52">
      <c r="A92" s="2">
        <v>44938</v>
      </c>
      <c r="B92">
        <v>927.5548603562074</v>
      </c>
      <c r="C92">
        <v>0.04125097746877548</v>
      </c>
      <c r="AN92" s="2">
        <v>44938</v>
      </c>
      <c r="AO92">
        <v>0.004334276773848358</v>
      </c>
      <c r="AP92">
        <v>240.9135090286644</v>
      </c>
      <c r="AQ92">
        <v>12.35551378313102</v>
      </c>
      <c r="AR92">
        <v>0.05599090837306466</v>
      </c>
      <c r="AS92">
        <v>22.26348916547262</v>
      </c>
      <c r="AT92">
        <v>0.2722740654956584</v>
      </c>
      <c r="AU92">
        <v>13.08085439496691</v>
      </c>
      <c r="AV92">
        <v>15.14422809379944</v>
      </c>
      <c r="AW92">
        <v>1.211808054297418</v>
      </c>
      <c r="AX92">
        <v>86.76218008516386</v>
      </c>
      <c r="AY92">
        <v>4.723064326783597</v>
      </c>
      <c r="AZ92">
        <v>4.883820042309907</v>
      </c>
    </row>
    <row r="93" spans="1:52">
      <c r="A93" s="2">
        <v>44939</v>
      </c>
      <c r="B93">
        <v>950.6191781547855</v>
      </c>
      <c r="C93">
        <v>0.02486571822794459</v>
      </c>
      <c r="AN93" s="2">
        <v>44939</v>
      </c>
      <c r="AO93">
        <v>0.004198171991113062</v>
      </c>
      <c r="AP93">
        <v>240.395586415749</v>
      </c>
      <c r="AQ93">
        <v>12.42770595615875</v>
      </c>
      <c r="AR93">
        <v>0.05589991470771444</v>
      </c>
      <c r="AS93">
        <v>22.59554116908803</v>
      </c>
      <c r="AT93">
        <v>0.2756367232781559</v>
      </c>
      <c r="AU93">
        <v>12.84527172499353</v>
      </c>
      <c r="AV93">
        <v>15.15162062930247</v>
      </c>
      <c r="AW93">
        <v>1.168297739833566</v>
      </c>
      <c r="AX93">
        <v>86.72418155448568</v>
      </c>
      <c r="AY93">
        <v>4.772667370054233</v>
      </c>
      <c r="AZ93">
        <v>5.146363201279772</v>
      </c>
    </row>
    <row r="94" spans="1:52">
      <c r="A94" s="2">
        <v>44940</v>
      </c>
      <c r="B94">
        <v>986.8108269351092</v>
      </c>
      <c r="C94">
        <v>0.03807165856949579</v>
      </c>
      <c r="AN94" s="2">
        <v>44940</v>
      </c>
      <c r="AO94">
        <v>0.004138878394632389</v>
      </c>
      <c r="AP94">
        <v>238.3470403623575</v>
      </c>
      <c r="AQ94">
        <v>12.46500886223824</v>
      </c>
      <c r="AR94">
        <v>0.05671780136241538</v>
      </c>
      <c r="AS94">
        <v>22.96144628050141</v>
      </c>
      <c r="AT94">
        <v>0.2801780799097318</v>
      </c>
      <c r="AU94">
        <v>13.06264131448771</v>
      </c>
      <c r="AV94">
        <v>15.24936039884199</v>
      </c>
      <c r="AW94">
        <v>1.155349884575205</v>
      </c>
      <c r="AX94">
        <v>88.36000791517846</v>
      </c>
      <c r="AY94">
        <v>4.510906545852641</v>
      </c>
      <c r="AZ94">
        <v>5.163987941057916</v>
      </c>
    </row>
    <row r="95" spans="1:52">
      <c r="A95" s="2">
        <v>44941</v>
      </c>
      <c r="B95">
        <v>1068.946968792292</v>
      </c>
      <c r="C95">
        <v>0.08323392854564227</v>
      </c>
      <c r="AN95" s="2">
        <v>44941</v>
      </c>
      <c r="AO95">
        <v>0.004239647884718216</v>
      </c>
      <c r="AP95">
        <v>252.8351474671421</v>
      </c>
      <c r="AQ95">
        <v>12.98059684218107</v>
      </c>
      <c r="AR95">
        <v>0.05741171002022052</v>
      </c>
      <c r="AS95">
        <v>23.61869841164132</v>
      </c>
      <c r="AT95">
        <v>0.2914806407487406</v>
      </c>
      <c r="AU95">
        <v>13.4404773905316</v>
      </c>
      <c r="AV95">
        <v>14.77157313957926</v>
      </c>
      <c r="AW95">
        <v>1.173617338635244</v>
      </c>
      <c r="AX95">
        <v>89.15049492057845</v>
      </c>
      <c r="AY95">
        <v>3.660407335216149</v>
      </c>
      <c r="AZ95">
        <v>5.242884511013141</v>
      </c>
    </row>
    <row r="96" spans="1:52">
      <c r="A96" s="2">
        <v>44942</v>
      </c>
      <c r="B96">
        <v>1057.681267514601</v>
      </c>
      <c r="C96">
        <v>-0.01053906471189991</v>
      </c>
      <c r="AN96" s="2">
        <v>44942</v>
      </c>
      <c r="AO96">
        <v>0.004222076523360612</v>
      </c>
      <c r="AP96">
        <v>251.707835041257</v>
      </c>
      <c r="AQ96">
        <v>13.17823195907832</v>
      </c>
      <c r="AR96">
        <v>0.05677961192273716</v>
      </c>
      <c r="AS96">
        <v>23.63201384180986</v>
      </c>
      <c r="AT96">
        <v>0.291974915136623</v>
      </c>
      <c r="AU96">
        <v>13.37578426310249</v>
      </c>
      <c r="AV96">
        <v>14.86920280708328</v>
      </c>
      <c r="AW96">
        <v>1.11381799609118</v>
      </c>
      <c r="AX96">
        <v>89.60547847285262</v>
      </c>
      <c r="AY96">
        <v>3.854588018170034</v>
      </c>
      <c r="AZ96">
        <v>5.250245921297795</v>
      </c>
    </row>
    <row r="97" spans="1:52">
      <c r="A97" s="2">
        <v>44943</v>
      </c>
      <c r="B97">
        <v>1063.335296616384</v>
      </c>
      <c r="C97">
        <v>0.005345683312581562</v>
      </c>
      <c r="AN97" s="2">
        <v>44943</v>
      </c>
      <c r="AO97">
        <v>0.004183642647423698</v>
      </c>
      <c r="AP97">
        <v>253.2163823624961</v>
      </c>
      <c r="AQ97">
        <v>13.287371851278</v>
      </c>
      <c r="AR97">
        <v>0.05615587885295189</v>
      </c>
      <c r="AS97">
        <v>24.01476691560616</v>
      </c>
      <c r="AT97">
        <v>0.2963061554374843</v>
      </c>
      <c r="AU97">
        <v>13.53304368173387</v>
      </c>
      <c r="AV97">
        <v>15.25680068288867</v>
      </c>
      <c r="AW97">
        <v>1.102726309537286</v>
      </c>
      <c r="AX97">
        <v>86.92949191862047</v>
      </c>
      <c r="AY97">
        <v>3.753308664777395</v>
      </c>
      <c r="AZ97">
        <v>5.296563289161158</v>
      </c>
    </row>
    <row r="98" spans="1:52">
      <c r="A98" s="2">
        <v>44944</v>
      </c>
      <c r="B98">
        <v>1068.964471235449</v>
      </c>
      <c r="C98">
        <v>0.005293884851728103</v>
      </c>
      <c r="AN98" s="2">
        <v>44944</v>
      </c>
      <c r="AO98">
        <v>0.004206209900814199</v>
      </c>
      <c r="AP98">
        <v>257.2326616436694</v>
      </c>
      <c r="AQ98">
        <v>13.0302065130351</v>
      </c>
      <c r="AR98">
        <v>0.05673222107107179</v>
      </c>
      <c r="AS98">
        <v>24.0123220967388</v>
      </c>
      <c r="AT98">
        <v>0.2967110112414359</v>
      </c>
      <c r="AU98">
        <v>13.99001981790321</v>
      </c>
      <c r="AV98">
        <v>14.91942871496122</v>
      </c>
      <c r="AW98">
        <v>1.044274965378887</v>
      </c>
      <c r="AX98">
        <v>89.09918520479246</v>
      </c>
      <c r="AY98">
        <v>3.870299078877432</v>
      </c>
      <c r="AZ98">
        <v>5.198088992711658</v>
      </c>
    </row>
    <row r="99" spans="1:52">
      <c r="A99" s="2">
        <v>44945</v>
      </c>
      <c r="B99">
        <v>1014.215432293966</v>
      </c>
      <c r="C99">
        <v>-0.05121689299758214</v>
      </c>
      <c r="AN99" s="2">
        <v>44945</v>
      </c>
      <c r="AO99">
        <v>0.004081086680194682</v>
      </c>
      <c r="AP99">
        <v>258.0879338741121</v>
      </c>
      <c r="AQ99">
        <v>13.29769212668291</v>
      </c>
      <c r="AR99">
        <v>0.05560471159903915</v>
      </c>
      <c r="AS99">
        <v>23.8014000513</v>
      </c>
      <c r="AT99">
        <v>0.2936723459488563</v>
      </c>
      <c r="AU99">
        <v>13.9187965511136</v>
      </c>
      <c r="AV99">
        <v>14.92398201563637</v>
      </c>
      <c r="AW99">
        <v>1.023758457261539</v>
      </c>
      <c r="AX99">
        <v>89.6654306499357</v>
      </c>
      <c r="AY99">
        <v>4.043606943091042</v>
      </c>
      <c r="AZ99">
        <v>5.330122962648623</v>
      </c>
    </row>
    <row r="100" spans="1:52">
      <c r="A100" s="2">
        <v>44946</v>
      </c>
      <c r="B100">
        <v>1033.124419885606</v>
      </c>
      <c r="C100">
        <v>0.0186439557016711</v>
      </c>
      <c r="AN100" s="2">
        <v>44946</v>
      </c>
      <c r="AO100">
        <v>0.004085724291784187</v>
      </c>
      <c r="AP100">
        <v>254.1058655474916</v>
      </c>
      <c r="AQ100">
        <v>13.22855778785692</v>
      </c>
      <c r="AR100">
        <v>0.05553268907973843</v>
      </c>
      <c r="AS100">
        <v>23.58613333707769</v>
      </c>
      <c r="AT100">
        <v>0.2921994880163117</v>
      </c>
      <c r="AU100">
        <v>14.00510557790274</v>
      </c>
      <c r="AV100">
        <v>14.84512552781193</v>
      </c>
      <c r="AW100">
        <v>1.058908039055122</v>
      </c>
      <c r="AX100">
        <v>90.54116166517797</v>
      </c>
      <c r="AY100">
        <v>4.024589981733405</v>
      </c>
      <c r="AZ100">
        <v>5.322734219081486</v>
      </c>
    </row>
    <row r="101" spans="1:52">
      <c r="A101" s="2">
        <v>44947</v>
      </c>
      <c r="B101">
        <v>1114.309383271183</v>
      </c>
      <c r="C101">
        <v>0.07858198085625157</v>
      </c>
      <c r="AN101" s="2">
        <v>44947</v>
      </c>
      <c r="AO101">
        <v>0.004097801296830151</v>
      </c>
      <c r="AP101">
        <v>256.057089967686</v>
      </c>
      <c r="AQ101">
        <v>13.38395991524721</v>
      </c>
      <c r="AR101">
        <v>0.05600424732708484</v>
      </c>
      <c r="AS101">
        <v>24.46993273658157</v>
      </c>
      <c r="AT101">
        <v>0.3047425370273391</v>
      </c>
      <c r="AU101">
        <v>13.94433449509508</v>
      </c>
      <c r="AV101">
        <v>14.86162606588117</v>
      </c>
      <c r="AW101">
        <v>1.061655137351941</v>
      </c>
      <c r="AX101">
        <v>90.85113982880476</v>
      </c>
      <c r="AY101">
        <v>3.639437513308484</v>
      </c>
      <c r="AZ101">
        <v>5.309870537778779</v>
      </c>
    </row>
    <row r="102" spans="1:52">
      <c r="A102" s="2">
        <v>44948</v>
      </c>
      <c r="B102">
        <v>1101.359613907748</v>
      </c>
      <c r="C102">
        <v>-0.01162134103674084</v>
      </c>
      <c r="AN102" s="2">
        <v>44948</v>
      </c>
      <c r="AO102">
        <v>0.004024877098700509</v>
      </c>
      <c r="AP102">
        <v>248.7197036838454</v>
      </c>
      <c r="AQ102">
        <v>13.3217315008188</v>
      </c>
      <c r="AR102">
        <v>0.05637154929849748</v>
      </c>
      <c r="AS102">
        <v>24.38205668260719</v>
      </c>
      <c r="AT102">
        <v>0.3062697779812918</v>
      </c>
      <c r="AU102">
        <v>13.72214649838664</v>
      </c>
      <c r="AV102">
        <v>14.66533733928842</v>
      </c>
      <c r="AW102">
        <v>1.082932428804044</v>
      </c>
      <c r="AX102">
        <v>92.45533377543268</v>
      </c>
      <c r="AY102">
        <v>3.715005584450711</v>
      </c>
      <c r="AZ102">
        <v>5.412743598597979</v>
      </c>
    </row>
    <row r="103" spans="1:52">
      <c r="A103" s="2">
        <v>44949</v>
      </c>
      <c r="B103">
        <v>1109.456436382967</v>
      </c>
      <c r="C103">
        <v>0.007351660958848871</v>
      </c>
      <c r="AN103" s="2">
        <v>44949</v>
      </c>
      <c r="AO103">
        <v>0.004069976001414202</v>
      </c>
      <c r="AP103">
        <v>245.5290259953125</v>
      </c>
      <c r="AQ103">
        <v>13.2451414856655</v>
      </c>
      <c r="AR103">
        <v>0.05678104943597454</v>
      </c>
      <c r="AS103">
        <v>24.2981949742902</v>
      </c>
      <c r="AT103">
        <v>0.3053603416657724</v>
      </c>
      <c r="AU103">
        <v>13.4168483100409</v>
      </c>
      <c r="AV103">
        <v>14.90164095876498</v>
      </c>
      <c r="AW103">
        <v>1.082306230169663</v>
      </c>
      <c r="AX103">
        <v>93.1102699160522</v>
      </c>
      <c r="AY103">
        <v>3.813301500821342</v>
      </c>
      <c r="AZ103">
        <v>5.327275995058727</v>
      </c>
    </row>
    <row r="104" spans="1:52">
      <c r="A104" s="2">
        <v>44950</v>
      </c>
      <c r="B104">
        <v>1123.369035366055</v>
      </c>
      <c r="C104">
        <v>0.01254001376425884</v>
      </c>
      <c r="AN104" s="2">
        <v>44950</v>
      </c>
      <c r="AO104">
        <v>0.004082776599301171</v>
      </c>
      <c r="AP104">
        <v>249.525119525445</v>
      </c>
      <c r="AQ104">
        <v>13.32630739809806</v>
      </c>
      <c r="AR104">
        <v>0.05750478631005494</v>
      </c>
      <c r="AS104">
        <v>23.88050845381704</v>
      </c>
      <c r="AT104">
        <v>0.3063108202727169</v>
      </c>
      <c r="AU104">
        <v>13.94785948891228</v>
      </c>
      <c r="AV104">
        <v>14.2114710703212</v>
      </c>
      <c r="AW104">
        <v>1.079802235620102</v>
      </c>
      <c r="AX104">
        <v>93.98390763786132</v>
      </c>
      <c r="AY104">
        <v>3.840332232018865</v>
      </c>
      <c r="AZ104">
        <v>5.199455401765943</v>
      </c>
    </row>
    <row r="105" spans="1:52">
      <c r="A105" s="2">
        <v>44951</v>
      </c>
      <c r="B105">
        <v>1072.537016463862</v>
      </c>
      <c r="C105">
        <v>-0.04524961726902899</v>
      </c>
      <c r="AN105" s="2">
        <v>44951</v>
      </c>
      <c r="AO105">
        <v>0.003952836370548825</v>
      </c>
      <c r="AP105">
        <v>249.2783385054823</v>
      </c>
      <c r="AQ105">
        <v>13.42934401547748</v>
      </c>
      <c r="AR105">
        <v>0.05752440336181914</v>
      </c>
      <c r="AS105">
        <v>23.02694606214046</v>
      </c>
      <c r="AT105">
        <v>0.2971793036251332</v>
      </c>
      <c r="AU105">
        <v>14.20144571870209</v>
      </c>
      <c r="AV105">
        <v>14.45421837372552</v>
      </c>
      <c r="AW105">
        <v>1.118892865260545</v>
      </c>
      <c r="AX105">
        <v>93.5658056152585</v>
      </c>
      <c r="AY105">
        <v>3.92328877433101</v>
      </c>
      <c r="AZ105">
        <v>5.250692960575907</v>
      </c>
    </row>
    <row r="106" spans="1:52">
      <c r="A106" s="2">
        <v>44952</v>
      </c>
      <c r="B106">
        <v>1117.858178546721</v>
      </c>
      <c r="C106">
        <v>0.04225603535091205</v>
      </c>
      <c r="AN106" s="2">
        <v>44952</v>
      </c>
      <c r="AO106">
        <v>0.004031092107333692</v>
      </c>
      <c r="AP106">
        <v>249.7695977790031</v>
      </c>
      <c r="AQ106">
        <v>13.39249644998791</v>
      </c>
      <c r="AR106">
        <v>0.0579417805840134</v>
      </c>
      <c r="AS106">
        <v>23.45453496066919</v>
      </c>
      <c r="AT106">
        <v>0.3033103891887797</v>
      </c>
      <c r="AU106">
        <v>14.13869572212257</v>
      </c>
      <c r="AV106">
        <v>14.56336746656803</v>
      </c>
      <c r="AW106">
        <v>1.08573529344748</v>
      </c>
      <c r="AX106">
        <v>93.88673481292024</v>
      </c>
      <c r="AY106">
        <v>3.792192620161958</v>
      </c>
      <c r="AZ106">
        <v>5.233607896068297</v>
      </c>
    </row>
    <row r="107" spans="1:52">
      <c r="A107" s="2">
        <v>44953</v>
      </c>
      <c r="B107">
        <v>1139.389606960769</v>
      </c>
      <c r="C107">
        <v>0.01926132386671831</v>
      </c>
      <c r="AN107" s="2">
        <v>44953</v>
      </c>
      <c r="AO107">
        <v>0.00412666414616404</v>
      </c>
      <c r="AP107">
        <v>249.9541389307289</v>
      </c>
      <c r="AQ107">
        <v>13.22953866790065</v>
      </c>
      <c r="AR107">
        <v>0.05927152482476413</v>
      </c>
      <c r="AS107">
        <v>24.01564286453644</v>
      </c>
      <c r="AT107">
        <v>0.3116450771670987</v>
      </c>
      <c r="AU107">
        <v>14.03878697414717</v>
      </c>
      <c r="AV107">
        <v>14.67820299554807</v>
      </c>
      <c r="AW107">
        <v>1.067390117793806</v>
      </c>
      <c r="AX107">
        <v>85.78133640719071</v>
      </c>
      <c r="AY107">
        <v>3.901270363556855</v>
      </c>
      <c r="AZ107">
        <v>5.240229133839228</v>
      </c>
    </row>
    <row r="108" spans="1:52">
      <c r="A108" s="2">
        <v>44954</v>
      </c>
      <c r="B108">
        <v>1169.07086510164</v>
      </c>
      <c r="C108">
        <v>0.0260501394426822</v>
      </c>
      <c r="AN108" s="2">
        <v>44954</v>
      </c>
      <c r="AO108">
        <v>0.004222820790539478</v>
      </c>
      <c r="AP108">
        <v>250.6406838382912</v>
      </c>
      <c r="AQ108">
        <v>13.21550468648744</v>
      </c>
      <c r="AR108">
        <v>0.06096458003057273</v>
      </c>
      <c r="AS108">
        <v>24.24620164815716</v>
      </c>
      <c r="AT108">
        <v>0.3160154978314016</v>
      </c>
      <c r="AU108">
        <v>14.21117391335862</v>
      </c>
      <c r="AV108">
        <v>14.84902939620857</v>
      </c>
      <c r="AW108">
        <v>1.117660308351161</v>
      </c>
      <c r="AX108">
        <v>84.05207463707174</v>
      </c>
      <c r="AY108">
        <v>4.000857239784267</v>
      </c>
      <c r="AZ108">
        <v>4.572183652036931</v>
      </c>
    </row>
    <row r="109" spans="1:52">
      <c r="A109" s="2">
        <v>44955</v>
      </c>
      <c r="B109">
        <v>1146.124800329063</v>
      </c>
      <c r="C109">
        <v>-0.01962760809250219</v>
      </c>
      <c r="AN109" s="2">
        <v>44955</v>
      </c>
      <c r="AO109">
        <v>0.004151036157389504</v>
      </c>
      <c r="AP109">
        <v>250.2856777427658</v>
      </c>
      <c r="AQ109">
        <v>13.26575843322442</v>
      </c>
      <c r="AR109">
        <v>0.06082738814606261</v>
      </c>
      <c r="AS109">
        <v>23.91646415621566</v>
      </c>
      <c r="AT109">
        <v>0.3122886832797434</v>
      </c>
      <c r="AU109">
        <v>14.43397433231516</v>
      </c>
      <c r="AV109">
        <v>14.97011022440242</v>
      </c>
      <c r="AW109">
        <v>1.136280795235883</v>
      </c>
      <c r="AX109">
        <v>83.52285118551391</v>
      </c>
      <c r="AY109">
        <v>3.991496237589174</v>
      </c>
      <c r="AZ109">
        <v>4.637326134756559</v>
      </c>
    </row>
    <row r="110" spans="1:52">
      <c r="A110" s="2">
        <v>44956</v>
      </c>
      <c r="B110">
        <v>1192.769183429318</v>
      </c>
      <c r="C110">
        <v>0.04069747298624349</v>
      </c>
      <c r="AN110" s="2">
        <v>44956</v>
      </c>
      <c r="AO110">
        <v>0.00418075487433466</v>
      </c>
      <c r="AP110">
        <v>250.7994378995776</v>
      </c>
      <c r="AQ110">
        <v>13.45289069916798</v>
      </c>
      <c r="AR110">
        <v>0.06037637287373634</v>
      </c>
      <c r="AS110">
        <v>24.13575203171523</v>
      </c>
      <c r="AT110">
        <v>0.3131627953407276</v>
      </c>
      <c r="AU110">
        <v>14.35887412454888</v>
      </c>
      <c r="AV110">
        <v>15.03332074077249</v>
      </c>
      <c r="AW110">
        <v>1.132624276442597</v>
      </c>
      <c r="AX110">
        <v>84.49773502096883</v>
      </c>
      <c r="AY110">
        <v>3.79988466741922</v>
      </c>
      <c r="AZ110">
        <v>4.722547527890661</v>
      </c>
    </row>
    <row r="111" spans="1:52">
      <c r="A111" s="2">
        <v>44957</v>
      </c>
      <c r="B111">
        <v>1121.549880414556</v>
      </c>
      <c r="C111">
        <v>-0.05970920778653954</v>
      </c>
      <c r="AN111" s="2">
        <v>44957</v>
      </c>
      <c r="AO111">
        <v>0.004099334994795876</v>
      </c>
      <c r="AP111">
        <v>251.3494333536841</v>
      </c>
      <c r="AQ111">
        <v>13.5371319201554</v>
      </c>
      <c r="AR111">
        <v>0.05968274870928006</v>
      </c>
      <c r="AS111">
        <v>23.56732266256684</v>
      </c>
      <c r="AT111">
        <v>0.3047235538276432</v>
      </c>
      <c r="AU111">
        <v>14.39979658357603</v>
      </c>
      <c r="AV111">
        <v>15.10909715160369</v>
      </c>
      <c r="AW111">
        <v>1.15410347552549</v>
      </c>
      <c r="AX111">
        <v>86.10294049686109</v>
      </c>
      <c r="AY111">
        <v>3.906685660205143</v>
      </c>
      <c r="AZ111">
        <v>4.745395724971529</v>
      </c>
    </row>
    <row r="112" spans="1:52">
      <c r="A112" s="2">
        <v>44958</v>
      </c>
      <c r="B112">
        <v>1139.873201525538</v>
      </c>
      <c r="C112">
        <v>0.01633749994624267</v>
      </c>
      <c r="AN112" s="2">
        <v>44958</v>
      </c>
      <c r="AO112">
        <v>0.004106754010621851</v>
      </c>
      <c r="AP112">
        <v>243.103419156112</v>
      </c>
      <c r="AQ112">
        <v>13.67906314563354</v>
      </c>
      <c r="AR112">
        <v>0.05993700769274886</v>
      </c>
      <c r="AS112">
        <v>23.5668843013847</v>
      </c>
      <c r="AT112">
        <v>0.3043392106659285</v>
      </c>
      <c r="AU112">
        <v>14.4691216284796</v>
      </c>
      <c r="AV112">
        <v>15.17063949883945</v>
      </c>
      <c r="AW112">
        <v>1.144721430936369</v>
      </c>
      <c r="AX112">
        <v>85.72273058023059</v>
      </c>
      <c r="AY112">
        <v>3.968734833233202</v>
      </c>
      <c r="AZ112">
        <v>4.789957155827956</v>
      </c>
    </row>
    <row r="113" spans="1:52">
      <c r="A113" s="2">
        <v>44959</v>
      </c>
      <c r="B113">
        <v>1183.863199984756</v>
      </c>
      <c r="C113">
        <v>0.03859201040988136</v>
      </c>
      <c r="AN113" s="2">
        <v>44959</v>
      </c>
      <c r="AO113">
        <v>0.004157897089564526</v>
      </c>
      <c r="AP113">
        <v>248.1971828694632</v>
      </c>
      <c r="AQ113">
        <v>13.66184633768692</v>
      </c>
      <c r="AR113">
        <v>0.06008596128796893</v>
      </c>
      <c r="AS113">
        <v>24.16606923947951</v>
      </c>
      <c r="AT113">
        <v>0.3107516283573232</v>
      </c>
      <c r="AU113">
        <v>14.4737391326601</v>
      </c>
      <c r="AV113">
        <v>15.25183294338651</v>
      </c>
      <c r="AW113">
        <v>1.118962540503745</v>
      </c>
      <c r="AX113">
        <v>82.52081286170383</v>
      </c>
      <c r="AY113">
        <v>3.946332702226931</v>
      </c>
      <c r="AZ113">
        <v>4.718061040594195</v>
      </c>
    </row>
    <row r="114" spans="1:52">
      <c r="A114" s="2">
        <v>44960</v>
      </c>
      <c r="B114">
        <v>1190.683080807506</v>
      </c>
      <c r="C114">
        <v>0.005760700073149216</v>
      </c>
      <c r="AN114" s="2">
        <v>44960</v>
      </c>
      <c r="AO114">
        <v>0.004221273637913976</v>
      </c>
      <c r="AP114">
        <v>248.9364122868018</v>
      </c>
      <c r="AQ114">
        <v>13.95038331035892</v>
      </c>
      <c r="AR114">
        <v>0.0602692820029953</v>
      </c>
      <c r="AS114">
        <v>23.8958194752921</v>
      </c>
      <c r="AT114">
        <v>0.3059265391480606</v>
      </c>
      <c r="AU114">
        <v>13.91650825929483</v>
      </c>
      <c r="AV114">
        <v>15.13074012044623</v>
      </c>
      <c r="AW114">
        <v>1.119724031000269</v>
      </c>
      <c r="AX114">
        <v>83.63378259746432</v>
      </c>
      <c r="AY114">
        <v>4.0766845597882</v>
      </c>
      <c r="AZ114">
        <v>4.670572734327943</v>
      </c>
    </row>
    <row r="115" spans="1:52">
      <c r="A115" s="2">
        <v>44961</v>
      </c>
      <c r="B115">
        <v>1218.927308151327</v>
      </c>
      <c r="C115">
        <v>0.02372102854158742</v>
      </c>
      <c r="AN115" s="2">
        <v>44961</v>
      </c>
      <c r="AO115">
        <v>0.004332427069634325</v>
      </c>
      <c r="AP115">
        <v>251.1414194138135</v>
      </c>
      <c r="AQ115">
        <v>13.93576597014248</v>
      </c>
      <c r="AR115">
        <v>0.06098520382927868</v>
      </c>
      <c r="AS115">
        <v>23.25380943930299</v>
      </c>
      <c r="AT115">
        <v>0.3059919447963319</v>
      </c>
      <c r="AU115">
        <v>14.36444810822193</v>
      </c>
      <c r="AV115">
        <v>14.47241475399023</v>
      </c>
      <c r="AW115">
        <v>1.118418417119464</v>
      </c>
      <c r="AX115">
        <v>81.55612458340666</v>
      </c>
      <c r="AY115">
        <v>4.110971668480655</v>
      </c>
      <c r="AZ115">
        <v>4.752566731843688</v>
      </c>
    </row>
    <row r="116" spans="1:52">
      <c r="A116" s="2">
        <v>44962</v>
      </c>
      <c r="B116">
        <v>1218.827880660099</v>
      </c>
      <c r="C116">
        <v>-8.156966421446477E-05</v>
      </c>
      <c r="AN116" s="2">
        <v>44962</v>
      </c>
      <c r="AO116">
        <v>0.0043488207918159</v>
      </c>
      <c r="AP116">
        <v>253.4703792481913</v>
      </c>
      <c r="AQ116">
        <v>13.99166080190687</v>
      </c>
      <c r="AR116">
        <v>0.06078164944970448</v>
      </c>
      <c r="AS116">
        <v>22.42651821751961</v>
      </c>
      <c r="AT116">
        <v>0.307002501343917</v>
      </c>
      <c r="AU116">
        <v>14.00835385126373</v>
      </c>
      <c r="AV116">
        <v>14.69050235126953</v>
      </c>
      <c r="AW116">
        <v>1.140003882954762</v>
      </c>
      <c r="AX116">
        <v>80.74685009344259</v>
      </c>
      <c r="AY116">
        <v>4.15922462326621</v>
      </c>
      <c r="AZ116">
        <v>4.812393641150067</v>
      </c>
    </row>
    <row r="117" spans="1:52">
      <c r="A117" s="2">
        <v>44963</v>
      </c>
      <c r="B117">
        <v>1180.104528108362</v>
      </c>
      <c r="C117">
        <v>-0.03177097699042197</v>
      </c>
      <c r="AN117" s="2">
        <v>44963</v>
      </c>
      <c r="AO117">
        <v>0.004283707773602741</v>
      </c>
      <c r="AP117">
        <v>250.5553976611507</v>
      </c>
      <c r="AQ117">
        <v>14.07273605921352</v>
      </c>
      <c r="AR117">
        <v>0.06029107311105526</v>
      </c>
      <c r="AS117">
        <v>22.23894554406123</v>
      </c>
      <c r="AT117">
        <v>0.2999768557742458</v>
      </c>
      <c r="AU117">
        <v>14.25105452339821</v>
      </c>
      <c r="AV117">
        <v>14.80303178900414</v>
      </c>
      <c r="AW117">
        <v>1.14771191321111</v>
      </c>
      <c r="AX117">
        <v>81.62281320766633</v>
      </c>
      <c r="AY117">
        <v>4.180872586208116</v>
      </c>
      <c r="AZ117">
        <v>4.891561150499814</v>
      </c>
    </row>
    <row r="118" spans="1:52">
      <c r="A118" s="2">
        <v>44964</v>
      </c>
      <c r="B118">
        <v>1157.490741146344</v>
      </c>
      <c r="C118">
        <v>-0.01916252876197921</v>
      </c>
      <c r="AN118" s="2">
        <v>44964</v>
      </c>
      <c r="AO118">
        <v>0.004240794103045968</v>
      </c>
      <c r="AP118">
        <v>252.6007253082527</v>
      </c>
      <c r="AQ118">
        <v>14.14085184174657</v>
      </c>
      <c r="AR118">
        <v>0.05975287505457239</v>
      </c>
      <c r="AS118">
        <v>21.78528233689484</v>
      </c>
      <c r="AT118">
        <v>0.2970680791343446</v>
      </c>
      <c r="AU118">
        <v>14.51972078018382</v>
      </c>
      <c r="AV118">
        <v>14.87282335398768</v>
      </c>
      <c r="AW118">
        <v>1.147311521924681</v>
      </c>
      <c r="AX118">
        <v>81.02298864361951</v>
      </c>
      <c r="AY118">
        <v>4.252823636262494</v>
      </c>
      <c r="AZ118">
        <v>4.925265933067243</v>
      </c>
    </row>
    <row r="119" spans="1:52">
      <c r="A119" s="2">
        <v>44965</v>
      </c>
      <c r="B119">
        <v>1213.614339325871</v>
      </c>
      <c r="C119">
        <v>0.0484872977246833</v>
      </c>
      <c r="AN119" s="2">
        <v>44965</v>
      </c>
      <c r="AO119">
        <v>0.004346830486305489</v>
      </c>
      <c r="AP119">
        <v>253.4738002858232</v>
      </c>
      <c r="AQ119">
        <v>14.04842416599931</v>
      </c>
      <c r="AR119">
        <v>0.06046103864123786</v>
      </c>
      <c r="AS119">
        <v>22.12121158698659</v>
      </c>
      <c r="AT119">
        <v>0.3034487772160614</v>
      </c>
      <c r="AU119">
        <v>14.4702077764003</v>
      </c>
      <c r="AV119">
        <v>14.5796931482624</v>
      </c>
      <c r="AW119">
        <v>1.138092148159081</v>
      </c>
      <c r="AX119">
        <v>79.77954169945725</v>
      </c>
      <c r="AY119">
        <v>4.235281933361274</v>
      </c>
      <c r="AZ119">
        <v>4.850319216342254</v>
      </c>
    </row>
    <row r="120" spans="1:52">
      <c r="A120" s="2">
        <v>44966</v>
      </c>
      <c r="B120">
        <v>1198.588731410436</v>
      </c>
      <c r="C120">
        <v>-0.01238087539718857</v>
      </c>
      <c r="AN120" s="2">
        <v>44966</v>
      </c>
      <c r="AO120">
        <v>0.004354530622766761</v>
      </c>
      <c r="AP120">
        <v>253.4102830988458</v>
      </c>
      <c r="AQ120">
        <v>14.01839877890384</v>
      </c>
      <c r="AR120">
        <v>0.06052623745132649</v>
      </c>
      <c r="AS120">
        <v>21.35346130054478</v>
      </c>
      <c r="AT120">
        <v>0.3044961081866224</v>
      </c>
      <c r="AU120">
        <v>14.68248602349906</v>
      </c>
      <c r="AV120">
        <v>14.79295454580634</v>
      </c>
      <c r="AW120">
        <v>1.148724600271932</v>
      </c>
      <c r="AX120">
        <v>76.41078262237441</v>
      </c>
      <c r="AY120">
        <v>4.303633668917645</v>
      </c>
      <c r="AZ120">
        <v>4.972208866809083</v>
      </c>
    </row>
    <row r="121" spans="1:52">
      <c r="A121" s="2">
        <v>44967</v>
      </c>
      <c r="B121">
        <v>1105.697105919978</v>
      </c>
      <c r="C121">
        <v>-0.07750083331848767</v>
      </c>
      <c r="AN121" s="2">
        <v>44967</v>
      </c>
      <c r="AO121">
        <v>0.004223145353238239</v>
      </c>
      <c r="AP121">
        <v>254.6833898414625</v>
      </c>
      <c r="AQ121">
        <v>13.18369643128867</v>
      </c>
      <c r="AR121">
        <v>0.05961436815157967</v>
      </c>
      <c r="AS121">
        <v>22.09722478989444</v>
      </c>
      <c r="AT121">
        <v>0.3013762283412867</v>
      </c>
      <c r="AU121">
        <v>14.61009681313574</v>
      </c>
      <c r="AV121">
        <v>14.78978544427401</v>
      </c>
      <c r="AW121">
        <v>1.184337392761055</v>
      </c>
      <c r="AX121">
        <v>74.95087016628055</v>
      </c>
      <c r="AY121">
        <v>4.497164768279789</v>
      </c>
      <c r="AZ121">
        <v>5.154340804056868</v>
      </c>
    </row>
    <row r="122" spans="1:52">
      <c r="A122" s="2">
        <v>44968</v>
      </c>
      <c r="B122">
        <v>1099.658275026096</v>
      </c>
      <c r="C122">
        <v>-0.005461559826420825</v>
      </c>
      <c r="AN122" s="2">
        <v>44968</v>
      </c>
      <c r="AO122">
        <v>0.004238473047541651</v>
      </c>
      <c r="AP122">
        <v>255.8454584052108</v>
      </c>
      <c r="AQ122">
        <v>13.27280538023661</v>
      </c>
      <c r="AR122">
        <v>0.06051721339364137</v>
      </c>
      <c r="AS122">
        <v>22.21474314942379</v>
      </c>
      <c r="AT122">
        <v>0.2995343524477262</v>
      </c>
      <c r="AU122">
        <v>14.41035123186989</v>
      </c>
      <c r="AV122">
        <v>14.81591829084769</v>
      </c>
      <c r="AW122">
        <v>1.163379887262908</v>
      </c>
      <c r="AX122">
        <v>74.49948286534244</v>
      </c>
      <c r="AY122">
        <v>4.545850621125307</v>
      </c>
      <c r="AZ122">
        <v>5.148709749436764</v>
      </c>
    </row>
    <row r="123" spans="1:52">
      <c r="A123" s="2">
        <v>44969</v>
      </c>
      <c r="B123">
        <v>1119.685545153045</v>
      </c>
      <c r="C123">
        <v>0.01821226701219847</v>
      </c>
      <c r="AN123" s="2">
        <v>44969</v>
      </c>
      <c r="AO123">
        <v>0.004267446372424043</v>
      </c>
      <c r="AP123">
        <v>252.7016115269977</v>
      </c>
      <c r="AQ123">
        <v>13.30421144775017</v>
      </c>
      <c r="AR123">
        <v>0.06058190659501819</v>
      </c>
      <c r="AS123">
        <v>22.23132047143411</v>
      </c>
      <c r="AT123">
        <v>0.3002518870092927</v>
      </c>
      <c r="AU123">
        <v>14.38706917210398</v>
      </c>
      <c r="AV123">
        <v>14.85527174457184</v>
      </c>
      <c r="AW123">
        <v>1.175346471417271</v>
      </c>
      <c r="AX123">
        <v>74.50379833763412</v>
      </c>
      <c r="AY123">
        <v>4.479980462096025</v>
      </c>
      <c r="AZ123">
        <v>5.174053219229141</v>
      </c>
    </row>
    <row r="124" spans="1:52">
      <c r="A124" s="2">
        <v>44970</v>
      </c>
      <c r="B124">
        <v>1108.493898314526</v>
      </c>
      <c r="C124">
        <v>-0.009995348146598748</v>
      </c>
      <c r="AN124" s="2">
        <v>44970</v>
      </c>
      <c r="AO124">
        <v>0.004242784718204352</v>
      </c>
      <c r="AP124">
        <v>253.8561791206234</v>
      </c>
      <c r="AQ124">
        <v>13.56667285090575</v>
      </c>
      <c r="AR124">
        <v>0.06102266316774971</v>
      </c>
      <c r="AS124">
        <v>22.09571482366191</v>
      </c>
      <c r="AT124">
        <v>0.2947490101214506</v>
      </c>
      <c r="AU124">
        <v>14.56872238772963</v>
      </c>
      <c r="AV124">
        <v>14.96944080322563</v>
      </c>
      <c r="AW124">
        <v>1.193809022863418</v>
      </c>
      <c r="AX124">
        <v>74.65665220330827</v>
      </c>
      <c r="AY124">
        <v>4.301751972976131</v>
      </c>
      <c r="AZ124">
        <v>5.203731962741266</v>
      </c>
    </row>
    <row r="125" spans="1:52">
      <c r="A125" s="2">
        <v>44971</v>
      </c>
      <c r="B125">
        <v>1090.171860170544</v>
      </c>
      <c r="C125">
        <v>-0.01652876770169032</v>
      </c>
      <c r="AN125" s="2">
        <v>44971</v>
      </c>
      <c r="AO125">
        <v>0.004167569144638289</v>
      </c>
      <c r="AP125">
        <v>252.6553491157903</v>
      </c>
      <c r="AQ125">
        <v>13.62612666628394</v>
      </c>
      <c r="AR125">
        <v>0.06031488719192287</v>
      </c>
      <c r="AS125">
        <v>23.10712675808837</v>
      </c>
      <c r="AT125">
        <v>0.3094568803311776</v>
      </c>
      <c r="AU125">
        <v>14.52137201631659</v>
      </c>
      <c r="AV125">
        <v>14.86276400194264</v>
      </c>
      <c r="AW125">
        <v>1.103790163588763</v>
      </c>
      <c r="AX125">
        <v>76.66106973266673</v>
      </c>
      <c r="AY125">
        <v>4.375222032714792</v>
      </c>
      <c r="AZ125">
        <v>5.153764697783832</v>
      </c>
    </row>
    <row r="126" spans="1:52">
      <c r="A126" s="2">
        <v>44972</v>
      </c>
      <c r="B126">
        <v>1126.101823103953</v>
      </c>
      <c r="C126">
        <v>0.0329580722509093</v>
      </c>
      <c r="AN126" s="2">
        <v>44972</v>
      </c>
      <c r="AO126">
        <v>0.004222845195128067</v>
      </c>
      <c r="AP126">
        <v>242.6839955022347</v>
      </c>
      <c r="AQ126">
        <v>13.77127386065033</v>
      </c>
      <c r="AR126">
        <v>0.06025440481118645</v>
      </c>
      <c r="AS126">
        <v>23.6849860525781</v>
      </c>
      <c r="AT126">
        <v>0.3166754768607835</v>
      </c>
      <c r="AU126">
        <v>14.24954898042884</v>
      </c>
      <c r="AV126">
        <v>15.05966518627896</v>
      </c>
      <c r="AW126">
        <v>1.129427756012404</v>
      </c>
      <c r="AX126">
        <v>74.56083052999068</v>
      </c>
      <c r="AY126">
        <v>4.300364825681124</v>
      </c>
      <c r="AZ126">
        <v>5.166803689621273</v>
      </c>
    </row>
    <row r="127" spans="1:52">
      <c r="A127" s="2">
        <v>44973</v>
      </c>
      <c r="B127">
        <v>1207.647303543741</v>
      </c>
      <c r="C127">
        <v>0.07241394940203416</v>
      </c>
      <c r="AN127" s="2">
        <v>44973</v>
      </c>
      <c r="AO127">
        <v>0.004140665616305128</v>
      </c>
      <c r="AP127">
        <v>244.2849815017962</v>
      </c>
      <c r="AQ127">
        <v>13.84843583156864</v>
      </c>
      <c r="AR127">
        <v>0.06015941776791635</v>
      </c>
      <c r="AS127">
        <v>23.72478733818681</v>
      </c>
      <c r="AT127">
        <v>0.3173462381046748</v>
      </c>
      <c r="AU127">
        <v>14.51605158501713</v>
      </c>
      <c r="AV127">
        <v>15.23178915089649</v>
      </c>
      <c r="AW127">
        <v>1.129188645576271</v>
      </c>
      <c r="AX127">
        <v>75.75543285949419</v>
      </c>
      <c r="AY127">
        <v>4.222554969275379</v>
      </c>
      <c r="AZ127">
        <v>5.070945787991075</v>
      </c>
    </row>
    <row r="128" spans="1:52">
      <c r="A128" s="2">
        <v>44974</v>
      </c>
      <c r="B128">
        <v>1162.071443683087</v>
      </c>
      <c r="C128">
        <v>-0.03773937947521211</v>
      </c>
      <c r="AN128" s="2">
        <v>44974</v>
      </c>
      <c r="AO128">
        <v>0.00407874047216612</v>
      </c>
      <c r="AP128">
        <v>249.2220114357748</v>
      </c>
      <c r="AQ128">
        <v>13.76648777280784</v>
      </c>
      <c r="AR128">
        <v>0.05890841007897728</v>
      </c>
      <c r="AS128">
        <v>24.08129179480017</v>
      </c>
      <c r="AT128">
        <v>0.316601715378611</v>
      </c>
      <c r="AU128">
        <v>14.87592346270003</v>
      </c>
      <c r="AV128">
        <v>15.23608854430264</v>
      </c>
      <c r="AW128">
        <v>1.144162019307665</v>
      </c>
      <c r="AX128">
        <v>70.46887660298779</v>
      </c>
      <c r="AY128">
        <v>4.340824663181566</v>
      </c>
      <c r="AZ128">
        <v>5.188729987239931</v>
      </c>
    </row>
    <row r="129" spans="1:52">
      <c r="A129" s="2">
        <v>44975</v>
      </c>
      <c r="B129">
        <v>1225.707880774361</v>
      </c>
      <c r="C129">
        <v>0.05476120890604119</v>
      </c>
      <c r="AN129" s="2">
        <v>44975</v>
      </c>
      <c r="AO129">
        <v>0.004150889191557126</v>
      </c>
      <c r="AP129">
        <v>252.9766989248893</v>
      </c>
      <c r="AQ129">
        <v>13.36885702297529</v>
      </c>
      <c r="AR129">
        <v>0.06022379982737488</v>
      </c>
      <c r="AS129">
        <v>24.47048326782024</v>
      </c>
      <c r="AT129">
        <v>0.325675869911803</v>
      </c>
      <c r="AU129">
        <v>15.17457532706498</v>
      </c>
      <c r="AV129">
        <v>13.98239676858631</v>
      </c>
      <c r="AW129">
        <v>1.180798044481256</v>
      </c>
      <c r="AX129">
        <v>66.94050995879952</v>
      </c>
      <c r="AY129">
        <v>4.410534500857302</v>
      </c>
      <c r="AZ129">
        <v>5.241916960750196</v>
      </c>
    </row>
    <row r="130" spans="1:52">
      <c r="A130" s="2">
        <v>44976</v>
      </c>
      <c r="B130">
        <v>1240.747150529095</v>
      </c>
      <c r="C130">
        <v>0.01226986461507629</v>
      </c>
      <c r="AN130" s="2">
        <v>44976</v>
      </c>
      <c r="AO130">
        <v>0.004196841442076787</v>
      </c>
      <c r="AP130">
        <v>254.5998810720307</v>
      </c>
      <c r="AQ130">
        <v>12.90975199886099</v>
      </c>
      <c r="AR130">
        <v>0.06114694510720503</v>
      </c>
      <c r="AS130">
        <v>24.56666574684647</v>
      </c>
      <c r="AT130">
        <v>0.3270037637882108</v>
      </c>
      <c r="AU130">
        <v>14.81923383211314</v>
      </c>
      <c r="AV130">
        <v>14.26242482524096</v>
      </c>
      <c r="AW130">
        <v>1.13585698407172</v>
      </c>
      <c r="AX130">
        <v>69.48790869443525</v>
      </c>
      <c r="AY130">
        <v>4.40252866588068</v>
      </c>
      <c r="AZ130">
        <v>5.276803831703323</v>
      </c>
    </row>
    <row r="131" spans="1:52">
      <c r="A131" s="2">
        <v>44977</v>
      </c>
      <c r="B131">
        <v>1249.244321593763</v>
      </c>
      <c r="C131">
        <v>0.006848430851559062</v>
      </c>
      <c r="AN131" s="2">
        <v>44977</v>
      </c>
      <c r="AO131">
        <v>0.004272324575843531</v>
      </c>
      <c r="AP131">
        <v>260.0338992213688</v>
      </c>
      <c r="AQ131">
        <v>13.05340099558779</v>
      </c>
      <c r="AR131">
        <v>0.0618484071370046</v>
      </c>
      <c r="AS131">
        <v>24.95460052873499</v>
      </c>
      <c r="AT131">
        <v>0.3332834464723479</v>
      </c>
      <c r="AU131">
        <v>14.42158397911366</v>
      </c>
      <c r="AV131">
        <v>13.93965450104635</v>
      </c>
      <c r="AW131">
        <v>1.149508393434637</v>
      </c>
      <c r="AX131">
        <v>70.1330571890833</v>
      </c>
      <c r="AY131">
        <v>4.172009913804125</v>
      </c>
      <c r="AZ131">
        <v>5.234847787669553</v>
      </c>
    </row>
    <row r="132" spans="1:52">
      <c r="A132" s="2">
        <v>44978</v>
      </c>
      <c r="B132">
        <v>1268.841804148104</v>
      </c>
      <c r="C132">
        <v>0.01568746978920732</v>
      </c>
      <c r="AN132" s="2">
        <v>44978</v>
      </c>
      <c r="AO132">
        <v>0.004263952185642876</v>
      </c>
      <c r="AP132">
        <v>262.2321449404016</v>
      </c>
      <c r="AQ132">
        <v>13.21490229490973</v>
      </c>
      <c r="AR132">
        <v>0.06216576953454821</v>
      </c>
      <c r="AS132">
        <v>25.06991541513373</v>
      </c>
      <c r="AT132">
        <v>0.3357306252431826</v>
      </c>
      <c r="AU132">
        <v>14.38429361919203</v>
      </c>
      <c r="AV132">
        <v>14.0268336880886</v>
      </c>
      <c r="AW132">
        <v>1.151074187164448</v>
      </c>
      <c r="AX132">
        <v>71.80488009901815</v>
      </c>
      <c r="AY132">
        <v>4.051437164176702</v>
      </c>
      <c r="AZ132">
        <v>5.073695276120342</v>
      </c>
    </row>
    <row r="133" spans="1:52">
      <c r="A133" s="2">
        <v>44979</v>
      </c>
      <c r="B133">
        <v>1228.120711400234</v>
      </c>
      <c r="C133">
        <v>-0.03209312036752288</v>
      </c>
      <c r="AN133" s="2">
        <v>44979</v>
      </c>
      <c r="AO133">
        <v>0.004194334401046092</v>
      </c>
      <c r="AP133">
        <v>261.2885688460215</v>
      </c>
      <c r="AQ133">
        <v>13.43076245111448</v>
      </c>
      <c r="AR133">
        <v>0.06183537032052679</v>
      </c>
      <c r="AS133">
        <v>24.68145782544568</v>
      </c>
      <c r="AT133">
        <v>0.3290117491505543</v>
      </c>
      <c r="AU133">
        <v>14.5792445295959</v>
      </c>
      <c r="AV133">
        <v>14.14059526363004</v>
      </c>
      <c r="AW133">
        <v>1.170784690038332</v>
      </c>
      <c r="AX133">
        <v>74.06454310265475</v>
      </c>
      <c r="AY133">
        <v>4.113987845165717</v>
      </c>
      <c r="AZ133">
        <v>4.897635965610561</v>
      </c>
    </row>
    <row r="134" spans="1:52">
      <c r="A134" s="2">
        <v>44980</v>
      </c>
      <c r="B134">
        <v>1216.601511589694</v>
      </c>
      <c r="C134">
        <v>-0.009379533871231582</v>
      </c>
      <c r="AN134" s="2">
        <v>44980</v>
      </c>
      <c r="AO134">
        <v>0.004195685915065172</v>
      </c>
      <c r="AP134">
        <v>260.9420085649043</v>
      </c>
      <c r="AQ134">
        <v>13.1506296555628</v>
      </c>
      <c r="AR134">
        <v>0.06174609639681655</v>
      </c>
      <c r="AS134">
        <v>24.58660764883185</v>
      </c>
      <c r="AT134">
        <v>0.3244803378788772</v>
      </c>
      <c r="AU134">
        <v>14.63260391297399</v>
      </c>
      <c r="AV134">
        <v>14.13888793976867</v>
      </c>
      <c r="AW134">
        <v>1.192836194511678</v>
      </c>
      <c r="AX134">
        <v>72.85925299676518</v>
      </c>
      <c r="AY134">
        <v>4.193159916311797</v>
      </c>
      <c r="AZ134">
        <v>4.995564190745266</v>
      </c>
    </row>
    <row r="135" spans="1:52">
      <c r="A135" s="2">
        <v>44981</v>
      </c>
      <c r="B135">
        <v>1207.117402751055</v>
      </c>
      <c r="C135">
        <v>-0.007795575419141887</v>
      </c>
      <c r="AN135" s="2">
        <v>44981</v>
      </c>
      <c r="AO135">
        <v>0.004207150688732723</v>
      </c>
      <c r="AP135">
        <v>262.912181788506</v>
      </c>
      <c r="AQ135">
        <v>12.66683714950291</v>
      </c>
      <c r="AR135">
        <v>0.06098796585858005</v>
      </c>
      <c r="AS135">
        <v>24.74579701761737</v>
      </c>
      <c r="AT135">
        <v>0.3262647576028371</v>
      </c>
      <c r="AU135">
        <v>14.50134798181694</v>
      </c>
      <c r="AV135">
        <v>14.20507371603335</v>
      </c>
      <c r="AW135">
        <v>1.177939579614925</v>
      </c>
      <c r="AX135">
        <v>74.40676300114204</v>
      </c>
      <c r="AY135">
        <v>4.214294321971589</v>
      </c>
      <c r="AZ135">
        <v>5.108494327115818</v>
      </c>
    </row>
    <row r="136" spans="1:52">
      <c r="A136" s="2">
        <v>44982</v>
      </c>
      <c r="B136">
        <v>1153.562302365791</v>
      </c>
      <c r="C136">
        <v>-0.04436610744175362</v>
      </c>
      <c r="AN136" s="2">
        <v>44982</v>
      </c>
      <c r="AO136">
        <v>0.004147865077805649</v>
      </c>
      <c r="AP136">
        <v>262.9117634388998</v>
      </c>
      <c r="AQ136">
        <v>12.90561102933368</v>
      </c>
      <c r="AR136">
        <v>0.05977134182060155</v>
      </c>
      <c r="AS136">
        <v>24.14451299082736</v>
      </c>
      <c r="AT136">
        <v>0.318500848290752</v>
      </c>
      <c r="AU136">
        <v>14.62988733225422</v>
      </c>
      <c r="AV136">
        <v>14.54437574052762</v>
      </c>
      <c r="AW136">
        <v>1.179560865223411</v>
      </c>
      <c r="AX136">
        <v>75.94205984409649</v>
      </c>
      <c r="AY136">
        <v>4.173744878095677</v>
      </c>
      <c r="AZ136">
        <v>5.233118316100027</v>
      </c>
    </row>
    <row r="137" spans="1:52">
      <c r="A137" s="2">
        <v>44983</v>
      </c>
      <c r="B137">
        <v>1140.634202754223</v>
      </c>
      <c r="C137">
        <v>-0.01120710999748686</v>
      </c>
      <c r="AN137" s="2">
        <v>44983</v>
      </c>
      <c r="AO137">
        <v>0.004104214494894766</v>
      </c>
      <c r="AP137">
        <v>262.7526041805284</v>
      </c>
      <c r="AQ137">
        <v>12.88443351750968</v>
      </c>
      <c r="AR137">
        <v>0.05963524478024893</v>
      </c>
      <c r="AS137">
        <v>23.73927850855123</v>
      </c>
      <c r="AT137">
        <v>0.3145584454172238</v>
      </c>
      <c r="AU137">
        <v>14.70803847727345</v>
      </c>
      <c r="AV137">
        <v>14.54824642055499</v>
      </c>
      <c r="AW137">
        <v>1.190495931217645</v>
      </c>
      <c r="AX137">
        <v>76.20876138300964</v>
      </c>
      <c r="AY137">
        <v>4.244800765961524</v>
      </c>
      <c r="AZ137">
        <v>5.297449928484925</v>
      </c>
    </row>
    <row r="138" spans="1:52">
      <c r="A138" s="2">
        <v>44984</v>
      </c>
      <c r="B138">
        <v>1167.247352790579</v>
      </c>
      <c r="C138">
        <v>0.02333188849860379</v>
      </c>
      <c r="AN138" s="2">
        <v>44984</v>
      </c>
      <c r="AO138">
        <v>0.004131773609439259</v>
      </c>
      <c r="AP138">
        <v>263.7793357260455</v>
      </c>
      <c r="AQ138">
        <v>12.99514764652864</v>
      </c>
      <c r="AR138">
        <v>0.05929043437029193</v>
      </c>
      <c r="AS138">
        <v>24.01085298527119</v>
      </c>
      <c r="AT138">
        <v>0.3149532516864814</v>
      </c>
      <c r="AU138">
        <v>14.74374506641889</v>
      </c>
      <c r="AV138">
        <v>14.5552761525921</v>
      </c>
      <c r="AW138">
        <v>1.184009637615829</v>
      </c>
      <c r="AX138">
        <v>76.01438750087776</v>
      </c>
      <c r="AY138">
        <v>4.182735828840229</v>
      </c>
      <c r="AZ138">
        <v>5.279056764411567</v>
      </c>
    </row>
    <row r="139" spans="1:52">
      <c r="A139" s="2">
        <v>44985</v>
      </c>
      <c r="B139">
        <v>1146.400840455813</v>
      </c>
      <c r="C139">
        <v>-0.01785954989311156</v>
      </c>
      <c r="AN139" s="2">
        <v>44985</v>
      </c>
      <c r="AO139">
        <v>0.004064526611525115</v>
      </c>
      <c r="AP139">
        <v>262.0253236989359</v>
      </c>
      <c r="AQ139">
        <v>13.132024341675</v>
      </c>
      <c r="AR139">
        <v>0.05847924119666087</v>
      </c>
      <c r="AS139">
        <v>23.81436876731087</v>
      </c>
      <c r="AT139">
        <v>0.3136261058402018</v>
      </c>
      <c r="AU139">
        <v>14.82604272370177</v>
      </c>
      <c r="AV139">
        <v>14.50517329456912</v>
      </c>
      <c r="AW139">
        <v>1.190441361757654</v>
      </c>
      <c r="AX139">
        <v>77.35596729969916</v>
      </c>
      <c r="AY139">
        <v>4.210946924067097</v>
      </c>
      <c r="AZ139">
        <v>5.332407536738206</v>
      </c>
    </row>
    <row r="140" spans="1:52">
      <c r="A140" s="2">
        <v>44986</v>
      </c>
      <c r="B140">
        <v>1120.067547563154</v>
      </c>
      <c r="C140">
        <v>-0.02297040612966439</v>
      </c>
      <c r="AN140" s="2">
        <v>44986</v>
      </c>
      <c r="AO140">
        <v>0.004032626261379502</v>
      </c>
      <c r="AP140">
        <v>265.158168629739</v>
      </c>
      <c r="AQ140">
        <v>12.95874740554389</v>
      </c>
      <c r="AR140">
        <v>0.05809493199813914</v>
      </c>
      <c r="AS140">
        <v>23.76622680926257</v>
      </c>
      <c r="AT140">
        <v>0.3096139614587575</v>
      </c>
      <c r="AU140">
        <v>14.37959645404302</v>
      </c>
      <c r="AV140">
        <v>14.7068349729938</v>
      </c>
      <c r="AW140">
        <v>1.202049075993167</v>
      </c>
      <c r="AX140">
        <v>77.97127117022941</v>
      </c>
      <c r="AY140">
        <v>4.255830794709376</v>
      </c>
      <c r="AZ140">
        <v>5.456177804260543</v>
      </c>
    </row>
    <row r="141" spans="1:52">
      <c r="A141" s="2">
        <v>44987</v>
      </c>
      <c r="B141">
        <v>1155.927402241243</v>
      </c>
      <c r="C141">
        <v>0.03201579650808251</v>
      </c>
      <c r="AN141" s="2">
        <v>44987</v>
      </c>
      <c r="AO141">
        <v>0.004079821878402608</v>
      </c>
      <c r="AP141">
        <v>267.6235092917697</v>
      </c>
      <c r="AQ141">
        <v>12.80732463687608</v>
      </c>
      <c r="AR141">
        <v>0.05796883994993584</v>
      </c>
      <c r="AS141">
        <v>24.28349613030463</v>
      </c>
      <c r="AT141">
        <v>0.3184726610061911</v>
      </c>
      <c r="AU141">
        <v>14.08238243977254</v>
      </c>
      <c r="AV141">
        <v>14.77411279127262</v>
      </c>
      <c r="AW141">
        <v>1.165395062477451</v>
      </c>
      <c r="AX141">
        <v>77.37937399029008</v>
      </c>
      <c r="AY141">
        <v>4.285232415774013</v>
      </c>
      <c r="AZ141">
        <v>5.430491554384568</v>
      </c>
    </row>
    <row r="142" spans="1:52">
      <c r="A142" s="2">
        <v>44988</v>
      </c>
      <c r="B142">
        <v>1132.458862874729</v>
      </c>
      <c r="C142">
        <v>-0.02030277967371574</v>
      </c>
      <c r="AN142" s="2">
        <v>44988</v>
      </c>
      <c r="AO142">
        <v>0.00402094032578934</v>
      </c>
      <c r="AP142">
        <v>269.8827476012059</v>
      </c>
      <c r="AQ142">
        <v>12.98316081770395</v>
      </c>
      <c r="AR142">
        <v>0.05726934296079711</v>
      </c>
      <c r="AS142">
        <v>24.11011060640961</v>
      </c>
      <c r="AT142">
        <v>0.3146498681422153</v>
      </c>
      <c r="AU142">
        <v>14.22383119535682</v>
      </c>
      <c r="AV142">
        <v>14.92366897582196</v>
      </c>
      <c r="AW142">
        <v>1.18242866285166</v>
      </c>
      <c r="AX142">
        <v>77.02382914226665</v>
      </c>
      <c r="AY142">
        <v>4.291734121612793</v>
      </c>
      <c r="AZ142">
        <v>5.405577702824068</v>
      </c>
    </row>
    <row r="143" spans="1:52">
      <c r="A143" s="2">
        <v>44989</v>
      </c>
      <c r="B143">
        <v>1086.112775422043</v>
      </c>
      <c r="C143">
        <v>-0.0409251841034094</v>
      </c>
      <c r="AN143" s="2">
        <v>44989</v>
      </c>
      <c r="AO143">
        <v>0.00404962005549899</v>
      </c>
      <c r="AP143">
        <v>264.4645541478627</v>
      </c>
      <c r="AQ143">
        <v>13.02291837808173</v>
      </c>
      <c r="AR143">
        <v>0.05767983047899915</v>
      </c>
      <c r="AS143">
        <v>24.10561879902984</v>
      </c>
      <c r="AT143">
        <v>0.3121482875275707</v>
      </c>
      <c r="AU143">
        <v>14.44966959992776</v>
      </c>
      <c r="AV143">
        <v>15.00322468611818</v>
      </c>
      <c r="AW143">
        <v>1.177096497523449</v>
      </c>
      <c r="AX143">
        <v>77.52990724196151</v>
      </c>
      <c r="AY143">
        <v>4.229769377502927</v>
      </c>
      <c r="AZ143">
        <v>5.435657682496427</v>
      </c>
    </row>
    <row r="144" spans="1:52">
      <c r="A144" s="2">
        <v>44990</v>
      </c>
      <c r="B144">
        <v>1069.893873663808</v>
      </c>
      <c r="C144">
        <v>-0.01493298129370857</v>
      </c>
      <c r="AN144" s="2">
        <v>44990</v>
      </c>
      <c r="AO144">
        <v>0.003991971166836671</v>
      </c>
      <c r="AP144">
        <v>265.5699238017138</v>
      </c>
      <c r="AQ144">
        <v>13.02080715389778</v>
      </c>
      <c r="AR144">
        <v>0.05693772907892668</v>
      </c>
      <c r="AS144">
        <v>23.46942724046668</v>
      </c>
      <c r="AT144">
        <v>0.3083158972952905</v>
      </c>
      <c r="AU144">
        <v>14.51308737449871</v>
      </c>
      <c r="AV144">
        <v>15.11545682962721</v>
      </c>
      <c r="AW144">
        <v>1.183631471880541</v>
      </c>
      <c r="AX144">
        <v>79.25497470603662</v>
      </c>
      <c r="AY144">
        <v>4.264229375902639</v>
      </c>
      <c r="AZ144">
        <v>5.536569279623796</v>
      </c>
    </row>
    <row r="145" spans="1:52">
      <c r="A145" s="2">
        <v>44991</v>
      </c>
      <c r="B145">
        <v>1075.617292007334</v>
      </c>
      <c r="C145">
        <v>0.005349519690141635</v>
      </c>
      <c r="AN145" s="2">
        <v>44991</v>
      </c>
      <c r="AO145">
        <v>0.003998015406540605</v>
      </c>
      <c r="AP145">
        <v>266.3786849118129</v>
      </c>
      <c r="AQ145">
        <v>12.91961687346554</v>
      </c>
      <c r="AR145">
        <v>0.05732479467989657</v>
      </c>
      <c r="AS145">
        <v>23.8381552460047</v>
      </c>
      <c r="AT145">
        <v>0.3109814526294269</v>
      </c>
      <c r="AU145">
        <v>14.10512014840712</v>
      </c>
      <c r="AV145">
        <v>15.00426768663717</v>
      </c>
      <c r="AW145">
        <v>1.195234129661864</v>
      </c>
      <c r="AX145">
        <v>78.92762881357592</v>
      </c>
      <c r="AY145">
        <v>4.27748181111532</v>
      </c>
      <c r="AZ145">
        <v>5.550700648513456</v>
      </c>
    </row>
    <row r="146" spans="1:52">
      <c r="A146" s="2">
        <v>44992</v>
      </c>
      <c r="B146">
        <v>1075.037933004492</v>
      </c>
      <c r="C146">
        <v>-0.0005386293128119002</v>
      </c>
      <c r="AN146" s="2">
        <v>44992</v>
      </c>
      <c r="AO146">
        <v>0.003996773599692594</v>
      </c>
      <c r="AP146">
        <v>271.1002289132669</v>
      </c>
      <c r="AQ146">
        <v>13.05851449616854</v>
      </c>
      <c r="AR146">
        <v>0.05715115365318746</v>
      </c>
      <c r="AS146">
        <v>23.80287468211644</v>
      </c>
      <c r="AT146">
        <v>0.3110994582401974</v>
      </c>
      <c r="AU146">
        <v>14.13483920032196</v>
      </c>
      <c r="AV146">
        <v>15.13480432802514</v>
      </c>
      <c r="AW146">
        <v>1.167338905815387</v>
      </c>
      <c r="AX146">
        <v>79.08530719756892</v>
      </c>
      <c r="AY146">
        <v>4.336200443096327</v>
      </c>
      <c r="AZ146">
        <v>5.422778312691615</v>
      </c>
    </row>
    <row r="147" spans="1:52">
      <c r="A147" s="2">
        <v>44993</v>
      </c>
      <c r="B147">
        <v>1068.711769457011</v>
      </c>
      <c r="C147">
        <v>-0.005884595653104729</v>
      </c>
      <c r="AN147" s="2">
        <v>44993</v>
      </c>
      <c r="AO147">
        <v>0.004016267235611045</v>
      </c>
      <c r="AP147">
        <v>269.9415279446462</v>
      </c>
      <c r="AQ147">
        <v>12.97437446083215</v>
      </c>
      <c r="AR147">
        <v>0.05708828319790422</v>
      </c>
      <c r="AS147">
        <v>23.76661306289691</v>
      </c>
      <c r="AT147">
        <v>0.3083389172215368</v>
      </c>
      <c r="AU147">
        <v>13.87135401388337</v>
      </c>
      <c r="AV147">
        <v>15.26387467663898</v>
      </c>
      <c r="AW147">
        <v>1.186024962743411</v>
      </c>
      <c r="AX147">
        <v>77.68248170379917</v>
      </c>
      <c r="AY147">
        <v>4.404372731976848</v>
      </c>
      <c r="AZ147">
        <v>5.517935948518045</v>
      </c>
    </row>
    <row r="148" spans="1:52">
      <c r="A148" s="2">
        <v>44994</v>
      </c>
      <c r="B148">
        <v>1025.217557844592</v>
      </c>
      <c r="C148">
        <v>-0.04069779416251551</v>
      </c>
      <c r="AN148" s="2">
        <v>44994</v>
      </c>
      <c r="AO148">
        <v>0.003936836196043663</v>
      </c>
      <c r="AP148">
        <v>268.7459698352469</v>
      </c>
      <c r="AQ148">
        <v>12.96362574337784</v>
      </c>
      <c r="AR148">
        <v>0.05568586794436686</v>
      </c>
      <c r="AS148">
        <v>22.95854712405322</v>
      </c>
      <c r="AT148">
        <v>0.2975553045843421</v>
      </c>
      <c r="AU148">
        <v>13.99313367450437</v>
      </c>
      <c r="AV148">
        <v>15.26917071579165</v>
      </c>
      <c r="AW148">
        <v>1.191995256046019</v>
      </c>
      <c r="AX148">
        <v>80.93890733213642</v>
      </c>
      <c r="AY148">
        <v>4.632475626079371</v>
      </c>
      <c r="AZ148">
        <v>5.63584935615626</v>
      </c>
    </row>
    <row r="149" spans="1:52">
      <c r="A149" s="2">
        <v>44995</v>
      </c>
      <c r="B149">
        <v>974.406901615308</v>
      </c>
      <c r="C149">
        <v>-0.04956085256295006</v>
      </c>
      <c r="AN149" s="2">
        <v>44995</v>
      </c>
      <c r="AO149">
        <v>0.003990236689295484</v>
      </c>
      <c r="AP149">
        <v>262.9876958492626</v>
      </c>
      <c r="AQ149">
        <v>13.22058977310185</v>
      </c>
      <c r="AR149">
        <v>0.05652003371746912</v>
      </c>
      <c r="AS149">
        <v>22.65303206360284</v>
      </c>
      <c r="AT149">
        <v>0.2933106779143299</v>
      </c>
      <c r="AU149">
        <v>14.18171502694972</v>
      </c>
      <c r="AV149">
        <v>15.13102052178819</v>
      </c>
      <c r="AW149">
        <v>1.185589128575006</v>
      </c>
      <c r="AX149">
        <v>80.1770481343658</v>
      </c>
      <c r="AY149">
        <v>4.69413136086683</v>
      </c>
      <c r="AZ149">
        <v>5.648596211476005</v>
      </c>
    </row>
    <row r="150" spans="1:52">
      <c r="A150" s="2">
        <v>44996</v>
      </c>
      <c r="B150">
        <v>991.5948764367103</v>
      </c>
      <c r="C150">
        <v>0.01763942229155924</v>
      </c>
      <c r="AN150" s="2">
        <v>44996</v>
      </c>
      <c r="AO150">
        <v>0.004082571443175489</v>
      </c>
      <c r="AP150">
        <v>261.0766945267816</v>
      </c>
      <c r="AQ150">
        <v>13.22294858396957</v>
      </c>
      <c r="AR150">
        <v>0.05761806738681424</v>
      </c>
      <c r="AS150">
        <v>23.09751013490806</v>
      </c>
      <c r="AT150">
        <v>0.2968981482179125</v>
      </c>
      <c r="AU150">
        <v>14.62927845227197</v>
      </c>
      <c r="AV150">
        <v>14.81767853437339</v>
      </c>
      <c r="AW150">
        <v>1.204211728836828</v>
      </c>
      <c r="AX150">
        <v>77.76811617009574</v>
      </c>
      <c r="AY150">
        <v>4.519877365622269</v>
      </c>
      <c r="AZ150">
        <v>5.544008525519224</v>
      </c>
    </row>
    <row r="151" spans="1:52">
      <c r="A151" s="2">
        <v>44997</v>
      </c>
      <c r="B151">
        <v>982.5744222520171</v>
      </c>
      <c r="C151">
        <v>-0.009096914878289897</v>
      </c>
      <c r="AN151" s="2">
        <v>44997</v>
      </c>
      <c r="AO151">
        <v>0.003977666736530382</v>
      </c>
      <c r="AP151">
        <v>267.1452444827986</v>
      </c>
      <c r="AQ151">
        <v>13.21662425386265</v>
      </c>
      <c r="AR151">
        <v>0.05542829224681638</v>
      </c>
      <c r="AS151">
        <v>23.28995541201952</v>
      </c>
      <c r="AT151">
        <v>0.295417718298944</v>
      </c>
      <c r="AU151">
        <v>14.97628171848777</v>
      </c>
      <c r="AV151">
        <v>14.91649780493807</v>
      </c>
      <c r="AW151">
        <v>1.218542604661866</v>
      </c>
      <c r="AX151">
        <v>77.07860457682447</v>
      </c>
      <c r="AY151">
        <v>4.503506044491792</v>
      </c>
      <c r="AZ151">
        <v>5.621546166480016</v>
      </c>
    </row>
    <row r="152" spans="1:52">
      <c r="A152" s="2">
        <v>44998</v>
      </c>
      <c r="B152">
        <v>1059.045227157592</v>
      </c>
      <c r="C152">
        <v>0.07782698508506547</v>
      </c>
      <c r="AN152" s="2">
        <v>44998</v>
      </c>
      <c r="AO152">
        <v>0.003999539960882781</v>
      </c>
      <c r="AP152">
        <v>266.8659825666999</v>
      </c>
      <c r="AQ152">
        <v>13.40833034678881</v>
      </c>
      <c r="AR152">
        <v>0.05562796907975207</v>
      </c>
      <c r="AS152">
        <v>24.055107129506</v>
      </c>
      <c r="AT152">
        <v>0.305157509765737</v>
      </c>
      <c r="AU152">
        <v>14.90893101602813</v>
      </c>
      <c r="AV152">
        <v>14.95136444429292</v>
      </c>
      <c r="AW152">
        <v>1.213147023196789</v>
      </c>
      <c r="AX152">
        <v>76.57795650595659</v>
      </c>
      <c r="AY152">
        <v>4.355541926434783</v>
      </c>
      <c r="AZ152">
        <v>5.423504912746697</v>
      </c>
    </row>
    <row r="153" spans="1:52">
      <c r="A153" s="2">
        <v>44999</v>
      </c>
      <c r="B153">
        <v>1102.509170984298</v>
      </c>
      <c r="C153">
        <v>0.04104068713227749</v>
      </c>
      <c r="AN153" s="2">
        <v>44999</v>
      </c>
      <c r="AO153">
        <v>0.003803681879151571</v>
      </c>
      <c r="AP153">
        <v>266.7467006671941</v>
      </c>
      <c r="AQ153">
        <v>13.56872311867969</v>
      </c>
      <c r="AR153">
        <v>0.05475683898785601</v>
      </c>
      <c r="AS153">
        <v>24.17111002197804</v>
      </c>
      <c r="AT153">
        <v>0.2977155479098802</v>
      </c>
      <c r="AU153">
        <v>15.04269734141763</v>
      </c>
      <c r="AV153">
        <v>15.04573060876049</v>
      </c>
      <c r="AW153">
        <v>1.207501689314562</v>
      </c>
      <c r="AX153">
        <v>77.13650262387742</v>
      </c>
      <c r="AY153">
        <v>4.505533390642925</v>
      </c>
      <c r="AZ153">
        <v>5.577336579827056</v>
      </c>
    </row>
    <row r="154" spans="1:52">
      <c r="A154" s="2">
        <v>45000</v>
      </c>
      <c r="B154">
        <v>1126.819776270885</v>
      </c>
      <c r="C154">
        <v>0.0220502522123085</v>
      </c>
      <c r="AN154" s="2">
        <v>45000</v>
      </c>
      <c r="AO154">
        <v>0.003791092955562496</v>
      </c>
      <c r="AP154">
        <v>272.4659263658222</v>
      </c>
      <c r="AQ154">
        <v>13.45575984264737</v>
      </c>
      <c r="AR154">
        <v>0.05501319977943787</v>
      </c>
      <c r="AS154">
        <v>24.59858521801881</v>
      </c>
      <c r="AT154">
        <v>0.3033382265985959</v>
      </c>
      <c r="AU154">
        <v>14.80690285172379</v>
      </c>
      <c r="AV154">
        <v>15.01981223665915</v>
      </c>
      <c r="AW154">
        <v>1.182570139747027</v>
      </c>
      <c r="AX154">
        <v>78.4725183979027</v>
      </c>
      <c r="AY154">
        <v>4.48084400852242</v>
      </c>
      <c r="AZ154">
        <v>5.466616184214703</v>
      </c>
    </row>
    <row r="155" spans="1:52">
      <c r="A155" s="2">
        <v>45001</v>
      </c>
      <c r="B155">
        <v>1068.184153172214</v>
      </c>
      <c r="C155">
        <v>-0.0520363809133001</v>
      </c>
      <c r="AN155" s="2">
        <v>45001</v>
      </c>
      <c r="AO155">
        <v>0.003646705000000975</v>
      </c>
      <c r="AP155">
        <v>274.2295037255141</v>
      </c>
      <c r="AQ155">
        <v>13.5867488981533</v>
      </c>
      <c r="AR155">
        <v>0.05377165872034459</v>
      </c>
      <c r="AS155">
        <v>23.86795014700223</v>
      </c>
      <c r="AT155">
        <v>0.289796074065811</v>
      </c>
      <c r="AU155">
        <v>15.0496075763909</v>
      </c>
      <c r="AV155">
        <v>15.13729644700309</v>
      </c>
      <c r="AW155">
        <v>1.20226772464436</v>
      </c>
      <c r="AX155">
        <v>79.81057168810328</v>
      </c>
      <c r="AY155">
        <v>4.606013152054296</v>
      </c>
      <c r="AZ155">
        <v>5.706981326375443</v>
      </c>
    </row>
    <row r="156" spans="1:52">
      <c r="A156" s="2">
        <v>45002</v>
      </c>
      <c r="B156">
        <v>1093.933550304409</v>
      </c>
      <c r="C156">
        <v>0.02410576589788049</v>
      </c>
      <c r="AN156" s="2">
        <v>45002</v>
      </c>
      <c r="AO156">
        <v>0.003640149333296643</v>
      </c>
      <c r="AP156">
        <v>280.6500435355572</v>
      </c>
      <c r="AQ156">
        <v>13.64415890026639</v>
      </c>
      <c r="AR156">
        <v>0.05435127993107056</v>
      </c>
      <c r="AS156">
        <v>23.73902404819692</v>
      </c>
      <c r="AT156">
        <v>0.2761924809044538</v>
      </c>
      <c r="AU156">
        <v>15.38330742291447</v>
      </c>
      <c r="AV156">
        <v>14.94126781849429</v>
      </c>
      <c r="AW156">
        <v>1.215180854622751</v>
      </c>
      <c r="AX156">
        <v>79.23017957987425</v>
      </c>
      <c r="AY156">
        <v>4.619455495560363</v>
      </c>
      <c r="AZ156">
        <v>5.743339678578659</v>
      </c>
    </row>
    <row r="157" spans="1:52">
      <c r="A157" s="2">
        <v>45003</v>
      </c>
      <c r="B157">
        <v>1174.149999962862</v>
      </c>
      <c r="C157">
        <v>0.07332844818237083</v>
      </c>
      <c r="AN157" s="2">
        <v>45003</v>
      </c>
      <c r="AO157">
        <v>0.003564429647454703</v>
      </c>
      <c r="AP157">
        <v>279.8558950944091</v>
      </c>
      <c r="AQ157">
        <v>13.53847914383251</v>
      </c>
      <c r="AR157">
        <v>0.05463133216658721</v>
      </c>
      <c r="AS157">
        <v>24.99786070442643</v>
      </c>
      <c r="AT157">
        <v>0.2884273847840352</v>
      </c>
      <c r="AU157">
        <v>15.24333578287173</v>
      </c>
      <c r="AV157">
        <v>14.79090441711389</v>
      </c>
      <c r="AW157">
        <v>1.21516508412209</v>
      </c>
      <c r="AX157">
        <v>79.9847817913288</v>
      </c>
      <c r="AY157">
        <v>4.536239974890845</v>
      </c>
      <c r="AZ157">
        <v>5.54715073101528</v>
      </c>
    </row>
    <row r="158" spans="1:52">
      <c r="A158" s="2">
        <v>45004</v>
      </c>
      <c r="B158">
        <v>1144.073548879831</v>
      </c>
      <c r="C158">
        <v>-0.02561551001488982</v>
      </c>
      <c r="AN158" s="2">
        <v>45004</v>
      </c>
      <c r="AO158">
        <v>0.003532957649796655</v>
      </c>
      <c r="AP158">
        <v>282.0962784995151</v>
      </c>
      <c r="AQ158">
        <v>13.73804688627733</v>
      </c>
      <c r="AR158">
        <v>0.05403612558400718</v>
      </c>
      <c r="AS158">
        <v>25.09123590528165</v>
      </c>
      <c r="AT158">
        <v>0.287227900171468</v>
      </c>
      <c r="AU158">
        <v>14.68859902867654</v>
      </c>
      <c r="AV158">
        <v>15.06459361010481</v>
      </c>
      <c r="AW158">
        <v>1.222702678730218</v>
      </c>
      <c r="AX158">
        <v>81.15127342610801</v>
      </c>
      <c r="AY158">
        <v>4.48582029100809</v>
      </c>
      <c r="AZ158">
        <v>5.606502227590933</v>
      </c>
    </row>
    <row r="159" spans="1:52">
      <c r="A159" s="2">
        <v>45005</v>
      </c>
      <c r="B159">
        <v>1173.599735718732</v>
      </c>
      <c r="C159">
        <v>0.0258079446621331</v>
      </c>
      <c r="AN159" s="2">
        <v>45005</v>
      </c>
      <c r="AO159">
        <v>0.003469904877206425</v>
      </c>
      <c r="AP159">
        <v>280.8360298617911</v>
      </c>
      <c r="AQ159">
        <v>13.68256594161635</v>
      </c>
      <c r="AR159">
        <v>0.05428053326186768</v>
      </c>
      <c r="AS159">
        <v>25.29571264163321</v>
      </c>
      <c r="AT159">
        <v>0.2889925481930792</v>
      </c>
      <c r="AU159">
        <v>14.93360653159761</v>
      </c>
      <c r="AV159">
        <v>15.0249938953035</v>
      </c>
      <c r="AW159">
        <v>1.219710336335125</v>
      </c>
      <c r="AX159">
        <v>83.13064674685054</v>
      </c>
      <c r="AY159">
        <v>4.437222839052249</v>
      </c>
      <c r="AZ159">
        <v>5.530311469074743</v>
      </c>
    </row>
    <row r="160" spans="1:52">
      <c r="A160" s="2">
        <v>45006</v>
      </c>
      <c r="B160">
        <v>1135.10278254104</v>
      </c>
      <c r="C160">
        <v>-0.03280245556132133</v>
      </c>
      <c r="AN160" s="2">
        <v>45006</v>
      </c>
      <c r="AO160">
        <v>0.003398388888265925</v>
      </c>
      <c r="AP160">
        <v>283.6693676955711</v>
      </c>
      <c r="AQ160">
        <v>13.36676269888278</v>
      </c>
      <c r="AR160">
        <v>0.05444522403232946</v>
      </c>
      <c r="AS160">
        <v>24.90385392235931</v>
      </c>
      <c r="AT160">
        <v>0.2832496440528234</v>
      </c>
      <c r="AU160">
        <v>15.25259147936648</v>
      </c>
      <c r="AV160">
        <v>15.4583942874203</v>
      </c>
      <c r="AW160">
        <v>1.23894627390619</v>
      </c>
      <c r="AX160">
        <v>85.42783364081589</v>
      </c>
      <c r="AY160">
        <v>4.248417210558843</v>
      </c>
      <c r="AZ160">
        <v>5.661194341530965</v>
      </c>
    </row>
    <row r="161" spans="1:52">
      <c r="A161" s="2">
        <v>45007</v>
      </c>
      <c r="B161">
        <v>1177.653727700876</v>
      </c>
      <c r="C161">
        <v>0.03748642485448017</v>
      </c>
      <c r="AN161" s="2">
        <v>45007</v>
      </c>
      <c r="AO161">
        <v>0.003483424716905484</v>
      </c>
      <c r="AP161">
        <v>264.4318323245759</v>
      </c>
      <c r="AQ161">
        <v>13.25156214787022</v>
      </c>
      <c r="AR161">
        <v>0.05436724946807015</v>
      </c>
      <c r="AS161">
        <v>25.54779143155773</v>
      </c>
      <c r="AT161">
        <v>0.2923537943512153</v>
      </c>
      <c r="AU161">
        <v>15.24937939693303</v>
      </c>
      <c r="AV161">
        <v>15.37426321380688</v>
      </c>
      <c r="AW161">
        <v>1.243541322420532</v>
      </c>
      <c r="AX161">
        <v>84.91358102619287</v>
      </c>
      <c r="AY161">
        <v>4.335945590893232</v>
      </c>
      <c r="AZ161">
        <v>5.61824303191021</v>
      </c>
    </row>
    <row r="162" spans="1:52">
      <c r="A162" s="2">
        <v>45008</v>
      </c>
      <c r="B162">
        <v>1131.240349477388</v>
      </c>
      <c r="C162">
        <v>-0.03941173634638773</v>
      </c>
      <c r="AN162" s="2">
        <v>45008</v>
      </c>
      <c r="AO162">
        <v>0.003447866142947145</v>
      </c>
      <c r="AP162">
        <v>261.5013303528405</v>
      </c>
      <c r="AQ162">
        <v>13.14269767029312</v>
      </c>
      <c r="AR162">
        <v>0.05423212133417777</v>
      </c>
      <c r="AS162">
        <v>25.32472007562189</v>
      </c>
      <c r="AT162">
        <v>0.2925368388896957</v>
      </c>
      <c r="AU162">
        <v>15.49594197070856</v>
      </c>
      <c r="AV162">
        <v>15.53920893189838</v>
      </c>
      <c r="AW162">
        <v>1.251691834474471</v>
      </c>
      <c r="AX162">
        <v>84.83744305988067</v>
      </c>
      <c r="AY162">
        <v>4.38328501459161</v>
      </c>
      <c r="AZ162">
        <v>5.617762085414026</v>
      </c>
    </row>
    <row r="163" spans="1:52">
      <c r="A163" s="2">
        <v>45009</v>
      </c>
      <c r="B163">
        <v>1171.181377522184</v>
      </c>
      <c r="C163">
        <v>0.03530728731807353</v>
      </c>
      <c r="AN163" s="2">
        <v>45009</v>
      </c>
      <c r="AO163">
        <v>0.003438031110725853</v>
      </c>
      <c r="AP163">
        <v>262.1109824895167</v>
      </c>
      <c r="AQ163">
        <v>12.79719426158494</v>
      </c>
      <c r="AR163">
        <v>0.0536478966640241</v>
      </c>
      <c r="AS163">
        <v>25.830551283616</v>
      </c>
      <c r="AT163">
        <v>0.2957470296651436</v>
      </c>
      <c r="AU163">
        <v>15.59854042487239</v>
      </c>
      <c r="AV163">
        <v>15.42035691388314</v>
      </c>
      <c r="AW163">
        <v>1.264458163301554</v>
      </c>
      <c r="AX163">
        <v>85.85675654803913</v>
      </c>
      <c r="AY163">
        <v>4.390286113848472</v>
      </c>
      <c r="AZ163">
        <v>5.550765123194576</v>
      </c>
    </row>
    <row r="164" spans="1:52">
      <c r="A164" s="2">
        <v>45010</v>
      </c>
      <c r="B164">
        <v>1122.622580251174</v>
      </c>
      <c r="C164">
        <v>-0.04146138096367569</v>
      </c>
      <c r="AN164" s="2">
        <v>45010</v>
      </c>
      <c r="AO164">
        <v>0.003406330326334501</v>
      </c>
      <c r="AP164">
        <v>259.9208183313525</v>
      </c>
      <c r="AQ164">
        <v>12.97403955068221</v>
      </c>
      <c r="AR164">
        <v>0.05342362978388777</v>
      </c>
      <c r="AS164">
        <v>25.35521366813018</v>
      </c>
      <c r="AT164">
        <v>0.2901989010296859</v>
      </c>
      <c r="AU164">
        <v>15.87938786035294</v>
      </c>
      <c r="AV164">
        <v>15.52105390045485</v>
      </c>
      <c r="AW164">
        <v>1.280327289065297</v>
      </c>
      <c r="AX164">
        <v>85.17984011137007</v>
      </c>
      <c r="AY164">
        <v>4.52462579582916</v>
      </c>
      <c r="AZ164">
        <v>5.497060577580011</v>
      </c>
    </row>
    <row r="165" spans="1:52">
      <c r="A165" s="2">
        <v>45011</v>
      </c>
      <c r="B165">
        <v>1107.784970681472</v>
      </c>
      <c r="C165">
        <v>-0.01321691709281492</v>
      </c>
      <c r="AN165" s="2">
        <v>45011</v>
      </c>
      <c r="AO165">
        <v>0.003358272972756541</v>
      </c>
      <c r="AP165">
        <v>262.4990041517013</v>
      </c>
      <c r="AQ165">
        <v>13.04101894224249</v>
      </c>
      <c r="AR165">
        <v>0.05297963704242671</v>
      </c>
      <c r="AS165">
        <v>25.00802991176973</v>
      </c>
      <c r="AT165">
        <v>0.2862819179208039</v>
      </c>
      <c r="AU165">
        <v>16.15421643185889</v>
      </c>
      <c r="AV165">
        <v>15.64253255833464</v>
      </c>
      <c r="AW165">
        <v>1.293885435272201</v>
      </c>
      <c r="AX165">
        <v>85.69424671028217</v>
      </c>
      <c r="AY165">
        <v>4.518415919224802</v>
      </c>
      <c r="AZ165">
        <v>5.484936589810356</v>
      </c>
    </row>
    <row r="166" spans="1:52">
      <c r="A166" s="2">
        <v>45012</v>
      </c>
      <c r="B166">
        <v>1132.298465802815</v>
      </c>
      <c r="C166">
        <v>0.02212838752114776</v>
      </c>
      <c r="AN166" s="2">
        <v>45012</v>
      </c>
      <c r="AO166">
        <v>0.003364001847977784</v>
      </c>
      <c r="AP166">
        <v>264.5044028101263</v>
      </c>
      <c r="AQ166">
        <v>12.97272120649241</v>
      </c>
      <c r="AR166">
        <v>0.05305406161077626</v>
      </c>
      <c r="AS166">
        <v>25.15637213060988</v>
      </c>
      <c r="AT166">
        <v>0.2866029555411526</v>
      </c>
      <c r="AU166">
        <v>16.26342433873813</v>
      </c>
      <c r="AV166">
        <v>15.56467121435634</v>
      </c>
      <c r="AW166">
        <v>1.291654645338205</v>
      </c>
      <c r="AX166">
        <v>85.13822456089855</v>
      </c>
      <c r="AY166">
        <v>4.488904472192863</v>
      </c>
      <c r="AZ166">
        <v>5.501757564930094</v>
      </c>
    </row>
    <row r="167" spans="1:52">
      <c r="A167" s="2">
        <v>45013</v>
      </c>
      <c r="B167">
        <v>1084.289785598314</v>
      </c>
      <c r="C167">
        <v>-0.04239931577621814</v>
      </c>
      <c r="AN167" s="2">
        <v>45013</v>
      </c>
      <c r="AO167">
        <v>0.00332747170727597</v>
      </c>
      <c r="AP167">
        <v>261.5447642930942</v>
      </c>
      <c r="AQ167">
        <v>13.14664998121652</v>
      </c>
      <c r="AR167">
        <v>0.05269047854126032</v>
      </c>
      <c r="AS167">
        <v>25.22786665181364</v>
      </c>
      <c r="AT167">
        <v>0.2910515404349342</v>
      </c>
      <c r="AU167">
        <v>16.04307492171364</v>
      </c>
      <c r="AV167">
        <v>15.40286940570653</v>
      </c>
      <c r="AW167">
        <v>1.295628935375327</v>
      </c>
      <c r="AX167">
        <v>86.3623508448206</v>
      </c>
      <c r="AY167">
        <v>4.542681197871226</v>
      </c>
      <c r="AZ167">
        <v>5.476474894747794</v>
      </c>
    </row>
    <row r="168" spans="1:52">
      <c r="A168" s="2">
        <v>45014</v>
      </c>
      <c r="B168">
        <v>1112.048083241657</v>
      </c>
      <c r="C168">
        <v>0.02560044188558441</v>
      </c>
      <c r="AN168" s="2">
        <v>45014</v>
      </c>
      <c r="AO168">
        <v>0.003396525359411214</v>
      </c>
      <c r="AP168">
        <v>251.529051253862</v>
      </c>
      <c r="AQ168">
        <v>13.32170410923177</v>
      </c>
      <c r="AR168">
        <v>0.05221116964256642</v>
      </c>
      <c r="AS168">
        <v>25.53562288560499</v>
      </c>
      <c r="AT168">
        <v>0.295899786167919</v>
      </c>
      <c r="AU168">
        <v>15.92058607762402</v>
      </c>
      <c r="AV168">
        <v>15.27654988870406</v>
      </c>
      <c r="AW168">
        <v>1.311552272122725</v>
      </c>
      <c r="AX168">
        <v>85.17849487607432</v>
      </c>
      <c r="AY168">
        <v>4.525203977964829</v>
      </c>
      <c r="AZ168">
        <v>5.537674141438631</v>
      </c>
    </row>
    <row r="169" spans="1:52">
      <c r="A169" s="2">
        <v>45015</v>
      </c>
      <c r="B169">
        <v>1143.62585553076</v>
      </c>
      <c r="C169">
        <v>0.02839604938399098</v>
      </c>
      <c r="AN169" s="2">
        <v>45015</v>
      </c>
      <c r="AO169">
        <v>0.003356975417744122</v>
      </c>
      <c r="AP169">
        <v>249.2754754307455</v>
      </c>
      <c r="AQ169">
        <v>12.89059731523009</v>
      </c>
      <c r="AR169">
        <v>0.05310055176770599</v>
      </c>
      <c r="AS169">
        <v>26.01571519065917</v>
      </c>
      <c r="AT169">
        <v>0.3035030956977148</v>
      </c>
      <c r="AU169">
        <v>16.00682877350045</v>
      </c>
      <c r="AV169">
        <v>15.40148751804414</v>
      </c>
      <c r="AW169">
        <v>1.306959123946484</v>
      </c>
      <c r="AX169">
        <v>84.81251015669497</v>
      </c>
      <c r="AY169">
        <v>4.510164657041195</v>
      </c>
      <c r="AZ169">
        <v>5.504932422622302</v>
      </c>
    </row>
    <row r="170" spans="1:52">
      <c r="A170" s="2">
        <v>45016</v>
      </c>
      <c r="B170">
        <v>1129.685662587305</v>
      </c>
      <c r="C170">
        <v>-0.01218946990052483</v>
      </c>
      <c r="AN170" s="2">
        <v>45016</v>
      </c>
      <c r="AO170">
        <v>0.003359573042693253</v>
      </c>
      <c r="AP170">
        <v>250.0367794394737</v>
      </c>
      <c r="AQ170">
        <v>13.01752060785413</v>
      </c>
      <c r="AR170">
        <v>0.05253970891184014</v>
      </c>
      <c r="AS170">
        <v>25.66144698754547</v>
      </c>
      <c r="AT170">
        <v>0.2973418834737516</v>
      </c>
      <c r="AU170">
        <v>15.9834454258223</v>
      </c>
      <c r="AV170">
        <v>15.3911662269843</v>
      </c>
      <c r="AW170">
        <v>1.321918629181065</v>
      </c>
      <c r="AX170">
        <v>86.27932804096925</v>
      </c>
      <c r="AY170">
        <v>4.581934457859558</v>
      </c>
      <c r="AZ170">
        <v>5.4621255547888</v>
      </c>
    </row>
    <row r="171" spans="1:52">
      <c r="A171" s="2">
        <v>45017</v>
      </c>
      <c r="B171">
        <v>1163.554560684788</v>
      </c>
      <c r="C171">
        <v>0.0299808160970314</v>
      </c>
      <c r="AN171" s="2">
        <v>45017</v>
      </c>
      <c r="AO171">
        <v>0.003400454629517471</v>
      </c>
      <c r="AP171">
        <v>242.7628908240701</v>
      </c>
      <c r="AQ171">
        <v>12.74977220268043</v>
      </c>
      <c r="AR171">
        <v>0.05315941823719773</v>
      </c>
      <c r="AS171">
        <v>26.16365537819003</v>
      </c>
      <c r="AT171">
        <v>0.3058194708116327</v>
      </c>
      <c r="AU171">
        <v>15.98778851253148</v>
      </c>
      <c r="AV171">
        <v>15.29293733285224</v>
      </c>
      <c r="AW171">
        <v>1.304866537984601</v>
      </c>
      <c r="AX171">
        <v>86.58943086471047</v>
      </c>
      <c r="AY171">
        <v>4.566924116161819</v>
      </c>
      <c r="AZ171">
        <v>5.471262093738693</v>
      </c>
    </row>
    <row r="172" spans="1:52">
      <c r="A172" s="2">
        <v>45018</v>
      </c>
      <c r="B172">
        <v>1161.591060249776</v>
      </c>
      <c r="C172">
        <v>-0.00168750181672328</v>
      </c>
      <c r="AN172" s="2">
        <v>45018</v>
      </c>
      <c r="AO172">
        <v>0.003397113056616188</v>
      </c>
      <c r="AP172">
        <v>245.7408659338225</v>
      </c>
      <c r="AQ172">
        <v>12.82238687799036</v>
      </c>
      <c r="AR172">
        <v>0.05311589520257072</v>
      </c>
      <c r="AS172">
        <v>25.92574822979556</v>
      </c>
      <c r="AT172">
        <v>0.3073061995307631</v>
      </c>
      <c r="AU172">
        <v>15.87769363199895</v>
      </c>
      <c r="AV172">
        <v>15.2360928238043</v>
      </c>
      <c r="AW172">
        <v>1.303640383610256</v>
      </c>
      <c r="AX172">
        <v>87.02346393424229</v>
      </c>
      <c r="AY172">
        <v>4.584722829595924</v>
      </c>
      <c r="AZ172">
        <v>5.435784015071289</v>
      </c>
    </row>
    <row r="173" spans="1:52">
      <c r="A173" s="2">
        <v>45019</v>
      </c>
      <c r="B173">
        <v>1140.864188613672</v>
      </c>
      <c r="C173">
        <v>-0.01784351855432464</v>
      </c>
      <c r="AN173" s="2">
        <v>45019</v>
      </c>
      <c r="AO173">
        <v>0.003375897391778687</v>
      </c>
      <c r="AP173">
        <v>249.2932629746357</v>
      </c>
      <c r="AQ173">
        <v>13.11380535176722</v>
      </c>
      <c r="AR173">
        <v>0.05297211678521928</v>
      </c>
      <c r="AS173">
        <v>25.16307920701519</v>
      </c>
      <c r="AT173">
        <v>0.3030167798433351</v>
      </c>
      <c r="AU173">
        <v>15.99652101566861</v>
      </c>
      <c r="AV173">
        <v>15.16064781491068</v>
      </c>
      <c r="AW173">
        <v>1.300989736544589</v>
      </c>
      <c r="AX173">
        <v>86.65412742438409</v>
      </c>
      <c r="AY173">
        <v>4.630857695762833</v>
      </c>
      <c r="AZ173">
        <v>5.508797030547705</v>
      </c>
    </row>
    <row r="174" spans="1:52">
      <c r="A174" s="2">
        <v>45020</v>
      </c>
      <c r="B174">
        <v>1140.843449453868</v>
      </c>
      <c r="C174">
        <v>-1.817846507146115E-05</v>
      </c>
      <c r="AN174" s="2">
        <v>45020</v>
      </c>
      <c r="AO174">
        <v>0.003413534735474717</v>
      </c>
      <c r="AP174">
        <v>244.9716968231799</v>
      </c>
      <c r="AQ174">
        <v>13.11175116868289</v>
      </c>
      <c r="AR174">
        <v>0.052490646227521</v>
      </c>
      <c r="AS174">
        <v>25.79789343991922</v>
      </c>
      <c r="AT174">
        <v>0.3078112431828245</v>
      </c>
      <c r="AU174">
        <v>16.01054306570143</v>
      </c>
      <c r="AV174">
        <v>14.8185962651745</v>
      </c>
      <c r="AW174">
        <v>1.28897395289994</v>
      </c>
      <c r="AX174">
        <v>86.56862433731813</v>
      </c>
      <c r="AY174">
        <v>4.644773537110889</v>
      </c>
      <c r="AZ174">
        <v>5.551314565709514</v>
      </c>
    </row>
    <row r="175" spans="1:52">
      <c r="A175" s="2">
        <v>45021</v>
      </c>
      <c r="B175">
        <v>1161.881628387252</v>
      </c>
      <c r="C175">
        <v>0.01844089909396041</v>
      </c>
      <c r="AN175" s="2">
        <v>45021</v>
      </c>
      <c r="AO175">
        <v>0.003443964284426907</v>
      </c>
      <c r="AP175">
        <v>248.7369758981433</v>
      </c>
      <c r="AQ175">
        <v>13.13884995406159</v>
      </c>
      <c r="AR175">
        <v>0.05182738819927225</v>
      </c>
      <c r="AS175">
        <v>26.51803156241251</v>
      </c>
      <c r="AT175">
        <v>0.3115033784213588</v>
      </c>
      <c r="AU175">
        <v>15.72158658826789</v>
      </c>
      <c r="AV175">
        <v>15.05498705568266</v>
      </c>
      <c r="AW175">
        <v>1.267967608176843</v>
      </c>
      <c r="AX175">
        <v>85.05583909400595</v>
      </c>
      <c r="AY175">
        <v>4.631816667564244</v>
      </c>
      <c r="AZ175">
        <v>5.496121734801231</v>
      </c>
    </row>
    <row r="176" spans="1:52">
      <c r="A176" s="2">
        <v>45022</v>
      </c>
      <c r="B176">
        <v>1173.689918682935</v>
      </c>
      <c r="C176">
        <v>0.01016307514223613</v>
      </c>
      <c r="AN176" s="2">
        <v>45022</v>
      </c>
      <c r="AO176">
        <v>0.003469542819862808</v>
      </c>
      <c r="AP176">
        <v>249.3151010231683</v>
      </c>
      <c r="AQ176">
        <v>13.34619452453259</v>
      </c>
      <c r="AR176">
        <v>0.05117795492979357</v>
      </c>
      <c r="AS176">
        <v>26.32160040950137</v>
      </c>
      <c r="AT176">
        <v>0.3112757415062496</v>
      </c>
      <c r="AU176">
        <v>15.69594119400061</v>
      </c>
      <c r="AV176">
        <v>15.26742461643881</v>
      </c>
      <c r="AW176">
        <v>1.248578849761937</v>
      </c>
      <c r="AX176">
        <v>85.67426397411357</v>
      </c>
      <c r="AY176">
        <v>4.661171647625252</v>
      </c>
      <c r="AZ176">
        <v>5.429695805114318</v>
      </c>
    </row>
    <row r="177" spans="1:52">
      <c r="A177" s="2">
        <v>45023</v>
      </c>
      <c r="B177">
        <v>1159.921849773381</v>
      </c>
      <c r="C177">
        <v>-0.01173058462068399</v>
      </c>
      <c r="AN177" s="2">
        <v>45023</v>
      </c>
      <c r="AO177">
        <v>0.003446108506337796</v>
      </c>
      <c r="AP177">
        <v>252.1267793333004</v>
      </c>
      <c r="AQ177">
        <v>13.43022454696742</v>
      </c>
      <c r="AR177">
        <v>0.05163227153765287</v>
      </c>
      <c r="AS177">
        <v>26.38738911800352</v>
      </c>
      <c r="AT177">
        <v>0.3094062743854541</v>
      </c>
      <c r="AU177">
        <v>15.89348607146317</v>
      </c>
      <c r="AV177">
        <v>15.38055836790786</v>
      </c>
      <c r="AW177">
        <v>1.200231042491592</v>
      </c>
      <c r="AX177">
        <v>86.81190468991109</v>
      </c>
      <c r="AY177">
        <v>4.689397749446319</v>
      </c>
      <c r="AZ177">
        <v>5.364740739668989</v>
      </c>
    </row>
    <row r="178" spans="1:52">
      <c r="A178" s="2">
        <v>45024</v>
      </c>
      <c r="B178">
        <v>1151.432697210957</v>
      </c>
      <c r="C178">
        <v>-0.007318728036792232</v>
      </c>
      <c r="AN178" s="2">
        <v>45024</v>
      </c>
      <c r="AO178">
        <v>0.00343463496652239</v>
      </c>
      <c r="AP178">
        <v>250.2094292267844</v>
      </c>
      <c r="AQ178">
        <v>13.17146697377818</v>
      </c>
      <c r="AR178">
        <v>0.05141217551335357</v>
      </c>
      <c r="AS178">
        <v>26.25828158079964</v>
      </c>
      <c r="AT178">
        <v>0.3088548410358635</v>
      </c>
      <c r="AU178">
        <v>15.9611635178569</v>
      </c>
      <c r="AV178">
        <v>15.51268754710492</v>
      </c>
      <c r="AW178">
        <v>1.225049322662065</v>
      </c>
      <c r="AX178">
        <v>86.62212316387678</v>
      </c>
      <c r="AY178">
        <v>4.685630409484855</v>
      </c>
      <c r="AZ178">
        <v>5.440846329012388</v>
      </c>
    </row>
    <row r="179" spans="1:52">
      <c r="A179" s="2">
        <v>45025</v>
      </c>
      <c r="B179">
        <v>1141.581329992418</v>
      </c>
      <c r="C179">
        <v>-0.008555747324530238</v>
      </c>
      <c r="AN179" s="2">
        <v>45025</v>
      </c>
      <c r="AO179">
        <v>0.003401931166889317</v>
      </c>
      <c r="AP179">
        <v>246.5292376006394</v>
      </c>
      <c r="AQ179">
        <v>13.30977397620911</v>
      </c>
      <c r="AR179">
        <v>0.05137398245155331</v>
      </c>
      <c r="AS179">
        <v>26.12732503286118</v>
      </c>
      <c r="AT179">
        <v>0.3061905159440077</v>
      </c>
      <c r="AU179">
        <v>16.06040533075696</v>
      </c>
      <c r="AV179">
        <v>15.49551147840011</v>
      </c>
      <c r="AW179">
        <v>1.245414861648175</v>
      </c>
      <c r="AX179">
        <v>86.23270044383997</v>
      </c>
      <c r="AY179">
        <v>4.748128022095947</v>
      </c>
      <c r="AZ179">
        <v>5.445827592303169</v>
      </c>
    </row>
    <row r="180" spans="1:52">
      <c r="A180" s="2">
        <v>45026</v>
      </c>
      <c r="B180">
        <v>1149.873599894774</v>
      </c>
      <c r="C180">
        <v>0.007263845058163021</v>
      </c>
      <c r="AN180" s="2">
        <v>45026</v>
      </c>
      <c r="AO180">
        <v>0.003379062389339116</v>
      </c>
      <c r="AP180">
        <v>246.010347497723</v>
      </c>
      <c r="AQ180">
        <v>13.28367669689951</v>
      </c>
      <c r="AR180">
        <v>0.05148627650538852</v>
      </c>
      <c r="AS180">
        <v>26.1107357515671</v>
      </c>
      <c r="AT180">
        <v>0.3060723212604134</v>
      </c>
      <c r="AU180">
        <v>16.1793893077687</v>
      </c>
      <c r="AV180">
        <v>15.41546983470841</v>
      </c>
      <c r="AW180">
        <v>1.254471660638487</v>
      </c>
      <c r="AX180">
        <v>86.93477721385375</v>
      </c>
      <c r="AY180">
        <v>4.716135168908828</v>
      </c>
      <c r="AZ180">
        <v>5.45338569207899</v>
      </c>
    </row>
    <row r="181" spans="1:52">
      <c r="A181" s="2">
        <v>45027</v>
      </c>
      <c r="B181">
        <v>1175.176719892811</v>
      </c>
      <c r="C181">
        <v>0.02200513169478135</v>
      </c>
      <c r="AN181" s="2">
        <v>45027</v>
      </c>
      <c r="AO181">
        <v>0.00329873442686076</v>
      </c>
      <c r="AP181">
        <v>246.6994485909326</v>
      </c>
      <c r="AQ181">
        <v>13.32037044937304</v>
      </c>
      <c r="AR181">
        <v>0.0512162408524391</v>
      </c>
      <c r="AS181">
        <v>26.51463391414912</v>
      </c>
      <c r="AT181">
        <v>0.3077865491292707</v>
      </c>
      <c r="AU181">
        <v>16.24878135657484</v>
      </c>
      <c r="AV181">
        <v>15.55315648366403</v>
      </c>
      <c r="AW181">
        <v>1.248014626542726</v>
      </c>
      <c r="AX181">
        <v>87.28648010809933</v>
      </c>
      <c r="AY181">
        <v>4.682622634249967</v>
      </c>
      <c r="AZ181">
        <v>5.457907956441137</v>
      </c>
    </row>
    <row r="182" spans="1:52">
      <c r="A182" s="2">
        <v>45028</v>
      </c>
      <c r="B182">
        <v>1189.674928081749</v>
      </c>
      <c r="C182">
        <v>0.01233704509587308</v>
      </c>
      <c r="AN182" s="2">
        <v>45028</v>
      </c>
      <c r="AO182">
        <v>0.003277656063395434</v>
      </c>
      <c r="AP182">
        <v>246.9537981122058</v>
      </c>
      <c r="AQ182">
        <v>13.56519827710563</v>
      </c>
      <c r="AR182">
        <v>0.0524070191057242</v>
      </c>
      <c r="AS182">
        <v>26.95697706017477</v>
      </c>
      <c r="AT182">
        <v>0.3069919195514194</v>
      </c>
      <c r="AU182">
        <v>16.6832083514485</v>
      </c>
      <c r="AV182">
        <v>15.42408682780395</v>
      </c>
      <c r="AW182">
        <v>1.254321163904672</v>
      </c>
      <c r="AX182">
        <v>89.07699654825524</v>
      </c>
      <c r="AY182">
        <v>4.300549701422735</v>
      </c>
      <c r="AZ182">
        <v>5.45370931641835</v>
      </c>
    </row>
    <row r="183" spans="1:52">
      <c r="A183" s="2">
        <v>45029</v>
      </c>
      <c r="B183">
        <v>1190.77846978799</v>
      </c>
      <c r="C183">
        <v>0.000927599363651721</v>
      </c>
      <c r="AN183" s="2">
        <v>45029</v>
      </c>
      <c r="AO183">
        <v>0.003317337859277482</v>
      </c>
      <c r="AP183">
        <v>245.0102907105294</v>
      </c>
      <c r="AQ183">
        <v>13.70284499599724</v>
      </c>
      <c r="AR183">
        <v>0.0516352376618751</v>
      </c>
      <c r="AS183">
        <v>27.43757804459524</v>
      </c>
      <c r="AT183">
        <v>0.3099173852375834</v>
      </c>
      <c r="AU183">
        <v>16.67684538562794</v>
      </c>
      <c r="AV183">
        <v>15.48136120495863</v>
      </c>
      <c r="AW183">
        <v>1.255492293682957</v>
      </c>
      <c r="AX183">
        <v>89.86319823887499</v>
      </c>
      <c r="AY183">
        <v>4.16362500407575</v>
      </c>
      <c r="AZ183">
        <v>5.432955904817155</v>
      </c>
    </row>
    <row r="184" spans="1:52">
      <c r="A184" s="2">
        <v>45030</v>
      </c>
      <c r="B184">
        <v>1225.532839783498</v>
      </c>
      <c r="C184">
        <v>0.02918625997805968</v>
      </c>
      <c r="AN184" s="2">
        <v>45030</v>
      </c>
      <c r="AO184">
        <v>0.003362692534495961</v>
      </c>
      <c r="AP184">
        <v>239.9738124911033</v>
      </c>
      <c r="AQ184">
        <v>13.69258935418069</v>
      </c>
      <c r="AR184">
        <v>0.05078801231524193</v>
      </c>
      <c r="AS184">
        <v>28.1206041042299</v>
      </c>
      <c r="AT184">
        <v>0.3145154700482676</v>
      </c>
      <c r="AU184">
        <v>16.46954893026755</v>
      </c>
      <c r="AV184">
        <v>15.38590988808615</v>
      </c>
      <c r="AW184">
        <v>1.258241472283655</v>
      </c>
      <c r="AX184">
        <v>90.08806559124707</v>
      </c>
      <c r="AY184">
        <v>4.182478336365917</v>
      </c>
      <c r="AZ184">
        <v>5.422117263057893</v>
      </c>
    </row>
    <row r="185" spans="1:52">
      <c r="A185" s="2">
        <v>45031</v>
      </c>
      <c r="B185">
        <v>1250.565426664596</v>
      </c>
      <c r="C185">
        <v>0.02042588013024615</v>
      </c>
      <c r="AN185" s="2">
        <v>45031</v>
      </c>
      <c r="AO185">
        <v>0.003421448112441291</v>
      </c>
      <c r="AP185">
        <v>237.7672482538946</v>
      </c>
      <c r="AQ185">
        <v>13.44458432953753</v>
      </c>
      <c r="AR185">
        <v>0.0495729472351335</v>
      </c>
      <c r="AS185">
        <v>28.73299860730708</v>
      </c>
      <c r="AT185">
        <v>0.3166256499876758</v>
      </c>
      <c r="AU185">
        <v>16.51919930621165</v>
      </c>
      <c r="AV185">
        <v>15.47183138662322</v>
      </c>
      <c r="AW185">
        <v>1.260575585398933</v>
      </c>
      <c r="AX185">
        <v>89.62424272896844</v>
      </c>
      <c r="AY185">
        <v>4.204056269966642</v>
      </c>
      <c r="AZ185">
        <v>5.41722114345524</v>
      </c>
    </row>
    <row r="186" spans="1:52">
      <c r="A186" s="2">
        <v>45032</v>
      </c>
      <c r="B186">
        <v>1257.857991868715</v>
      </c>
      <c r="C186">
        <v>0.005831414373551835</v>
      </c>
      <c r="AN186" s="2">
        <v>45032</v>
      </c>
      <c r="AO186">
        <v>0.003454660046236551</v>
      </c>
      <c r="AP186">
        <v>230.7252651459448</v>
      </c>
      <c r="AQ186">
        <v>13.06046549105612</v>
      </c>
      <c r="AR186">
        <v>0.05004635407852997</v>
      </c>
      <c r="AS186">
        <v>28.74452123803321</v>
      </c>
      <c r="AT186">
        <v>0.3140493224384533</v>
      </c>
      <c r="AU186">
        <v>16.68953116559034</v>
      </c>
      <c r="AV186">
        <v>15.38547787974154</v>
      </c>
      <c r="AW186">
        <v>1.266729082881681</v>
      </c>
      <c r="AX186">
        <v>89.29799655003781</v>
      </c>
      <c r="AY186">
        <v>4.348286577201608</v>
      </c>
      <c r="AZ186">
        <v>5.483416736946491</v>
      </c>
    </row>
    <row r="187" spans="1:52">
      <c r="A187" s="2">
        <v>45033</v>
      </c>
      <c r="B187">
        <v>1279.387702415554</v>
      </c>
      <c r="C187">
        <v>0.01711616946111172</v>
      </c>
      <c r="AN187" s="2">
        <v>45033</v>
      </c>
      <c r="AO187">
        <v>0.00351716705929636</v>
      </c>
      <c r="AP187">
        <v>235.9121355273673</v>
      </c>
      <c r="AQ187">
        <v>13.10969347065604</v>
      </c>
      <c r="AR187">
        <v>0.0503054084731881</v>
      </c>
      <c r="AS187">
        <v>28.99610258221418</v>
      </c>
      <c r="AT187">
        <v>0.3060052047671827</v>
      </c>
      <c r="AU187">
        <v>16.86462879710162</v>
      </c>
      <c r="AV187">
        <v>15.60739146539097</v>
      </c>
      <c r="AW187">
        <v>1.281486625932351</v>
      </c>
      <c r="AX187">
        <v>90.06696108558963</v>
      </c>
      <c r="AY187">
        <v>4.208275376188785</v>
      </c>
      <c r="AZ187">
        <v>5.272217930973749</v>
      </c>
    </row>
    <row r="188" spans="1:52">
      <c r="A188" s="2">
        <v>45034</v>
      </c>
      <c r="B188">
        <v>1254.294266439429</v>
      </c>
      <c r="C188">
        <v>-0.01961362918273091</v>
      </c>
      <c r="AN188" s="2">
        <v>45034</v>
      </c>
      <c r="AO188">
        <v>0.003546870636110091</v>
      </c>
      <c r="AP188">
        <v>240.5482903748459</v>
      </c>
      <c r="AQ188">
        <v>12.79106458511015</v>
      </c>
      <c r="AR188">
        <v>0.05033478203379967</v>
      </c>
      <c r="AS188">
        <v>29.12442538029709</v>
      </c>
      <c r="AT188">
        <v>0.3073681481464577</v>
      </c>
      <c r="AU188">
        <v>17.02064468239185</v>
      </c>
      <c r="AV188">
        <v>15.59070613353712</v>
      </c>
      <c r="AW188">
        <v>1.287644958268585</v>
      </c>
      <c r="AX188">
        <v>90.54873629409749</v>
      </c>
      <c r="AY188">
        <v>4.246336764242824</v>
      </c>
      <c r="AZ188">
        <v>5.084367589105982</v>
      </c>
    </row>
    <row r="189" spans="1:52">
      <c r="A189" s="2">
        <v>45035</v>
      </c>
      <c r="B189">
        <v>1281.361702517273</v>
      </c>
      <c r="C189">
        <v>0.02157981328789793</v>
      </c>
      <c r="AN189" s="2">
        <v>45035</v>
      </c>
      <c r="AO189">
        <v>0.003516336504315088</v>
      </c>
      <c r="AP189">
        <v>240.7642646720581</v>
      </c>
      <c r="AQ189">
        <v>12.46287670147201</v>
      </c>
      <c r="AR189">
        <v>0.05080792378311817</v>
      </c>
      <c r="AS189">
        <v>29.3780968751732</v>
      </c>
      <c r="AT189">
        <v>0.3112510201485642</v>
      </c>
      <c r="AU189">
        <v>16.8730868582686</v>
      </c>
      <c r="AV189">
        <v>15.43567842855605</v>
      </c>
      <c r="AW189">
        <v>1.30503314077024</v>
      </c>
      <c r="AX189">
        <v>91.19095860135307</v>
      </c>
      <c r="AY189">
        <v>4.305347273465784</v>
      </c>
      <c r="AZ189">
        <v>5.03797168236852</v>
      </c>
    </row>
    <row r="190" spans="1:52">
      <c r="A190" s="2">
        <v>45036</v>
      </c>
      <c r="B190">
        <v>1180.385658006923</v>
      </c>
      <c r="C190">
        <v>-0.07880370102522916</v>
      </c>
      <c r="AN190" s="2">
        <v>45036</v>
      </c>
      <c r="AO190">
        <v>0.003415853930401385</v>
      </c>
      <c r="AP190">
        <v>237.3564734731692</v>
      </c>
      <c r="AQ190">
        <v>12.68520342647875</v>
      </c>
      <c r="AR190">
        <v>0.05080134993108661</v>
      </c>
      <c r="AS190">
        <v>28.7484402423184</v>
      </c>
      <c r="AT190">
        <v>0.3052962432854024</v>
      </c>
      <c r="AU190">
        <v>16.90076694406986</v>
      </c>
      <c r="AV190">
        <v>15.59775747810709</v>
      </c>
      <c r="AW190">
        <v>1.334260899317295</v>
      </c>
      <c r="AX190">
        <v>90.84159573410372</v>
      </c>
      <c r="AY190">
        <v>4.345851826471444</v>
      </c>
      <c r="AZ190">
        <v>5.19781696198895</v>
      </c>
    </row>
    <row r="191" spans="1:52">
      <c r="A191" s="2">
        <v>45037</v>
      </c>
      <c r="B191">
        <v>1155.6826800561</v>
      </c>
      <c r="C191">
        <v>-0.02092788724028916</v>
      </c>
      <c r="AN191" s="2">
        <v>45037</v>
      </c>
      <c r="AO191">
        <v>0.003408939430297775</v>
      </c>
      <c r="AP191">
        <v>240.3860678232635</v>
      </c>
      <c r="AQ191">
        <v>12.81543107004569</v>
      </c>
      <c r="AR191">
        <v>0.04956606141408922</v>
      </c>
      <c r="AS191">
        <v>28.67213183583597</v>
      </c>
      <c r="AT191">
        <v>0.3031474770663174</v>
      </c>
      <c r="AU191">
        <v>16.65215151817597</v>
      </c>
      <c r="AV191">
        <v>15.76801917691443</v>
      </c>
      <c r="AW191">
        <v>1.330807969753466</v>
      </c>
      <c r="AX191">
        <v>91.97873923712427</v>
      </c>
      <c r="AY191">
        <v>4.344175568525989</v>
      </c>
      <c r="AZ191">
        <v>5.255958348046369</v>
      </c>
    </row>
    <row r="192" spans="1:52">
      <c r="A192" s="2">
        <v>45038</v>
      </c>
      <c r="B192">
        <v>1111.353095518868</v>
      </c>
      <c r="C192">
        <v>-0.03835792064918708</v>
      </c>
      <c r="AN192" s="2">
        <v>45038</v>
      </c>
      <c r="AO192">
        <v>0.003393400496171188</v>
      </c>
      <c r="AP192">
        <v>242.2065637389158</v>
      </c>
      <c r="AQ192">
        <v>13.02024717157249</v>
      </c>
      <c r="AR192">
        <v>0.05007202112683153</v>
      </c>
      <c r="AS192">
        <v>27.61475244342865</v>
      </c>
      <c r="AT192">
        <v>0.2879289134947653</v>
      </c>
      <c r="AU192">
        <v>16.95440530071611</v>
      </c>
      <c r="AV192">
        <v>15.83921299125587</v>
      </c>
      <c r="AW192">
        <v>1.340671837003556</v>
      </c>
      <c r="AX192">
        <v>91.52031682075341</v>
      </c>
      <c r="AY192">
        <v>4.353310907887022</v>
      </c>
      <c r="AZ192">
        <v>5.46346959641904</v>
      </c>
    </row>
    <row r="193" spans="1:52">
      <c r="A193" s="2">
        <v>45039</v>
      </c>
      <c r="B193">
        <v>1133.402932374401</v>
      </c>
      <c r="C193">
        <v>0.01984053218049397</v>
      </c>
      <c r="AN193" s="2">
        <v>45039</v>
      </c>
      <c r="AO193">
        <v>0.003394127493703829</v>
      </c>
      <c r="AP193">
        <v>238.5457716083278</v>
      </c>
      <c r="AQ193">
        <v>13.13960350922244</v>
      </c>
      <c r="AR193">
        <v>0.05035851944227086</v>
      </c>
      <c r="AS193">
        <v>27.73704488887646</v>
      </c>
      <c r="AT193">
        <v>0.2843512925716982</v>
      </c>
      <c r="AU193">
        <v>17.16044693548614</v>
      </c>
      <c r="AV193">
        <v>15.87237508311667</v>
      </c>
      <c r="AW193">
        <v>1.333057686177288</v>
      </c>
      <c r="AX193">
        <v>92.08977874340525</v>
      </c>
      <c r="AY193">
        <v>4.326783434718704</v>
      </c>
      <c r="AZ193">
        <v>5.477010348213819</v>
      </c>
    </row>
    <row r="194" spans="1:52">
      <c r="A194" s="2">
        <v>45040</v>
      </c>
      <c r="B194">
        <v>1118.63113661124</v>
      </c>
      <c r="C194">
        <v>-0.01303313706116416</v>
      </c>
      <c r="AN194" s="2">
        <v>45040</v>
      </c>
      <c r="AO194">
        <v>0.003376936177505624</v>
      </c>
      <c r="AP194">
        <v>239.7899133356157</v>
      </c>
      <c r="AQ194">
        <v>13.16542448370981</v>
      </c>
      <c r="AR194">
        <v>0.05004208461007511</v>
      </c>
      <c r="AS194">
        <v>27.84448637545394</v>
      </c>
      <c r="AT194">
        <v>0.2820018899528885</v>
      </c>
      <c r="AU194">
        <v>17.18072150404818</v>
      </c>
      <c r="AV194">
        <v>15.76494861448051</v>
      </c>
      <c r="AW194">
        <v>1.327151349052653</v>
      </c>
      <c r="AX194">
        <v>92.95196932192911</v>
      </c>
      <c r="AY194">
        <v>4.34078741059941</v>
      </c>
      <c r="AZ194">
        <v>5.525062807167492</v>
      </c>
    </row>
    <row r="195" spans="1:52">
      <c r="A195" s="2">
        <v>45041</v>
      </c>
      <c r="B195">
        <v>1100.91930986256</v>
      </c>
      <c r="C195">
        <v>-0.01583348269952167</v>
      </c>
      <c r="AN195" s="2">
        <v>45041</v>
      </c>
      <c r="AO195">
        <v>0.003333670427976404</v>
      </c>
      <c r="AP195">
        <v>238.8592291413238</v>
      </c>
      <c r="AQ195">
        <v>12.96171108612993</v>
      </c>
      <c r="AR195">
        <v>0.04978288717103824</v>
      </c>
      <c r="AS195">
        <v>31.73761550648862</v>
      </c>
      <c r="AT195">
        <v>0.2769190849352454</v>
      </c>
      <c r="AU195">
        <v>17.10259412787314</v>
      </c>
      <c r="AV195">
        <v>15.56367085729908</v>
      </c>
      <c r="AW195">
        <v>1.313134805625621</v>
      </c>
      <c r="AX195">
        <v>92.65944935843766</v>
      </c>
      <c r="AY195">
        <v>4.288023305849682</v>
      </c>
      <c r="AZ195">
        <v>5.414078574766995</v>
      </c>
    </row>
    <row r="196" spans="1:52">
      <c r="A196" s="2">
        <v>45042</v>
      </c>
      <c r="B196">
        <v>1120.6225440094</v>
      </c>
      <c r="C196">
        <v>0.0178970738094324</v>
      </c>
      <c r="AN196" s="2">
        <v>45042</v>
      </c>
      <c r="AO196">
        <v>0.003299516691997048</v>
      </c>
      <c r="AP196">
        <v>237.0220798615121</v>
      </c>
      <c r="AQ196">
        <v>12.83594306218533</v>
      </c>
      <c r="AR196">
        <v>0.04999059432756673</v>
      </c>
      <c r="AS196">
        <v>33.67920414587464</v>
      </c>
      <c r="AT196">
        <v>0.2756117676822432</v>
      </c>
      <c r="AU196">
        <v>17.12145258253976</v>
      </c>
      <c r="AV196">
        <v>15.56064542583947</v>
      </c>
      <c r="AW196">
        <v>1.311143574450165</v>
      </c>
      <c r="AX196">
        <v>92.79687077495167</v>
      </c>
      <c r="AY196">
        <v>4.264851607013625</v>
      </c>
      <c r="AZ196">
        <v>5.296395478149392</v>
      </c>
    </row>
    <row r="197" spans="1:52">
      <c r="A197" s="2">
        <v>45043</v>
      </c>
      <c r="B197">
        <v>1097.792467043615</v>
      </c>
      <c r="C197">
        <v>-0.02037267328578174</v>
      </c>
      <c r="AN197" s="2">
        <v>45043</v>
      </c>
      <c r="AO197">
        <v>0.003223011249117972</v>
      </c>
      <c r="AP197">
        <v>228.1195615735055</v>
      </c>
      <c r="AQ197">
        <v>13.07369002901578</v>
      </c>
      <c r="AR197">
        <v>0.04900254490921733</v>
      </c>
      <c r="AS197">
        <v>35.07616793284196</v>
      </c>
      <c r="AT197">
        <v>0.2767837617729589</v>
      </c>
      <c r="AU197">
        <v>17.10452639937218</v>
      </c>
      <c r="AV197">
        <v>15.64139645203427</v>
      </c>
      <c r="AW197">
        <v>1.318217875235217</v>
      </c>
      <c r="AX197">
        <v>92.82211433196062</v>
      </c>
      <c r="AY197">
        <v>4.299954242752575</v>
      </c>
      <c r="AZ197">
        <v>5.323451591007881</v>
      </c>
    </row>
    <row r="198" spans="1:52">
      <c r="A198" s="2">
        <v>45044</v>
      </c>
      <c r="B198">
        <v>1127.397948067814</v>
      </c>
      <c r="C198">
        <v>0.02696819472985434</v>
      </c>
      <c r="AN198" s="2">
        <v>45044</v>
      </c>
      <c r="AO198">
        <v>0.003188463288652789</v>
      </c>
      <c r="AP198">
        <v>229.3356786745756</v>
      </c>
      <c r="AQ198">
        <v>13.10565068288393</v>
      </c>
      <c r="AR198">
        <v>0.04920474333410239</v>
      </c>
      <c r="AS198">
        <v>35.52170027808856</v>
      </c>
      <c r="AT198">
        <v>0.2832280494075136</v>
      </c>
      <c r="AU198">
        <v>16.89144052247515</v>
      </c>
      <c r="AV198">
        <v>15.74093940962381</v>
      </c>
      <c r="AW198">
        <v>1.315041859679725</v>
      </c>
      <c r="AX198">
        <v>92.8535019246775</v>
      </c>
      <c r="AY198">
        <v>4.209940680890457</v>
      </c>
      <c r="AZ198">
        <v>5.301270493091641</v>
      </c>
    </row>
    <row r="199" spans="1:52">
      <c r="A199" s="2">
        <v>45045</v>
      </c>
      <c r="B199">
        <v>1127.775997928877</v>
      </c>
      <c r="C199">
        <v>0.0003353295628314434</v>
      </c>
      <c r="AN199" s="2">
        <v>45045</v>
      </c>
      <c r="AO199">
        <v>0.003202001141358386</v>
      </c>
      <c r="AP199">
        <v>232.3550278016447</v>
      </c>
      <c r="AQ199">
        <v>13.32887554382392</v>
      </c>
      <c r="AR199">
        <v>0.04962225201913962</v>
      </c>
      <c r="AS199">
        <v>34.11766344990259</v>
      </c>
      <c r="AT199">
        <v>0.2896610822104855</v>
      </c>
      <c r="AU199">
        <v>17.00624171213972</v>
      </c>
      <c r="AV199">
        <v>15.8097837472442</v>
      </c>
      <c r="AW199">
        <v>1.302473809321897</v>
      </c>
      <c r="AX199">
        <v>94.12983850832057</v>
      </c>
      <c r="AY199">
        <v>4.023627772828631</v>
      </c>
      <c r="AZ199">
        <v>5.356048855015612</v>
      </c>
    </row>
    <row r="200" spans="1:52">
      <c r="A200" s="2">
        <v>45046</v>
      </c>
      <c r="B200">
        <v>1128.09507100306</v>
      </c>
      <c r="C200">
        <v>0.000282922384205353</v>
      </c>
      <c r="AN200" s="2">
        <v>45046</v>
      </c>
      <c r="AO200">
        <v>0.003217079065465457</v>
      </c>
      <c r="AP200">
        <v>233.6753318467399</v>
      </c>
      <c r="AQ200">
        <v>13.08791873361968</v>
      </c>
      <c r="AR200">
        <v>0.04932600931349854</v>
      </c>
      <c r="AS200">
        <v>34.91806770540884</v>
      </c>
      <c r="AT200">
        <v>0.2920411166624477</v>
      </c>
      <c r="AU200">
        <v>16.71888907784441</v>
      </c>
      <c r="AV200">
        <v>15.57886144698823</v>
      </c>
      <c r="AW200">
        <v>1.310569109527244</v>
      </c>
      <c r="AX200">
        <v>93.86926919405829</v>
      </c>
      <c r="AY200">
        <v>4.060485236152432</v>
      </c>
      <c r="AZ200">
        <v>5.382513564086455</v>
      </c>
    </row>
    <row r="201" spans="1:52">
      <c r="A201" s="2">
        <v>45047</v>
      </c>
      <c r="B201">
        <v>1119.896400516487</v>
      </c>
      <c r="C201">
        <v>-0.007267712356267553</v>
      </c>
      <c r="AN201" s="2">
        <v>45047</v>
      </c>
      <c r="AO201">
        <v>0.00317840828844047</v>
      </c>
      <c r="AP201">
        <v>234.4892870888689</v>
      </c>
      <c r="AQ201">
        <v>13.22022918105862</v>
      </c>
      <c r="AR201">
        <v>0.04949462106166024</v>
      </c>
      <c r="AS201">
        <v>34.88755630245766</v>
      </c>
      <c r="AT201">
        <v>0.2765793856631049</v>
      </c>
      <c r="AU201">
        <v>17.02395760125793</v>
      </c>
      <c r="AV201">
        <v>15.78914186827011</v>
      </c>
      <c r="AW201">
        <v>1.320195462652316</v>
      </c>
      <c r="AX201">
        <v>94.66747468292563</v>
      </c>
      <c r="AY201">
        <v>4.057792403250569</v>
      </c>
      <c r="AZ201">
        <v>5.426678166995875</v>
      </c>
    </row>
    <row r="202" spans="1:52">
      <c r="A202" s="2">
        <v>45048</v>
      </c>
      <c r="B202">
        <v>1083.776029646083</v>
      </c>
      <c r="C202">
        <v>-0.0322533145510111</v>
      </c>
      <c r="AN202" s="2">
        <v>45048</v>
      </c>
      <c r="AO202">
        <v>0.003212335746584646</v>
      </c>
      <c r="AP202">
        <v>233.5225749499785</v>
      </c>
      <c r="AQ202">
        <v>13.08745749694281</v>
      </c>
      <c r="AR202">
        <v>0.04930449689185303</v>
      </c>
      <c r="AS202">
        <v>35.43975866720861</v>
      </c>
      <c r="AT202">
        <v>0.2747384738584528</v>
      </c>
      <c r="AU202">
        <v>16.94233539400716</v>
      </c>
      <c r="AV202">
        <v>15.93854835529329</v>
      </c>
      <c r="AW202">
        <v>1.310168168873757</v>
      </c>
      <c r="AX202">
        <v>94.01781256791087</v>
      </c>
      <c r="AY202">
        <v>4.106387318668749</v>
      </c>
      <c r="AZ202">
        <v>5.422605433459069</v>
      </c>
    </row>
    <row r="203" spans="1:52">
      <c r="A203" s="2">
        <v>45049</v>
      </c>
      <c r="B203">
        <v>1092.704761546201</v>
      </c>
      <c r="C203">
        <v>0.008238539749798157</v>
      </c>
      <c r="AN203" s="2">
        <v>45049</v>
      </c>
      <c r="AO203">
        <v>0.003173819663736849</v>
      </c>
      <c r="AP203">
        <v>232.584467755041</v>
      </c>
      <c r="AQ203">
        <v>13.0315733863527</v>
      </c>
      <c r="AR203">
        <v>0.0486343813270014</v>
      </c>
      <c r="AS203">
        <v>35.89240826254282</v>
      </c>
      <c r="AT203">
        <v>0.282697463910725</v>
      </c>
      <c r="AU203">
        <v>17.09817038504987</v>
      </c>
      <c r="AV203">
        <v>15.92916781565395</v>
      </c>
      <c r="AW203">
        <v>1.316317522076631</v>
      </c>
      <c r="AX203">
        <v>93.20190822483964</v>
      </c>
      <c r="AY203">
        <v>4.087310123366422</v>
      </c>
      <c r="AZ203">
        <v>5.401394553099927</v>
      </c>
    </row>
    <row r="204" spans="1:52">
      <c r="A204" s="2">
        <v>45050</v>
      </c>
      <c r="B204">
        <v>1109.225253232903</v>
      </c>
      <c r="C204">
        <v>0.01511889786526166</v>
      </c>
      <c r="AN204" s="2">
        <v>45050</v>
      </c>
      <c r="AO204">
        <v>0.00318248585447659</v>
      </c>
      <c r="AP204">
        <v>234.4897146821089</v>
      </c>
      <c r="AQ204">
        <v>12.97920693431926</v>
      </c>
      <c r="AR204">
        <v>0.04852008500437704</v>
      </c>
      <c r="AS204">
        <v>36.38327436233638</v>
      </c>
      <c r="AT204">
        <v>0.2834853698751113</v>
      </c>
      <c r="AU204">
        <v>17.15466104566931</v>
      </c>
      <c r="AV204">
        <v>15.98631150792384</v>
      </c>
      <c r="AW204">
        <v>1.288941394215667</v>
      </c>
      <c r="AX204">
        <v>91.76482722558156</v>
      </c>
      <c r="AY204">
        <v>4.163561555021338</v>
      </c>
      <c r="AZ204">
        <v>5.365802280475329</v>
      </c>
    </row>
    <row r="205" spans="1:52">
      <c r="A205" s="2">
        <v>45051</v>
      </c>
      <c r="B205">
        <v>1091.700120600514</v>
      </c>
      <c r="C205">
        <v>-0.01579943530974537</v>
      </c>
      <c r="AN205" s="2">
        <v>45051</v>
      </c>
      <c r="AO205">
        <v>0.003152739793598006</v>
      </c>
      <c r="AP205">
        <v>234.8642574743708</v>
      </c>
      <c r="AQ205">
        <v>13.00728983878334</v>
      </c>
      <c r="AR205">
        <v>0.04846713104938961</v>
      </c>
      <c r="AS205">
        <v>36.18124122292917</v>
      </c>
      <c r="AT205">
        <v>0.2809327098678333</v>
      </c>
      <c r="AU205">
        <v>17.28300851737882</v>
      </c>
      <c r="AV205">
        <v>16.05468038212535</v>
      </c>
      <c r="AW205">
        <v>1.284115015000411</v>
      </c>
      <c r="AX205">
        <v>92.5965365298881</v>
      </c>
      <c r="AY205">
        <v>4.184268176979412</v>
      </c>
      <c r="AZ205">
        <v>5.376364651834293</v>
      </c>
    </row>
    <row r="206" spans="1:52">
      <c r="A206" s="2">
        <v>45052</v>
      </c>
      <c r="B206">
        <v>1123.930193450856</v>
      </c>
      <c r="C206">
        <v>0.02952282613343815</v>
      </c>
      <c r="AN206" s="2">
        <v>45052</v>
      </c>
      <c r="AO206">
        <v>0.003169253410531911</v>
      </c>
      <c r="AP206">
        <v>237.4086373850488</v>
      </c>
      <c r="AQ206">
        <v>12.94457489745983</v>
      </c>
      <c r="AR206">
        <v>0.04693379308728848</v>
      </c>
      <c r="AS206">
        <v>38.08758136312125</v>
      </c>
      <c r="AT206">
        <v>0.2864252766232492</v>
      </c>
      <c r="AU206">
        <v>16.85363640586133</v>
      </c>
      <c r="AV206">
        <v>15.99060380286351</v>
      </c>
      <c r="AW206">
        <v>1.273067634768291</v>
      </c>
      <c r="AX206">
        <v>93.70216417878582</v>
      </c>
      <c r="AY206">
        <v>4.099577032579496</v>
      </c>
      <c r="AZ206">
        <v>5.385830122524244</v>
      </c>
    </row>
    <row r="207" spans="1:52">
      <c r="A207" s="2">
        <v>45053</v>
      </c>
      <c r="B207">
        <v>1076.818432015478</v>
      </c>
      <c r="C207">
        <v>-0.04191698177511272</v>
      </c>
      <c r="AN207" s="2">
        <v>45053</v>
      </c>
      <c r="AO207">
        <v>0.003105070480307104</v>
      </c>
      <c r="AP207">
        <v>236.3506086756896</v>
      </c>
      <c r="AQ207">
        <v>12.93832024745034</v>
      </c>
      <c r="AR207">
        <v>0.04722080646691921</v>
      </c>
      <c r="AS207">
        <v>40.79894014676638</v>
      </c>
      <c r="AT207">
        <v>0.2780744595039774</v>
      </c>
      <c r="AU207">
        <v>16.93160245435099</v>
      </c>
      <c r="AV207">
        <v>15.89077471029062</v>
      </c>
      <c r="AW207">
        <v>1.285201316606425</v>
      </c>
      <c r="AX207">
        <v>91.78339908398277</v>
      </c>
      <c r="AY207">
        <v>4.0840996051497</v>
      </c>
      <c r="AZ207">
        <v>5.398978228047313</v>
      </c>
    </row>
    <row r="208" spans="1:52">
      <c r="A208" s="2">
        <v>45054</v>
      </c>
      <c r="B208">
        <v>1069.783419662377</v>
      </c>
      <c r="C208">
        <v>-0.006533146298334902</v>
      </c>
      <c r="AN208" s="2">
        <v>45054</v>
      </c>
      <c r="AO208">
        <v>0.003099555978126879</v>
      </c>
      <c r="AP208">
        <v>235.7317995356447</v>
      </c>
      <c r="AQ208">
        <v>12.82633482602933</v>
      </c>
      <c r="AR208">
        <v>0.04691323184124077</v>
      </c>
      <c r="AS208">
        <v>43.17770982455404</v>
      </c>
      <c r="AT208">
        <v>0.2764101060403247</v>
      </c>
      <c r="AU208">
        <v>16.79848566351863</v>
      </c>
      <c r="AV208">
        <v>15.71454149921333</v>
      </c>
      <c r="AW208">
        <v>1.289865052623504</v>
      </c>
      <c r="AX208">
        <v>91.70733830603321</v>
      </c>
      <c r="AY208">
        <v>4.046917091299053</v>
      </c>
      <c r="AZ208">
        <v>5.391096960948323</v>
      </c>
    </row>
    <row r="209" spans="1:52">
      <c r="A209" s="2">
        <v>45055</v>
      </c>
      <c r="B209">
        <v>1010.930148390395</v>
      </c>
      <c r="C209">
        <v>-0.05501419277049224</v>
      </c>
      <c r="AN209" s="2">
        <v>45055</v>
      </c>
      <c r="AO209">
        <v>0.003038313263974665</v>
      </c>
      <c r="AP209">
        <v>230.5160661043595</v>
      </c>
      <c r="AQ209">
        <v>12.77935804730395</v>
      </c>
      <c r="AR209">
        <v>0.04553128360752851</v>
      </c>
      <c r="AS209">
        <v>45.62622702706442</v>
      </c>
      <c r="AT209">
        <v>0.2684817295513919</v>
      </c>
      <c r="AU209">
        <v>16.92955851568357</v>
      </c>
      <c r="AV209">
        <v>15.67366566245849</v>
      </c>
      <c r="AW209">
        <v>1.303800009425853</v>
      </c>
      <c r="AX209">
        <v>93.54239804488797</v>
      </c>
      <c r="AY209">
        <v>4.077797749359075</v>
      </c>
      <c r="AZ209">
        <v>5.456804257742252</v>
      </c>
    </row>
    <row r="210" spans="1:52">
      <c r="A210" s="2">
        <v>45056</v>
      </c>
      <c r="B210">
        <v>1006.927857556603</v>
      </c>
      <c r="C210">
        <v>-0.00395901817762967</v>
      </c>
      <c r="AN210" s="2">
        <v>45056</v>
      </c>
      <c r="AO210">
        <v>0.003035574677615771</v>
      </c>
      <c r="AP210">
        <v>230.8783839659317</v>
      </c>
      <c r="AQ210">
        <v>12.85990319764879</v>
      </c>
      <c r="AR210">
        <v>0.0454007918175418</v>
      </c>
      <c r="AS210">
        <v>44.46150053235941</v>
      </c>
      <c r="AT210">
        <v>0.2686694629471262</v>
      </c>
      <c r="AU210">
        <v>16.93582592051395</v>
      </c>
      <c r="AV210">
        <v>15.75310496295456</v>
      </c>
      <c r="AW210">
        <v>1.301905189059632</v>
      </c>
      <c r="AX210">
        <v>95.74080683104195</v>
      </c>
      <c r="AY210">
        <v>4.056821810330457</v>
      </c>
      <c r="AZ210">
        <v>5.468122193787709</v>
      </c>
    </row>
    <row r="211" spans="1:52">
      <c r="A211" s="2">
        <v>45057</v>
      </c>
      <c r="B211">
        <v>1019.713797976831</v>
      </c>
      <c r="C211">
        <v>0.01269797068804279</v>
      </c>
      <c r="AN211" s="2">
        <v>45057</v>
      </c>
      <c r="AO211">
        <v>0.003073722591466931</v>
      </c>
      <c r="AP211">
        <v>229.537889181821</v>
      </c>
      <c r="AQ211">
        <v>12.87893545693707</v>
      </c>
      <c r="AR211">
        <v>0.04612097722748838</v>
      </c>
      <c r="AS211">
        <v>44.16658069634904</v>
      </c>
      <c r="AT211">
        <v>0.2700258349123288</v>
      </c>
      <c r="AU211">
        <v>16.58452223806836</v>
      </c>
      <c r="AV211">
        <v>15.53024324811387</v>
      </c>
      <c r="AW211">
        <v>1.311853285698333</v>
      </c>
      <c r="AX211">
        <v>96.81975687908223</v>
      </c>
      <c r="AY211">
        <v>4.04862106799255</v>
      </c>
      <c r="AZ211">
        <v>5.463745979108516</v>
      </c>
    </row>
    <row r="212" spans="1:52">
      <c r="A212" s="2">
        <v>45058</v>
      </c>
      <c r="B212">
        <v>988.4894717193542</v>
      </c>
      <c r="C212">
        <v>-0.03062067642845234</v>
      </c>
      <c r="AN212" s="2">
        <v>45058</v>
      </c>
      <c r="AO212">
        <v>0.003052445535827391</v>
      </c>
      <c r="AP212">
        <v>229.0423319268228</v>
      </c>
      <c r="AQ212">
        <v>12.95077843236621</v>
      </c>
      <c r="AR212">
        <v>0.04587573994362611</v>
      </c>
      <c r="AS212">
        <v>44.35285280444073</v>
      </c>
      <c r="AT212">
        <v>0.2677909280053891</v>
      </c>
      <c r="AU212">
        <v>16.24802325219033</v>
      </c>
      <c r="AV212">
        <v>15.60962874990244</v>
      </c>
      <c r="AW212">
        <v>1.321159729238818</v>
      </c>
      <c r="AX212">
        <v>97.87645290275096</v>
      </c>
      <c r="AY212">
        <v>4.072602965064266</v>
      </c>
      <c r="AZ212">
        <v>5.504208956195685</v>
      </c>
    </row>
    <row r="213" spans="1:52">
      <c r="A213" s="2">
        <v>45059</v>
      </c>
      <c r="B213">
        <v>1002.962923071423</v>
      </c>
      <c r="C213">
        <v>0.01464198837332509</v>
      </c>
      <c r="AN213" s="2">
        <v>45059</v>
      </c>
      <c r="AO213">
        <v>0.00312177076080267</v>
      </c>
      <c r="AP213">
        <v>225.9316618121951</v>
      </c>
      <c r="AQ213">
        <v>12.62044737615014</v>
      </c>
      <c r="AR213">
        <v>0.04623148283485259</v>
      </c>
      <c r="AS213">
        <v>46.10778460494501</v>
      </c>
      <c r="AT213">
        <v>0.271120123131159</v>
      </c>
      <c r="AU213">
        <v>16.08004292425534</v>
      </c>
      <c r="AV213">
        <v>15.63653747729752</v>
      </c>
      <c r="AW213">
        <v>1.322420398210518</v>
      </c>
      <c r="AX213">
        <v>96.67163884844028</v>
      </c>
      <c r="AY213">
        <v>4.001956372482543</v>
      </c>
      <c r="AZ213">
        <v>5.504018645254084</v>
      </c>
    </row>
    <row r="214" spans="1:52">
      <c r="A214" s="2">
        <v>45060</v>
      </c>
      <c r="B214">
        <v>997.8485871873286</v>
      </c>
      <c r="C214">
        <v>-0.005099227265981998</v>
      </c>
      <c r="AN214" s="2">
        <v>45060</v>
      </c>
      <c r="AO214">
        <v>0.003097977535658959</v>
      </c>
      <c r="AP214">
        <v>227.7377530500724</v>
      </c>
      <c r="AQ214">
        <v>12.78312398610601</v>
      </c>
      <c r="AR214">
        <v>0.04620739290768337</v>
      </c>
      <c r="AS214">
        <v>44.96964508508248</v>
      </c>
      <c r="AT214">
        <v>0.2672472975746668</v>
      </c>
      <c r="AU214">
        <v>16.27354163183335</v>
      </c>
      <c r="AV214">
        <v>15.51620600490259</v>
      </c>
      <c r="AW214">
        <v>1.33504241777741</v>
      </c>
      <c r="AX214">
        <v>97.83009757074041</v>
      </c>
      <c r="AY214">
        <v>3.976716765576422</v>
      </c>
      <c r="AZ214">
        <v>5.563205011330373</v>
      </c>
    </row>
    <row r="215" spans="1:52">
      <c r="A215" s="2">
        <v>45061</v>
      </c>
      <c r="B215">
        <v>1002.306504564116</v>
      </c>
      <c r="C215">
        <v>0.004467528875651272</v>
      </c>
      <c r="AN215" s="2">
        <v>45061</v>
      </c>
      <c r="AO215">
        <v>0.003102932250778713</v>
      </c>
      <c r="AP215">
        <v>225.4769686426469</v>
      </c>
      <c r="AQ215">
        <v>12.76793642539626</v>
      </c>
      <c r="AR215">
        <v>0.04640543760193291</v>
      </c>
      <c r="AS215">
        <v>44.98901255255353</v>
      </c>
      <c r="AT215">
        <v>0.2677536095396081</v>
      </c>
      <c r="AU215">
        <v>16.2626408742714</v>
      </c>
      <c r="AV215">
        <v>15.60174551448558</v>
      </c>
      <c r="AW215">
        <v>1.341947735886465</v>
      </c>
      <c r="AX215">
        <v>97.17884949294681</v>
      </c>
      <c r="AY215">
        <v>3.987807750813993</v>
      </c>
      <c r="AZ215">
        <v>5.559701561856966</v>
      </c>
    </row>
    <row r="216" spans="1:52">
      <c r="A216" s="2">
        <v>45062</v>
      </c>
      <c r="B216">
        <v>1007.592161485923</v>
      </c>
      <c r="C216">
        <v>0.005273493584785349</v>
      </c>
      <c r="AN216" s="2">
        <v>45062</v>
      </c>
      <c r="AO216">
        <v>0.003083401153059561</v>
      </c>
      <c r="AP216">
        <v>228.282699802583</v>
      </c>
      <c r="AQ216">
        <v>12.63407482256413</v>
      </c>
      <c r="AR216">
        <v>0.04615265370913228</v>
      </c>
      <c r="AS216">
        <v>45.00863570820705</v>
      </c>
      <c r="AT216">
        <v>0.2676291130979552</v>
      </c>
      <c r="AU216">
        <v>16.3520356107375</v>
      </c>
      <c r="AV216">
        <v>15.76385655750509</v>
      </c>
      <c r="AW216">
        <v>1.334195157230236</v>
      </c>
      <c r="AX216">
        <v>97.48455117503826</v>
      </c>
      <c r="AY216">
        <v>3.991150740604511</v>
      </c>
      <c r="AZ216">
        <v>5.551980320059001</v>
      </c>
    </row>
    <row r="217" spans="1:52">
      <c r="A217" s="2">
        <v>45063</v>
      </c>
      <c r="B217">
        <v>1001.972174560081</v>
      </c>
      <c r="C217">
        <v>-0.005577640577864362</v>
      </c>
      <c r="AN217" s="2">
        <v>45063</v>
      </c>
      <c r="AO217">
        <v>0.003089563823515056</v>
      </c>
      <c r="AP217">
        <v>227.0675787628503</v>
      </c>
      <c r="AQ217">
        <v>12.54354295128513</v>
      </c>
      <c r="AR217">
        <v>0.04577004622986818</v>
      </c>
      <c r="AS217">
        <v>44.89977886487372</v>
      </c>
      <c r="AT217">
        <v>0.2681461411340022</v>
      </c>
      <c r="AU217">
        <v>16.21013270442668</v>
      </c>
      <c r="AV217">
        <v>15.75974247288589</v>
      </c>
      <c r="AW217">
        <v>1.329162326373432</v>
      </c>
      <c r="AX217">
        <v>98.82771471529247</v>
      </c>
      <c r="AY217">
        <v>4.037850954627674</v>
      </c>
      <c r="AZ217">
        <v>5.604958745819608</v>
      </c>
    </row>
    <row r="218" spans="1:52">
      <c r="A218" s="2">
        <v>45064</v>
      </c>
      <c r="B218">
        <v>1021.984566625818</v>
      </c>
      <c r="C218">
        <v>0.01997300181965933</v>
      </c>
      <c r="AN218" s="2">
        <v>45064</v>
      </c>
      <c r="AO218">
        <v>0.003108107134980791</v>
      </c>
      <c r="AP218">
        <v>226.9412470020658</v>
      </c>
      <c r="AQ218">
        <v>12.60370360165682</v>
      </c>
      <c r="AR218">
        <v>0.04673793621279539</v>
      </c>
      <c r="AS218">
        <v>45.37609506588921</v>
      </c>
      <c r="AT218">
        <v>0.2712266138056666</v>
      </c>
      <c r="AU218">
        <v>16.03451213589108</v>
      </c>
      <c r="AV218">
        <v>15.73231216804498</v>
      </c>
      <c r="AW218">
        <v>1.314688779051077</v>
      </c>
      <c r="AX218">
        <v>96.02184861124978</v>
      </c>
      <c r="AY218">
        <v>4.040514059401053</v>
      </c>
      <c r="AZ218">
        <v>5.615620473121368</v>
      </c>
    </row>
    <row r="219" spans="1:52">
      <c r="A219" s="2">
        <v>45065</v>
      </c>
      <c r="B219">
        <v>1006.011458750274</v>
      </c>
      <c r="C219">
        <v>-0.01562950008949815</v>
      </c>
      <c r="AN219" s="2">
        <v>45065</v>
      </c>
      <c r="AO219">
        <v>0.003123106731965319</v>
      </c>
      <c r="AP219">
        <v>224.9359120082119</v>
      </c>
      <c r="AQ219">
        <v>12.82279503037265</v>
      </c>
      <c r="AR219">
        <v>0.04647634743439755</v>
      </c>
      <c r="AS219">
        <v>45.51589549029561</v>
      </c>
      <c r="AT219">
        <v>0.2708185738365154</v>
      </c>
      <c r="AU219">
        <v>15.80177143681371</v>
      </c>
      <c r="AV219">
        <v>15.68967453476383</v>
      </c>
      <c r="AW219">
        <v>1.28558214900574</v>
      </c>
      <c r="AX219">
        <v>96.01801546880687</v>
      </c>
      <c r="AY219">
        <v>4.118194522461755</v>
      </c>
      <c r="AZ219">
        <v>5.699584920098307</v>
      </c>
    </row>
    <row r="220" spans="1:52">
      <c r="A220" s="2">
        <v>45066</v>
      </c>
      <c r="B220">
        <v>1005.605444382542</v>
      </c>
      <c r="C220">
        <v>-0.0004035882138326841</v>
      </c>
      <c r="AN220" s="2">
        <v>45066</v>
      </c>
      <c r="AO220">
        <v>0.003116474548841056</v>
      </c>
      <c r="AP220">
        <v>227.4683879650236</v>
      </c>
      <c r="AQ220">
        <v>12.86741433888778</v>
      </c>
      <c r="AR220">
        <v>0.04621784496143191</v>
      </c>
      <c r="AS220">
        <v>45.74465436612971</v>
      </c>
      <c r="AT220">
        <v>0.2711997668541222</v>
      </c>
      <c r="AU220">
        <v>15.75114052262136</v>
      </c>
      <c r="AV220">
        <v>15.58817602425344</v>
      </c>
      <c r="AW220">
        <v>1.280804111212074</v>
      </c>
      <c r="AX220">
        <v>96.19010195596567</v>
      </c>
      <c r="AY220">
        <v>4.117189199752974</v>
      </c>
      <c r="AZ220">
        <v>5.705305665736804</v>
      </c>
    </row>
    <row r="221" spans="1:52">
      <c r="A221" s="2">
        <v>45067</v>
      </c>
      <c r="B221">
        <v>1006.462932785631</v>
      </c>
      <c r="C221">
        <v>0.0008527085924991962</v>
      </c>
      <c r="AN221" s="2">
        <v>45067</v>
      </c>
      <c r="AO221">
        <v>0.003094806451317874</v>
      </c>
      <c r="AP221">
        <v>229.000050989444</v>
      </c>
      <c r="AQ221">
        <v>12.88673021892718</v>
      </c>
      <c r="AR221">
        <v>0.04610064281034715</v>
      </c>
      <c r="AS221">
        <v>45.58457763546163</v>
      </c>
      <c r="AT221">
        <v>0.270108411940272</v>
      </c>
      <c r="AU221">
        <v>15.86931945956208</v>
      </c>
      <c r="AV221">
        <v>15.50008259754897</v>
      </c>
      <c r="AW221">
        <v>1.286141383408999</v>
      </c>
      <c r="AX221">
        <v>95.71163490521867</v>
      </c>
      <c r="AY221">
        <v>4.138471569031296</v>
      </c>
      <c r="AZ221">
        <v>5.735295127344843</v>
      </c>
    </row>
    <row r="222" spans="1:52">
      <c r="A222" s="2">
        <v>45068</v>
      </c>
      <c r="B222">
        <v>988.0422262641907</v>
      </c>
      <c r="C222">
        <v>-0.01830241921623099</v>
      </c>
      <c r="AN222" s="2">
        <v>45068</v>
      </c>
      <c r="AO222">
        <v>0.003074898290151525</v>
      </c>
      <c r="AP222">
        <v>228.2374134038087</v>
      </c>
      <c r="AQ222">
        <v>12.79370593208432</v>
      </c>
      <c r="AR222">
        <v>0.04557854070121457</v>
      </c>
      <c r="AS222">
        <v>45.56009416571257</v>
      </c>
      <c r="AT222">
        <v>0.2685246022703007</v>
      </c>
      <c r="AU222">
        <v>16.08673940162277</v>
      </c>
      <c r="AV222">
        <v>15.59791118038133</v>
      </c>
      <c r="AW222">
        <v>1.2862518498582</v>
      </c>
      <c r="AX222">
        <v>96.03833536265586</v>
      </c>
      <c r="AY222">
        <v>4.190317957027748</v>
      </c>
      <c r="AZ222">
        <v>5.745102065526162</v>
      </c>
    </row>
    <row r="223" spans="1:52">
      <c r="A223" s="2">
        <v>45069</v>
      </c>
      <c r="B223">
        <v>995.8033813873041</v>
      </c>
      <c r="C223">
        <v>0.007855084445589355</v>
      </c>
      <c r="AN223" s="2">
        <v>45069</v>
      </c>
      <c r="AO223">
        <v>0.003089632059719801</v>
      </c>
      <c r="AP223">
        <v>225.6678075071969</v>
      </c>
      <c r="AQ223">
        <v>12.70666982751195</v>
      </c>
      <c r="AR223">
        <v>0.04564039603341743</v>
      </c>
      <c r="AS223">
        <v>46.00194772286453</v>
      </c>
      <c r="AT223">
        <v>0.2683717779631781</v>
      </c>
      <c r="AU223">
        <v>16.33197708979132</v>
      </c>
      <c r="AV223">
        <v>15.61413369322286</v>
      </c>
      <c r="AW223">
        <v>1.289511133434602</v>
      </c>
      <c r="AX223">
        <v>95.16736815459241</v>
      </c>
      <c r="AY223">
        <v>4.242702482842974</v>
      </c>
      <c r="AZ223">
        <v>5.652829341522986</v>
      </c>
    </row>
    <row r="224" spans="1:52">
      <c r="A224" s="2">
        <v>45070</v>
      </c>
      <c r="B224">
        <v>1007.118680900415</v>
      </c>
      <c r="C224">
        <v>0.0113629856301023</v>
      </c>
      <c r="AN224" s="2">
        <v>45070</v>
      </c>
      <c r="AO224">
        <v>0.003082491681108311</v>
      </c>
      <c r="AP224">
        <v>226.6651334198297</v>
      </c>
      <c r="AQ224">
        <v>12.89712071349333</v>
      </c>
      <c r="AR224">
        <v>0.04525409153027617</v>
      </c>
      <c r="AS224">
        <v>46.40161959298643</v>
      </c>
      <c r="AT224">
        <v>0.2677209354855613</v>
      </c>
      <c r="AU224">
        <v>16.54178664973074</v>
      </c>
      <c r="AV224">
        <v>15.52846762200864</v>
      </c>
      <c r="AW224">
        <v>1.282347315121824</v>
      </c>
      <c r="AX224">
        <v>94.29524443465664</v>
      </c>
      <c r="AY224">
        <v>4.185314479029794</v>
      </c>
      <c r="AZ224">
        <v>5.705670785438001</v>
      </c>
    </row>
    <row r="225" spans="1:52">
      <c r="A225" s="2">
        <v>45071</v>
      </c>
      <c r="B225">
        <v>975.3539448765885</v>
      </c>
      <c r="C225">
        <v>-0.03154021132388041</v>
      </c>
      <c r="AN225" s="2">
        <v>45071</v>
      </c>
      <c r="AO225">
        <v>0.003085614312405754</v>
      </c>
      <c r="AP225">
        <v>223.1395261153001</v>
      </c>
      <c r="AQ225">
        <v>12.83891015695199</v>
      </c>
      <c r="AR225">
        <v>0.04512667244241252</v>
      </c>
      <c r="AS225">
        <v>49.3757676625541</v>
      </c>
      <c r="AT225">
        <v>0.265612379996234</v>
      </c>
      <c r="AU225">
        <v>16.31433843312649</v>
      </c>
      <c r="AV225">
        <v>15.44148496187578</v>
      </c>
      <c r="AW225">
        <v>1.269105774135792</v>
      </c>
      <c r="AX225">
        <v>92.94425012215446</v>
      </c>
      <c r="AY225">
        <v>4.227677997263568</v>
      </c>
      <c r="AZ225">
        <v>5.74444512166081</v>
      </c>
    </row>
    <row r="226" spans="1:52">
      <c r="A226" s="2">
        <v>45072</v>
      </c>
      <c r="B226">
        <v>968.7836309781619</v>
      </c>
      <c r="C226">
        <v>-0.006736338057522162</v>
      </c>
      <c r="AN226" s="2">
        <v>45072</v>
      </c>
      <c r="AO226">
        <v>0.003048233694237838</v>
      </c>
      <c r="AP226">
        <v>225.3201158048603</v>
      </c>
      <c r="AQ226">
        <v>12.86112095544662</v>
      </c>
      <c r="AR226">
        <v>0.04467887654946762</v>
      </c>
      <c r="AS226">
        <v>52.14141857033142</v>
      </c>
      <c r="AT226">
        <v>0.2649566603673374</v>
      </c>
      <c r="AU226">
        <v>16.316600297463</v>
      </c>
      <c r="AV226">
        <v>15.39987270857716</v>
      </c>
      <c r="AW226">
        <v>1.271149288011676</v>
      </c>
      <c r="AX226">
        <v>90.69777518531741</v>
      </c>
      <c r="AY226">
        <v>4.190924999576388</v>
      </c>
      <c r="AZ226">
        <v>5.728326289524025</v>
      </c>
    </row>
    <row r="227" spans="1:52">
      <c r="A227" s="2">
        <v>45073</v>
      </c>
      <c r="B227">
        <v>979.6561685736322</v>
      </c>
      <c r="C227">
        <v>0.01122287500305141</v>
      </c>
      <c r="AN227" s="2">
        <v>45073</v>
      </c>
      <c r="AO227">
        <v>0.003055271010965706</v>
      </c>
      <c r="AP227">
        <v>225.1409315008641</v>
      </c>
      <c r="AQ227">
        <v>12.85015128819168</v>
      </c>
      <c r="AR227">
        <v>0.04462958438061787</v>
      </c>
      <c r="AS227">
        <v>52.47180582449833</v>
      </c>
      <c r="AT227">
        <v>0.2659993637421829</v>
      </c>
      <c r="AU227">
        <v>16.39235656524567</v>
      </c>
      <c r="AV227">
        <v>15.55787977191403</v>
      </c>
      <c r="AW227">
        <v>1.262534798750158</v>
      </c>
      <c r="AX227">
        <v>89.51028675179023</v>
      </c>
      <c r="AY227">
        <v>4.21475658849165</v>
      </c>
      <c r="AZ227">
        <v>5.684383262573922</v>
      </c>
    </row>
    <row r="228" spans="1:52">
      <c r="A228" s="2">
        <v>45074</v>
      </c>
      <c r="B228">
        <v>992.0860318638726</v>
      </c>
      <c r="C228">
        <v>0.01268798552898232</v>
      </c>
      <c r="AN228" s="2">
        <v>45074</v>
      </c>
      <c r="AO228">
        <v>0.003078579444995446</v>
      </c>
      <c r="AP228">
        <v>225.5002803186989</v>
      </c>
      <c r="AQ228">
        <v>12.8409270040829</v>
      </c>
      <c r="AR228">
        <v>0.04515786371489303</v>
      </c>
      <c r="AS228">
        <v>53.28092065240115</v>
      </c>
      <c r="AT228">
        <v>0.2689172353073526</v>
      </c>
      <c r="AU228">
        <v>16.39235915492763</v>
      </c>
      <c r="AV228">
        <v>15.49040450637501</v>
      </c>
      <c r="AW228">
        <v>1.259658334234083</v>
      </c>
      <c r="AX228">
        <v>89.79240190215387</v>
      </c>
      <c r="AY228">
        <v>4.051783021667694</v>
      </c>
      <c r="AZ228">
        <v>5.683908130806865</v>
      </c>
    </row>
    <row r="229" spans="1:52">
      <c r="A229" s="2">
        <v>45075</v>
      </c>
      <c r="B229">
        <v>1029.646162207576</v>
      </c>
      <c r="C229">
        <v>0.03785975120840801</v>
      </c>
      <c r="AN229" s="2">
        <v>45075</v>
      </c>
      <c r="AO229">
        <v>0.003053787074881365</v>
      </c>
      <c r="AP229">
        <v>224.0300358680818</v>
      </c>
      <c r="AQ229">
        <v>12.9229208438345</v>
      </c>
      <c r="AR229">
        <v>0.04489323527994666</v>
      </c>
      <c r="AS229">
        <v>51.03201441640228</v>
      </c>
      <c r="AT229">
        <v>0.2730462966546301</v>
      </c>
      <c r="AU229">
        <v>16.66717846328882</v>
      </c>
      <c r="AV229">
        <v>15.55171319618976</v>
      </c>
      <c r="AW229">
        <v>1.241268505634953</v>
      </c>
      <c r="AX229">
        <v>90.9724177358911</v>
      </c>
      <c r="AY229">
        <v>4.11982589265541</v>
      </c>
      <c r="AZ229">
        <v>5.743944857137881</v>
      </c>
    </row>
    <row r="230" spans="1:52">
      <c r="A230" s="2">
        <v>45076</v>
      </c>
      <c r="B230">
        <v>1018.00053855924</v>
      </c>
      <c r="C230">
        <v>-0.01131031618023715</v>
      </c>
      <c r="AN230" s="2">
        <v>45076</v>
      </c>
      <c r="AO230">
        <v>0.003055399084035642</v>
      </c>
      <c r="AP230">
        <v>223.7839892074608</v>
      </c>
      <c r="AQ230">
        <v>12.76304303630047</v>
      </c>
      <c r="AR230">
        <v>0.04477030103371653</v>
      </c>
      <c r="AS230">
        <v>49.56148244917793</v>
      </c>
      <c r="AT230">
        <v>0.2720753231586285</v>
      </c>
      <c r="AU230">
        <v>16.59264957040858</v>
      </c>
      <c r="AV230">
        <v>15.52975345660803</v>
      </c>
      <c r="AW230">
        <v>1.258786570136624</v>
      </c>
      <c r="AX230">
        <v>93.22195941722075</v>
      </c>
      <c r="AY230">
        <v>4.118276057221395</v>
      </c>
      <c r="AZ230">
        <v>5.859349784649523</v>
      </c>
    </row>
    <row r="231" spans="1:52">
      <c r="A231" s="2">
        <v>45077</v>
      </c>
      <c r="B231">
        <v>1019.130805645094</v>
      </c>
      <c r="C231">
        <v>0.001110281422299852</v>
      </c>
      <c r="AN231" s="2">
        <v>45077</v>
      </c>
      <c r="AO231">
        <v>0.003064595143972362</v>
      </c>
      <c r="AP231">
        <v>224.6393934591706</v>
      </c>
      <c r="AQ231">
        <v>12.84279528011764</v>
      </c>
      <c r="AR231">
        <v>0.04467913687214462</v>
      </c>
      <c r="AS231">
        <v>49.23412391468642</v>
      </c>
      <c r="AT231">
        <v>0.2725329627239558</v>
      </c>
      <c r="AU231">
        <v>16.53607875768946</v>
      </c>
      <c r="AV231">
        <v>15.5984193191172</v>
      </c>
      <c r="AW231">
        <v>1.273379020086321</v>
      </c>
      <c r="AX231">
        <v>94.18935994680204</v>
      </c>
      <c r="AY231">
        <v>3.999054294603416</v>
      </c>
      <c r="AZ231">
        <v>5.879753353857625</v>
      </c>
    </row>
    <row r="232" spans="1:52">
      <c r="A232" s="2">
        <v>45078</v>
      </c>
      <c r="B232">
        <v>996.0284189496738</v>
      </c>
      <c r="C232">
        <v>-0.02266871589736352</v>
      </c>
      <c r="AN232" s="2">
        <v>45078</v>
      </c>
      <c r="AO232">
        <v>0.003049575067021883</v>
      </c>
      <c r="AP232">
        <v>221.8388672401739</v>
      </c>
      <c r="AQ232">
        <v>12.80799657164469</v>
      </c>
      <c r="AR232">
        <v>0.04431656068898041</v>
      </c>
      <c r="AS232">
        <v>50.78242233829805</v>
      </c>
      <c r="AT232">
        <v>0.2705955427838204</v>
      </c>
      <c r="AU232">
        <v>16.54931169831141</v>
      </c>
      <c r="AV232">
        <v>15.62389308041763</v>
      </c>
      <c r="AW232">
        <v>1.301167529854887</v>
      </c>
      <c r="AX232">
        <v>92.88694405167125</v>
      </c>
      <c r="AY232">
        <v>3.99018977880848</v>
      </c>
      <c r="AZ232">
        <v>5.879475618951109</v>
      </c>
    </row>
    <row r="233" spans="1:52">
      <c r="A233" s="2">
        <v>45079</v>
      </c>
      <c r="B233">
        <v>986.7558245775531</v>
      </c>
      <c r="C233">
        <v>-0.00930956807627914</v>
      </c>
      <c r="AN233" s="2">
        <v>45079</v>
      </c>
      <c r="AO233">
        <v>0.003065368638898229</v>
      </c>
      <c r="AP233">
        <v>225.4799624368946</v>
      </c>
      <c r="AQ233">
        <v>12.95492400821898</v>
      </c>
      <c r="AR233">
        <v>0.04416491724233111</v>
      </c>
      <c r="AS233">
        <v>49.27758410341418</v>
      </c>
      <c r="AT233">
        <v>0.2696187058583487</v>
      </c>
      <c r="AU233">
        <v>16.4912202055066</v>
      </c>
      <c r="AV233">
        <v>15.7801562621525</v>
      </c>
      <c r="AW233">
        <v>1.311712125554219</v>
      </c>
      <c r="AX233">
        <v>92.5759584493244</v>
      </c>
      <c r="AY233">
        <v>4.011377444188756</v>
      </c>
      <c r="AZ233">
        <v>5.82696729772402</v>
      </c>
    </row>
    <row r="234" spans="1:52">
      <c r="A234" s="2">
        <v>45080</v>
      </c>
      <c r="B234">
        <v>1009.863055892281</v>
      </c>
      <c r="C234">
        <v>0.02341737513900233</v>
      </c>
      <c r="AN234" s="2">
        <v>45080</v>
      </c>
      <c r="AO234">
        <v>0.003087673846490516</v>
      </c>
      <c r="AP234">
        <v>222.5881311317459</v>
      </c>
      <c r="AQ234">
        <v>13.03183082561431</v>
      </c>
      <c r="AR234">
        <v>0.04413076691606077</v>
      </c>
      <c r="AS234">
        <v>47.82097585658201</v>
      </c>
      <c r="AT234">
        <v>0.2738301269394479</v>
      </c>
      <c r="AU234">
        <v>16.61396067859938</v>
      </c>
      <c r="AV234">
        <v>15.93746388529743</v>
      </c>
      <c r="AW234">
        <v>1.32214029494105</v>
      </c>
      <c r="AX234">
        <v>93.47434247237938</v>
      </c>
      <c r="AY234">
        <v>3.957314891145805</v>
      </c>
      <c r="AZ234">
        <v>5.809553747334456</v>
      </c>
    </row>
    <row r="235" spans="1:52">
      <c r="A235" s="2">
        <v>45081</v>
      </c>
      <c r="B235">
        <v>1007.853335476329</v>
      </c>
      <c r="C235">
        <v>-0.00199009202705891</v>
      </c>
      <c r="AN235" s="2">
        <v>45081</v>
      </c>
      <c r="AO235">
        <v>0.003101536655312681</v>
      </c>
      <c r="AP235">
        <v>223.6103263408783</v>
      </c>
      <c r="AQ235">
        <v>13.09166335866216</v>
      </c>
      <c r="AR235">
        <v>0.0443935457704514</v>
      </c>
      <c r="AS235">
        <v>47.91312146074531</v>
      </c>
      <c r="AT235">
        <v>0.2739386058800579</v>
      </c>
      <c r="AU235">
        <v>16.52709581026339</v>
      </c>
      <c r="AV235">
        <v>15.79307316299315</v>
      </c>
      <c r="AW235">
        <v>1.32227792296977</v>
      </c>
      <c r="AX235">
        <v>93.43306139240542</v>
      </c>
      <c r="AY235">
        <v>3.971214911904511</v>
      </c>
      <c r="AZ235">
        <v>5.762095999638002</v>
      </c>
    </row>
    <row r="236" spans="1:52">
      <c r="A236" s="2">
        <v>45082</v>
      </c>
      <c r="B236">
        <v>1011.089914624711</v>
      </c>
      <c r="C236">
        <v>0.003211359266725333</v>
      </c>
      <c r="AN236" s="2">
        <v>45082</v>
      </c>
      <c r="AO236">
        <v>0.003102463476421734</v>
      </c>
      <c r="AP236">
        <v>222.7958985445066</v>
      </c>
      <c r="AQ236">
        <v>13.02360309825984</v>
      </c>
      <c r="AR236">
        <v>0.04452632637298772</v>
      </c>
      <c r="AS236">
        <v>48.36619693543782</v>
      </c>
      <c r="AT236">
        <v>0.2758893432185297</v>
      </c>
      <c r="AU236">
        <v>16.78291183772649</v>
      </c>
      <c r="AV236">
        <v>15.80954757821342</v>
      </c>
      <c r="AW236">
        <v>1.339882268572574</v>
      </c>
      <c r="AX236">
        <v>94.13398912394855</v>
      </c>
      <c r="AY236">
        <v>3.844721533158767</v>
      </c>
      <c r="AZ236">
        <v>5.691356623045383</v>
      </c>
    </row>
    <row r="237" spans="1:52">
      <c r="A237" s="2">
        <v>45083</v>
      </c>
      <c r="B237">
        <v>945.1464364425124</v>
      </c>
      <c r="C237">
        <v>-0.06522019182307304</v>
      </c>
      <c r="AN237" s="2">
        <v>45083</v>
      </c>
      <c r="AO237">
        <v>0.003054473616474377</v>
      </c>
      <c r="AP237">
        <v>223.7902164081131</v>
      </c>
      <c r="AQ237">
        <v>12.99184327335826</v>
      </c>
      <c r="AR237">
        <v>0.04344918690816879</v>
      </c>
      <c r="AS237">
        <v>50.38743905812191</v>
      </c>
      <c r="AT237">
        <v>0.2847413588654579</v>
      </c>
      <c r="AU237">
        <v>16.64114731871464</v>
      </c>
      <c r="AV237">
        <v>15.51886694223629</v>
      </c>
      <c r="AW237">
        <v>1.311927489587224</v>
      </c>
      <c r="AX237">
        <v>94.28539509229105</v>
      </c>
      <c r="AY237">
        <v>3.924263062926558</v>
      </c>
      <c r="AZ237">
        <v>5.670726703186891</v>
      </c>
    </row>
    <row r="238" spans="1:52">
      <c r="A238" s="2">
        <v>45084</v>
      </c>
      <c r="B238">
        <v>970.3060003603402</v>
      </c>
      <c r="C238">
        <v>0.02661975218626145</v>
      </c>
      <c r="AN238" s="2">
        <v>45084</v>
      </c>
      <c r="AO238">
        <v>0.002971246976150987</v>
      </c>
      <c r="AP238">
        <v>228.6843737216085</v>
      </c>
      <c r="AQ238">
        <v>12.92309065429451</v>
      </c>
      <c r="AR238">
        <v>0.0429379979941263</v>
      </c>
      <c r="AS238">
        <v>49.41845439986438</v>
      </c>
      <c r="AT238">
        <v>0.2872147103731118</v>
      </c>
      <c r="AU238">
        <v>16.92189988454193</v>
      </c>
      <c r="AV238">
        <v>15.52841330168748</v>
      </c>
      <c r="AW238">
        <v>1.306931470287526</v>
      </c>
      <c r="AX238">
        <v>98.24581353558951</v>
      </c>
      <c r="AY238">
        <v>3.962470911533546</v>
      </c>
      <c r="AZ238">
        <v>5.52633203726314</v>
      </c>
    </row>
    <row r="239" spans="1:52">
      <c r="A239" s="2">
        <v>45085</v>
      </c>
      <c r="B239">
        <v>915.7141468833615</v>
      </c>
      <c r="C239">
        <v>-0.05626251250296821</v>
      </c>
      <c r="AN239" s="2">
        <v>45085</v>
      </c>
      <c r="AO239">
        <v>0.002897142439354016</v>
      </c>
      <c r="AP239">
        <v>237.0812554300952</v>
      </c>
      <c r="AQ239">
        <v>12.91817280750281</v>
      </c>
      <c r="AR239">
        <v>0.04165611054615252</v>
      </c>
      <c r="AS239">
        <v>49.70347355132281</v>
      </c>
      <c r="AT239">
        <v>0.2945401377650071</v>
      </c>
      <c r="AU239">
        <v>16.82540080938685</v>
      </c>
      <c r="AV239">
        <v>15.20400685024111</v>
      </c>
      <c r="AW239">
        <v>1.291571076155567</v>
      </c>
      <c r="AX239">
        <v>99.80851684913381</v>
      </c>
      <c r="AY239">
        <v>4.093627577689996</v>
      </c>
      <c r="AZ239">
        <v>5.441207807501232</v>
      </c>
    </row>
    <row r="240" spans="1:52">
      <c r="A240" s="2">
        <v>45086</v>
      </c>
      <c r="B240">
        <v>926.0282782417246</v>
      </c>
      <c r="C240">
        <v>0.01126348369026209</v>
      </c>
      <c r="AN240" s="2">
        <v>45086</v>
      </c>
      <c r="AO240">
        <v>0.002909656688940856</v>
      </c>
      <c r="AP240">
        <v>239.0260797786505</v>
      </c>
      <c r="AQ240">
        <v>12.87467985131552</v>
      </c>
      <c r="AR240">
        <v>0.04177541208171971</v>
      </c>
      <c r="AS240">
        <v>49.27806780513674</v>
      </c>
      <c r="AT240">
        <v>0.2942982672530994</v>
      </c>
      <c r="AU240">
        <v>16.64081507184962</v>
      </c>
      <c r="AV240">
        <v>15.35586600786969</v>
      </c>
      <c r="AW240">
        <v>1.28905111111068</v>
      </c>
      <c r="AX240">
        <v>98.70141910024158</v>
      </c>
      <c r="AY240">
        <v>4.081180457687003</v>
      </c>
      <c r="AZ240">
        <v>5.53723165631406</v>
      </c>
    </row>
    <row r="241" spans="1:52">
      <c r="A241" s="2">
        <v>45087</v>
      </c>
      <c r="B241">
        <v>902.4652435829373</v>
      </c>
      <c r="C241">
        <v>-0.02544526469918074</v>
      </c>
      <c r="AN241" s="2">
        <v>45087</v>
      </c>
      <c r="AO241">
        <v>0.002841084696210384</v>
      </c>
      <c r="AP241">
        <v>256.2764523251681</v>
      </c>
      <c r="AQ241">
        <v>12.57636725918459</v>
      </c>
      <c r="AR241">
        <v>0.04090760361199855</v>
      </c>
      <c r="AS241">
        <v>48.35766844205028</v>
      </c>
      <c r="AT241">
        <v>0.2888179217927132</v>
      </c>
      <c r="AU241">
        <v>16.41401220245998</v>
      </c>
      <c r="AV241">
        <v>15.12146652800821</v>
      </c>
      <c r="AW241">
        <v>1.255271526020828</v>
      </c>
      <c r="AX241">
        <v>103.7123141531102</v>
      </c>
      <c r="AY241">
        <v>4.350542972314598</v>
      </c>
      <c r="AZ241">
        <v>5.47234505117703</v>
      </c>
    </row>
    <row r="242" spans="1:52">
      <c r="A242" s="2">
        <v>45088</v>
      </c>
      <c r="B242">
        <v>817.6343229224117</v>
      </c>
      <c r="C242">
        <v>-0.09399909998055189</v>
      </c>
      <c r="AN242" s="2">
        <v>45088</v>
      </c>
      <c r="AO242">
        <v>0.002634482859333315</v>
      </c>
      <c r="AP242">
        <v>246.7126100969284</v>
      </c>
      <c r="AQ242">
        <v>12.96162243626072</v>
      </c>
      <c r="AR242">
        <v>0.0388705444960171</v>
      </c>
      <c r="AS242">
        <v>47.76725466244432</v>
      </c>
      <c r="AT242">
        <v>0.284941308606339</v>
      </c>
      <c r="AU242">
        <v>16.70920026930059</v>
      </c>
      <c r="AV242">
        <v>15.04611511749235</v>
      </c>
      <c r="AW242">
        <v>1.291684331161583</v>
      </c>
      <c r="AX242">
        <v>111.2721571105031</v>
      </c>
      <c r="AY242">
        <v>4.338316734212877</v>
      </c>
      <c r="AZ242">
        <v>5.835568966356604</v>
      </c>
    </row>
    <row r="243" spans="1:52">
      <c r="A243" s="2">
        <v>45089</v>
      </c>
      <c r="B243">
        <v>812.7849222853793</v>
      </c>
      <c r="C243">
        <v>-0.005931014025560399</v>
      </c>
      <c r="AN243" s="2">
        <v>45089</v>
      </c>
      <c r="AO243">
        <v>0.002614448841849443</v>
      </c>
      <c r="AP243">
        <v>248.9271924029101</v>
      </c>
      <c r="AQ243">
        <v>13.11358542910483</v>
      </c>
      <c r="AR243">
        <v>0.03866353158107382</v>
      </c>
      <c r="AS243">
        <v>48.31549903973774</v>
      </c>
      <c r="AT243">
        <v>0.2881635857599061</v>
      </c>
      <c r="AU243">
        <v>16.72426834552718</v>
      </c>
      <c r="AV243">
        <v>15.00025870122908</v>
      </c>
      <c r="AW243">
        <v>1.299880811830104</v>
      </c>
      <c r="AX243">
        <v>106.8423833699931</v>
      </c>
      <c r="AY243">
        <v>4.362418409401903</v>
      </c>
      <c r="AZ243">
        <v>5.859987213267923</v>
      </c>
    </row>
    <row r="244" spans="1:52">
      <c r="A244" s="2">
        <v>45090</v>
      </c>
      <c r="B244">
        <v>815.4083678343696</v>
      </c>
      <c r="C244">
        <v>0.003227724182695013</v>
      </c>
      <c r="AN244" s="2">
        <v>45090</v>
      </c>
      <c r="AO244">
        <v>0.002622895277992505</v>
      </c>
      <c r="AP244">
        <v>246.8914452443991</v>
      </c>
      <c r="AQ244">
        <v>13.1612751965271</v>
      </c>
      <c r="AR244">
        <v>0.03899714935417664</v>
      </c>
      <c r="AS244">
        <v>50.57420513164164</v>
      </c>
      <c r="AT244">
        <v>0.2941570692349288</v>
      </c>
      <c r="AU244">
        <v>15.79478138863438</v>
      </c>
      <c r="AV244">
        <v>14.99004750549488</v>
      </c>
      <c r="AW244">
        <v>1.265214513774382</v>
      </c>
      <c r="AX244">
        <v>105.6244841934604</v>
      </c>
      <c r="AY244">
        <v>4.46357514515577</v>
      </c>
      <c r="AZ244">
        <v>5.895265225768074</v>
      </c>
    </row>
    <row r="245" spans="1:52">
      <c r="A245" s="2">
        <v>45091</v>
      </c>
      <c r="B245">
        <v>825.9890421354281</v>
      </c>
      <c r="C245">
        <v>0.01297592067783104</v>
      </c>
      <c r="AN245" s="2">
        <v>45091</v>
      </c>
      <c r="AO245">
        <v>0.002659587828560476</v>
      </c>
      <c r="AP245">
        <v>250.8951146866371</v>
      </c>
      <c r="AQ245">
        <v>13.00963486471566</v>
      </c>
      <c r="AR245">
        <v>0.03962890546364559</v>
      </c>
      <c r="AS245">
        <v>49.29149039687461</v>
      </c>
      <c r="AT245">
        <v>0.2832390845605338</v>
      </c>
      <c r="AU245">
        <v>16.0709877879986</v>
      </c>
      <c r="AV245">
        <v>14.9103092875243</v>
      </c>
      <c r="AW245">
        <v>1.250687460746756</v>
      </c>
      <c r="AX245">
        <v>106.9999959907805</v>
      </c>
      <c r="AY245">
        <v>4.592448193039218</v>
      </c>
      <c r="AZ245">
        <v>5.847125587039997</v>
      </c>
    </row>
    <row r="246" spans="1:52">
      <c r="A246" s="2">
        <v>45092</v>
      </c>
      <c r="B246">
        <v>803.5447448424302</v>
      </c>
      <c r="C246">
        <v>-0.02717263322885344</v>
      </c>
      <c r="AN246" s="2">
        <v>45092</v>
      </c>
      <c r="AO246">
        <v>0.002668067906031477</v>
      </c>
      <c r="AP246">
        <v>254.9807464362357</v>
      </c>
      <c r="AQ246">
        <v>12.78009604337039</v>
      </c>
      <c r="AR246">
        <v>0.04057926831245355</v>
      </c>
      <c r="AS246">
        <v>49.3477660825388</v>
      </c>
      <c r="AT246">
        <v>0.2821772304613449</v>
      </c>
      <c r="AU246">
        <v>15.18950861342733</v>
      </c>
      <c r="AV246">
        <v>14.67080222715818</v>
      </c>
      <c r="AW246">
        <v>1.285781441179096</v>
      </c>
      <c r="AX246">
        <v>108.275489359219</v>
      </c>
      <c r="AY246">
        <v>4.628680136640054</v>
      </c>
      <c r="AZ246">
        <v>5.893062341744135</v>
      </c>
    </row>
    <row r="247" spans="1:52">
      <c r="A247" s="2">
        <v>45093</v>
      </c>
      <c r="B247">
        <v>798.2243858509728</v>
      </c>
      <c r="C247">
        <v>-0.006621111052752537</v>
      </c>
      <c r="AN247" s="2">
        <v>45093</v>
      </c>
      <c r="AO247">
        <v>0.002602540232424649</v>
      </c>
      <c r="AP247">
        <v>254.4642547433971</v>
      </c>
      <c r="AQ247">
        <v>12.56219826748239</v>
      </c>
      <c r="AR247">
        <v>0.03997893610754672</v>
      </c>
      <c r="AS247">
        <v>49.30979877639185</v>
      </c>
      <c r="AT247">
        <v>0.2820023325102977</v>
      </c>
      <c r="AU247">
        <v>15.03774487521989</v>
      </c>
      <c r="AV247">
        <v>15.21938751459873</v>
      </c>
      <c r="AW247">
        <v>1.328120082510125</v>
      </c>
      <c r="AX247">
        <v>112.7967606389366</v>
      </c>
      <c r="AY247">
        <v>4.513673252182617</v>
      </c>
      <c r="AZ247">
        <v>5.839931393621807</v>
      </c>
    </row>
    <row r="248" spans="1:52">
      <c r="A248" s="2">
        <v>45094</v>
      </c>
      <c r="B248">
        <v>813.1219473406632</v>
      </c>
      <c r="C248">
        <v>0.01866337555424136</v>
      </c>
      <c r="AN248" s="2">
        <v>45094</v>
      </c>
      <c r="AO248">
        <v>0.002573318594593731</v>
      </c>
      <c r="AP248">
        <v>257.6611892177274</v>
      </c>
      <c r="AQ248">
        <v>12.741595077919</v>
      </c>
      <c r="AR248">
        <v>0.03947301176024012</v>
      </c>
      <c r="AS248">
        <v>48.55698599003149</v>
      </c>
      <c r="AT248">
        <v>0.2833576023605967</v>
      </c>
      <c r="AU248">
        <v>14.9126462840857</v>
      </c>
      <c r="AV248">
        <v>15.341035739209</v>
      </c>
      <c r="AW248">
        <v>1.337514610347461</v>
      </c>
      <c r="AX248">
        <v>114.9266965581449</v>
      </c>
      <c r="AY248">
        <v>4.425431776854809</v>
      </c>
      <c r="AZ248">
        <v>5.872970490741815</v>
      </c>
    </row>
    <row r="249" spans="1:52">
      <c r="A249" s="2">
        <v>45095</v>
      </c>
      <c r="B249">
        <v>824.4590416584215</v>
      </c>
      <c r="C249">
        <v>0.01394267410298866</v>
      </c>
      <c r="AN249" s="2">
        <v>45095</v>
      </c>
      <c r="AO249">
        <v>0.002591252776960315</v>
      </c>
      <c r="AP249">
        <v>257.5514804514672</v>
      </c>
      <c r="AQ249">
        <v>13.00880175956583</v>
      </c>
      <c r="AR249">
        <v>0.03976953916491142</v>
      </c>
      <c r="AS249">
        <v>48.19071802563818</v>
      </c>
      <c r="AT249">
        <v>0.2808840842318078</v>
      </c>
      <c r="AU249">
        <v>15.1891212345067</v>
      </c>
      <c r="AV249">
        <v>15.18177711846253</v>
      </c>
      <c r="AW249">
        <v>1.344051528399455</v>
      </c>
      <c r="AX249">
        <v>111.9605971456175</v>
      </c>
      <c r="AY249">
        <v>4.388670600371499</v>
      </c>
      <c r="AZ249">
        <v>5.91190282304112</v>
      </c>
    </row>
    <row r="250" spans="1:52">
      <c r="A250" s="2">
        <v>45096</v>
      </c>
      <c r="B250">
        <v>813.8337454014902</v>
      </c>
      <c r="C250">
        <v>-0.01288759746701085</v>
      </c>
      <c r="AN250" s="2">
        <v>45096</v>
      </c>
      <c r="AO250">
        <v>0.002573407255652497</v>
      </c>
      <c r="AP250">
        <v>260.0769429156869</v>
      </c>
      <c r="AQ250">
        <v>13.14299024634131</v>
      </c>
      <c r="AR250">
        <v>0.03942720083559152</v>
      </c>
      <c r="AS250">
        <v>48.41512731627785</v>
      </c>
      <c r="AT250">
        <v>0.2780205446948351</v>
      </c>
      <c r="AU250">
        <v>15.15631591411339</v>
      </c>
      <c r="AV250">
        <v>14.97401100664241</v>
      </c>
      <c r="AW250">
        <v>1.331606034329496</v>
      </c>
      <c r="AX250">
        <v>113.7693894634474</v>
      </c>
      <c r="AY250">
        <v>4.396593010575643</v>
      </c>
      <c r="AZ250">
        <v>5.980222189156089</v>
      </c>
    </row>
    <row r="251" spans="1:52">
      <c r="A251" s="2">
        <v>45097</v>
      </c>
      <c r="B251">
        <v>821.0287529162124</v>
      </c>
      <c r="C251">
        <v>0.00884088126767546</v>
      </c>
      <c r="AN251" s="2">
        <v>45097</v>
      </c>
      <c r="AO251">
        <v>0.00255504147610778</v>
      </c>
      <c r="AP251">
        <v>260.3384601027695</v>
      </c>
      <c r="AQ251">
        <v>13.3795161528272</v>
      </c>
      <c r="AR251">
        <v>0.03943499367791548</v>
      </c>
      <c r="AS251">
        <v>49.04751610464628</v>
      </c>
      <c r="AT251">
        <v>0.2818241038161967</v>
      </c>
      <c r="AU251">
        <v>15.28359534539131</v>
      </c>
      <c r="AV251">
        <v>15.14482604447998</v>
      </c>
      <c r="AW251">
        <v>1.320615553169433</v>
      </c>
      <c r="AX251">
        <v>111.602999384671</v>
      </c>
      <c r="AY251">
        <v>4.279246910643423</v>
      </c>
      <c r="AZ251">
        <v>5.979294587937871</v>
      </c>
    </row>
    <row r="252" spans="1:52">
      <c r="A252" s="2">
        <v>45098</v>
      </c>
      <c r="B252">
        <v>846.3966443467832</v>
      </c>
      <c r="C252">
        <v>0.0308976894420161</v>
      </c>
      <c r="AN252" s="2">
        <v>45098</v>
      </c>
      <c r="AO252">
        <v>0.002491856773577364</v>
      </c>
      <c r="AP252">
        <v>261.5445950705919</v>
      </c>
      <c r="AQ252">
        <v>13.40739024463574</v>
      </c>
      <c r="AR252">
        <v>0.03940835793449259</v>
      </c>
      <c r="AS252">
        <v>50.12099462953969</v>
      </c>
      <c r="AT252">
        <v>0.2856630775675292</v>
      </c>
      <c r="AU252">
        <v>15.44909173497098</v>
      </c>
      <c r="AV252">
        <v>15.11222775969455</v>
      </c>
      <c r="AW252">
        <v>1.329579542292701</v>
      </c>
      <c r="AX252">
        <v>111.9290924973267</v>
      </c>
      <c r="AY252">
        <v>4.251880037010572</v>
      </c>
      <c r="AZ252">
        <v>5.833961316713222</v>
      </c>
    </row>
    <row r="253" spans="1:52">
      <c r="A253" s="2">
        <v>45099</v>
      </c>
      <c r="B253">
        <v>887.594849046969</v>
      </c>
      <c r="C253">
        <v>0.04867482045841642</v>
      </c>
      <c r="AN253" s="2">
        <v>45099</v>
      </c>
      <c r="AO253">
        <v>0.002457389647578199</v>
      </c>
      <c r="AP253">
        <v>257.2282664472679</v>
      </c>
      <c r="AQ253">
        <v>13.28864654652161</v>
      </c>
      <c r="AR253">
        <v>0.03904650680124169</v>
      </c>
      <c r="AS253">
        <v>51.51125730936529</v>
      </c>
      <c r="AT253">
        <v>0.2961799564525665</v>
      </c>
      <c r="AU253">
        <v>15.45556145448378</v>
      </c>
      <c r="AV253">
        <v>15.28417146714981</v>
      </c>
      <c r="AW253">
        <v>1.340280157372231</v>
      </c>
      <c r="AX253">
        <v>110.2222293451796</v>
      </c>
      <c r="AY253">
        <v>4.275971000428627</v>
      </c>
      <c r="AZ253">
        <v>5.71445974107923</v>
      </c>
    </row>
    <row r="254" spans="1:52">
      <c r="A254" s="2">
        <v>45100</v>
      </c>
      <c r="B254">
        <v>877.1946392642667</v>
      </c>
      <c r="C254">
        <v>-0.01171729398144794</v>
      </c>
      <c r="AN254" s="2">
        <v>45100</v>
      </c>
      <c r="AO254">
        <v>0.00244051500631746</v>
      </c>
      <c r="AP254">
        <v>251.7828728963789</v>
      </c>
      <c r="AQ254">
        <v>13.11993779060644</v>
      </c>
      <c r="AR254">
        <v>0.03899972386968405</v>
      </c>
      <c r="AS254">
        <v>51.90420966693802</v>
      </c>
      <c r="AT254">
        <v>0.3033373414262553</v>
      </c>
      <c r="AU254">
        <v>15.45382020746489</v>
      </c>
      <c r="AV254">
        <v>15.12117026303884</v>
      </c>
      <c r="AW254">
        <v>1.315591249357144</v>
      </c>
      <c r="AX254">
        <v>111.2187423075472</v>
      </c>
      <c r="AY254">
        <v>4.385664051814309</v>
      </c>
      <c r="AZ254">
        <v>5.76925941664715</v>
      </c>
    </row>
    <row r="255" spans="1:52">
      <c r="A255" s="2">
        <v>45101</v>
      </c>
      <c r="B255">
        <v>904.963269731887</v>
      </c>
      <c r="C255">
        <v>0.03165617894212258</v>
      </c>
      <c r="AN255" s="2">
        <v>45101</v>
      </c>
      <c r="AO255">
        <v>0.00246141181052803</v>
      </c>
      <c r="AP255">
        <v>254.8269876539613</v>
      </c>
      <c r="AQ255">
        <v>12.44722562276462</v>
      </c>
      <c r="AR255">
        <v>0.03986811250397815</v>
      </c>
      <c r="AS255">
        <v>52.58527775233024</v>
      </c>
      <c r="AT255">
        <v>0.3087466919834045</v>
      </c>
      <c r="AU255">
        <v>15.50365269044464</v>
      </c>
      <c r="AV255">
        <v>14.79735302345606</v>
      </c>
      <c r="AW255">
        <v>1.323267161033452</v>
      </c>
      <c r="AX255">
        <v>111.8377761687843</v>
      </c>
      <c r="AY255">
        <v>4.411718422489376</v>
      </c>
      <c r="AZ255">
        <v>5.68490171323462</v>
      </c>
    </row>
    <row r="256" spans="1:52">
      <c r="A256" s="2">
        <v>45102</v>
      </c>
      <c r="B256">
        <v>891.7019213968025</v>
      </c>
      <c r="C256">
        <v>-0.01465401832166446</v>
      </c>
      <c r="AN256" s="2">
        <v>45102</v>
      </c>
      <c r="AO256">
        <v>0.002432434902354791</v>
      </c>
      <c r="AP256">
        <v>256.5508589270112</v>
      </c>
      <c r="AQ256">
        <v>12.10631750347707</v>
      </c>
      <c r="AR256">
        <v>0.03960782048786536</v>
      </c>
      <c r="AS256">
        <v>52.23213756972778</v>
      </c>
      <c r="AT256">
        <v>0.3140950481653413</v>
      </c>
      <c r="AU256">
        <v>15.7009945869191</v>
      </c>
      <c r="AV256">
        <v>14.84450065536782</v>
      </c>
      <c r="AW256">
        <v>1.301728100941091</v>
      </c>
      <c r="AX256">
        <v>113.5982335241005</v>
      </c>
      <c r="AY256">
        <v>4.470224075854386</v>
      </c>
      <c r="AZ256">
        <v>5.709175501450726</v>
      </c>
    </row>
    <row r="257" spans="1:52">
      <c r="A257" s="2">
        <v>45103</v>
      </c>
      <c r="B257">
        <v>938.3356702908575</v>
      </c>
      <c r="C257">
        <v>0.05229746373205724</v>
      </c>
      <c r="AN257" s="2">
        <v>45103</v>
      </c>
      <c r="AO257">
        <v>0.002566498473120992</v>
      </c>
      <c r="AP257">
        <v>267.7184911899852</v>
      </c>
      <c r="AQ257">
        <v>12.72646275516366</v>
      </c>
      <c r="AR257">
        <v>0.04115938580838314</v>
      </c>
      <c r="AS257">
        <v>48.59795110705969</v>
      </c>
      <c r="AT257">
        <v>0.3275067041056191</v>
      </c>
      <c r="AU257">
        <v>14.37594728529417</v>
      </c>
      <c r="AV257">
        <v>15.06980831799203</v>
      </c>
      <c r="AW257">
        <v>1.134070719985967</v>
      </c>
      <c r="AX257">
        <v>117.2149230275398</v>
      </c>
      <c r="AY257">
        <v>4.610358598263693</v>
      </c>
      <c r="AZ257">
        <v>5.823538944718022</v>
      </c>
    </row>
    <row r="258" spans="1:52">
      <c r="A258" s="2">
        <v>45104</v>
      </c>
      <c r="B258">
        <v>908.1572557362674</v>
      </c>
      <c r="C258">
        <v>-0.03216164056220483</v>
      </c>
      <c r="AN258" s="2">
        <v>45104</v>
      </c>
      <c r="AO258">
        <v>0.00250132390770841</v>
      </c>
      <c r="AP258">
        <v>270.1946831848225</v>
      </c>
      <c r="AQ258">
        <v>12.4862131848736</v>
      </c>
      <c r="AR258">
        <v>0.04074131211105896</v>
      </c>
      <c r="AS258">
        <v>49.42696120057008</v>
      </c>
      <c r="AT258">
        <v>0.3205884002416973</v>
      </c>
      <c r="AU258">
        <v>14.37002401376365</v>
      </c>
      <c r="AV258">
        <v>15.07542020505866</v>
      </c>
      <c r="AW258">
        <v>1.19603573959023</v>
      </c>
      <c r="AX258">
        <v>117.4078710962656</v>
      </c>
      <c r="AY258">
        <v>4.658713382307453</v>
      </c>
      <c r="AZ258">
        <v>5.764669415704166</v>
      </c>
    </row>
    <row r="259" spans="1:52">
      <c r="A259" s="2">
        <v>45105</v>
      </c>
      <c r="B259">
        <v>922.133601455349</v>
      </c>
      <c r="C259">
        <v>0.01538978588873419</v>
      </c>
      <c r="AN259" s="2">
        <v>45105</v>
      </c>
      <c r="AO259">
        <v>0.002505764359442162</v>
      </c>
      <c r="AP259">
        <v>268.6174148394335</v>
      </c>
      <c r="AQ259">
        <v>12.41501787361439</v>
      </c>
      <c r="AR259">
        <v>0.04068117693063181</v>
      </c>
      <c r="AS259">
        <v>49.70165361613422</v>
      </c>
      <c r="AT259">
        <v>0.3237438608421191</v>
      </c>
      <c r="AU259">
        <v>14.59024191551346</v>
      </c>
      <c r="AV259">
        <v>15.09879901416026</v>
      </c>
      <c r="AW259">
        <v>1.18516050205785</v>
      </c>
      <c r="AX259">
        <v>115.8197474229076</v>
      </c>
      <c r="AY259">
        <v>4.630372178191541</v>
      </c>
      <c r="AZ259">
        <v>5.827509628850943</v>
      </c>
    </row>
    <row r="260" spans="1:52">
      <c r="A260" s="2">
        <v>45106</v>
      </c>
      <c r="B260">
        <v>874.2319009600924</v>
      </c>
      <c r="C260">
        <v>-0.05194659474468355</v>
      </c>
      <c r="AN260" s="2">
        <v>45106</v>
      </c>
      <c r="AO260">
        <v>0.002420029022535198</v>
      </c>
      <c r="AP260">
        <v>272.6246813949656</v>
      </c>
      <c r="AQ260">
        <v>12.49490678098019</v>
      </c>
      <c r="AR260">
        <v>0.03981740679755397</v>
      </c>
      <c r="AS260">
        <v>49.63156469027503</v>
      </c>
      <c r="AT260">
        <v>0.3157440038414276</v>
      </c>
      <c r="AU260">
        <v>15.06103694507062</v>
      </c>
      <c r="AV260">
        <v>14.9083459911741</v>
      </c>
      <c r="AW260">
        <v>1.223651386409804</v>
      </c>
      <c r="AX260">
        <v>118.3356029232207</v>
      </c>
      <c r="AY260">
        <v>4.548638624948746</v>
      </c>
      <c r="AZ260">
        <v>5.897827930311867</v>
      </c>
    </row>
    <row r="261" spans="1:52">
      <c r="A261" s="2">
        <v>45107</v>
      </c>
      <c r="B261">
        <v>900.4702776648203</v>
      </c>
      <c r="C261">
        <v>0.03001306252484337</v>
      </c>
      <c r="AN261" s="2">
        <v>45107</v>
      </c>
      <c r="AO261">
        <v>0.002463468034446559</v>
      </c>
      <c r="AP261">
        <v>272.2386259999638</v>
      </c>
      <c r="AQ261">
        <v>12.70258843108656</v>
      </c>
      <c r="AR261">
        <v>0.04049222125012465</v>
      </c>
      <c r="AS261">
        <v>50.45161602652043</v>
      </c>
      <c r="AT261">
        <v>0.3216439554077478</v>
      </c>
      <c r="AU261">
        <v>15.21818200541125</v>
      </c>
      <c r="AV261">
        <v>15.04169329415403</v>
      </c>
      <c r="AW261">
        <v>1.187699575256447</v>
      </c>
      <c r="AX261">
        <v>120.2167939647203</v>
      </c>
      <c r="AY261">
        <v>4.17767304322359</v>
      </c>
      <c r="AZ261">
        <v>5.914256116626886</v>
      </c>
    </row>
    <row r="262" spans="1:52">
      <c r="A262" s="2">
        <v>45108</v>
      </c>
      <c r="B262">
        <v>945.6191513582972</v>
      </c>
      <c r="C262">
        <v>0.05013921593343551</v>
      </c>
      <c r="AN262" s="2">
        <v>45108</v>
      </c>
      <c r="AO262">
        <v>0.002584972281826726</v>
      </c>
      <c r="AP262">
        <v>274.4342126741952</v>
      </c>
      <c r="AQ262">
        <v>12.49022352185244</v>
      </c>
      <c r="AR262">
        <v>0.040732390416018</v>
      </c>
      <c r="AS262">
        <v>50.49063956463812</v>
      </c>
      <c r="AT262">
        <v>0.3276715358697393</v>
      </c>
      <c r="AU262">
        <v>14.91932348742965</v>
      </c>
      <c r="AV262">
        <v>15.23588393307319</v>
      </c>
      <c r="AW262">
        <v>1.1179264374325</v>
      </c>
      <c r="AX262">
        <v>119.1278484197994</v>
      </c>
      <c r="AY262">
        <v>4.157344572420829</v>
      </c>
      <c r="AZ262">
        <v>6.053739485936722</v>
      </c>
    </row>
    <row r="263" spans="1:52">
      <c r="A263" s="2">
        <v>45109</v>
      </c>
      <c r="B263">
        <v>957.6275611661575</v>
      </c>
      <c r="C263">
        <v>0.01269899175647127</v>
      </c>
      <c r="AN263" s="2">
        <v>45109</v>
      </c>
      <c r="AO263">
        <v>0.002609479707083171</v>
      </c>
      <c r="AP263">
        <v>273.4300701619377</v>
      </c>
      <c r="AQ263">
        <v>12.27984133822428</v>
      </c>
      <c r="AR263">
        <v>0.04149593923553308</v>
      </c>
      <c r="AS263">
        <v>49.96407091961314</v>
      </c>
      <c r="AT263">
        <v>0.3227042073790831</v>
      </c>
      <c r="AU263">
        <v>14.30129065125178</v>
      </c>
      <c r="AV263">
        <v>14.93100224755408</v>
      </c>
      <c r="AW263">
        <v>1.171295989109708</v>
      </c>
      <c r="AX263">
        <v>118.1421419949686</v>
      </c>
      <c r="AY263">
        <v>4.297402184608756</v>
      </c>
      <c r="AZ263">
        <v>6.146826041870188</v>
      </c>
    </row>
    <row r="264" spans="1:52">
      <c r="A264" s="2">
        <v>45110</v>
      </c>
      <c r="B264">
        <v>967.075220200556</v>
      </c>
      <c r="C264">
        <v>0.009865692485806932</v>
      </c>
      <c r="AN264" s="2">
        <v>45110</v>
      </c>
      <c r="AO264">
        <v>0.002634144978109139</v>
      </c>
      <c r="AP264">
        <v>276.2912435481911</v>
      </c>
      <c r="AQ264">
        <v>12.34377732033865</v>
      </c>
      <c r="AR264">
        <v>0.04163551570708023</v>
      </c>
      <c r="AS264">
        <v>51.0315251653295</v>
      </c>
      <c r="AT264">
        <v>0.3275968258988707</v>
      </c>
      <c r="AU264">
        <v>14.49594030487366</v>
      </c>
      <c r="AV264">
        <v>14.64887832198601</v>
      </c>
      <c r="AW264">
        <v>1.148259256294038</v>
      </c>
      <c r="AX264">
        <v>118.3387087114915</v>
      </c>
      <c r="AY264">
        <v>4.141221922445856</v>
      </c>
      <c r="AZ264">
        <v>6.148177241507883</v>
      </c>
    </row>
    <row r="265" spans="1:52">
      <c r="A265" s="2">
        <v>45111</v>
      </c>
      <c r="B265">
        <v>976.5364001981783</v>
      </c>
      <c r="C265">
        <v>0.009783292757372219</v>
      </c>
      <c r="AN265" s="2">
        <v>45111</v>
      </c>
      <c r="AO265">
        <v>0.002613685521040186</v>
      </c>
      <c r="AP265">
        <v>274.9605441796083</v>
      </c>
      <c r="AQ265">
        <v>12.30583963983245</v>
      </c>
      <c r="AR265">
        <v>0.04164255150654869</v>
      </c>
      <c r="AS265">
        <v>51.07558033595458</v>
      </c>
      <c r="AT265">
        <v>0.3307772662219481</v>
      </c>
      <c r="AU265">
        <v>14.75803592210561</v>
      </c>
      <c r="AV265">
        <v>15.03559973010723</v>
      </c>
      <c r="AW265">
        <v>1.118616244435992</v>
      </c>
      <c r="AX265">
        <v>114.1928438312385</v>
      </c>
      <c r="AY265">
        <v>4.246077939710148</v>
      </c>
      <c r="AZ265">
        <v>6.161189876758167</v>
      </c>
    </row>
    <row r="266" spans="1:52">
      <c r="A266" s="2">
        <v>45112</v>
      </c>
      <c r="B266">
        <v>972.5997078809086</v>
      </c>
      <c r="C266">
        <v>-0.004031280673685855</v>
      </c>
      <c r="AN266" s="2">
        <v>45112</v>
      </c>
      <c r="AO266">
        <v>0.002631497205404663</v>
      </c>
      <c r="AP266">
        <v>276.3686446200048</v>
      </c>
      <c r="AQ266">
        <v>12.3862904581843</v>
      </c>
      <c r="AR266">
        <v>0.0418132405802956</v>
      </c>
      <c r="AS266">
        <v>52.18807326003598</v>
      </c>
      <c r="AT266">
        <v>0.3341007578182461</v>
      </c>
      <c r="AU266">
        <v>14.68466088605249</v>
      </c>
      <c r="AV266">
        <v>15.13231551525672</v>
      </c>
      <c r="AW266">
        <v>1.049613993147627</v>
      </c>
      <c r="AX266">
        <v>116.1479832607869</v>
      </c>
      <c r="AY266">
        <v>4.202837132099035</v>
      </c>
      <c r="AZ266">
        <v>6.201332029997107</v>
      </c>
    </row>
    <row r="267" spans="1:52">
      <c r="A267" s="2">
        <v>45113</v>
      </c>
      <c r="B267">
        <v>949.4615512878343</v>
      </c>
      <c r="C267">
        <v>-0.02379000981142332</v>
      </c>
      <c r="AN267" s="2">
        <v>45113</v>
      </c>
      <c r="AO267">
        <v>0.002594342494615874</v>
      </c>
      <c r="AP267">
        <v>278.1651938142336</v>
      </c>
      <c r="AQ267">
        <v>12.54188767825413</v>
      </c>
      <c r="AR267">
        <v>0.04137853597955516</v>
      </c>
      <c r="AS267">
        <v>52.28102510126371</v>
      </c>
      <c r="AT267">
        <v>0.3309207063495833</v>
      </c>
      <c r="AU267">
        <v>14.58134350022593</v>
      </c>
      <c r="AV267">
        <v>15.17989283700057</v>
      </c>
      <c r="AW267">
        <v>1.057354095981415</v>
      </c>
      <c r="AX267">
        <v>117.8774233573176</v>
      </c>
      <c r="AY267">
        <v>4.171160336770394</v>
      </c>
      <c r="AZ267">
        <v>6.237040699616338</v>
      </c>
    </row>
    <row r="268" spans="1:52">
      <c r="A268" s="2">
        <v>45114</v>
      </c>
      <c r="B268">
        <v>929.9063031032289</v>
      </c>
      <c r="C268">
        <v>-0.02059614542377308</v>
      </c>
      <c r="AN268" s="2">
        <v>45114</v>
      </c>
      <c r="AO268">
        <v>0.002584819557006005</v>
      </c>
      <c r="AP268">
        <v>276.5670084783002</v>
      </c>
      <c r="AQ268">
        <v>12.70257738764765</v>
      </c>
      <c r="AR268">
        <v>0.04178883560229645</v>
      </c>
      <c r="AS268">
        <v>53.2005942899285</v>
      </c>
      <c r="AT268">
        <v>0.3332491266637855</v>
      </c>
      <c r="AU268">
        <v>14.61391952449824</v>
      </c>
      <c r="AV268">
        <v>15.39884140992442</v>
      </c>
      <c r="AW268">
        <v>1.094354308116738</v>
      </c>
      <c r="AX268">
        <v>116.6388175835607</v>
      </c>
      <c r="AY268">
        <v>3.886667137545026</v>
      </c>
      <c r="AZ268">
        <v>6.228684243919829</v>
      </c>
    </row>
    <row r="269" spans="1:52">
      <c r="A269" s="2">
        <v>45115</v>
      </c>
      <c r="B269">
        <v>952.4000327514894</v>
      </c>
      <c r="C269">
        <v>0.02418924312395321</v>
      </c>
      <c r="AN269" s="2">
        <v>45115</v>
      </c>
      <c r="AO269">
        <v>0.002616781259979809</v>
      </c>
      <c r="AP269">
        <v>278.9811394572325</v>
      </c>
      <c r="AQ269">
        <v>12.89816726251189</v>
      </c>
      <c r="AR269">
        <v>0.04245733653050643</v>
      </c>
      <c r="AS269">
        <v>53.85055433216112</v>
      </c>
      <c r="AT269">
        <v>0.3370342133240842</v>
      </c>
      <c r="AU269">
        <v>14.50114513955524</v>
      </c>
      <c r="AV269">
        <v>15.52698147892234</v>
      </c>
      <c r="AW269">
        <v>1.063004051132623</v>
      </c>
      <c r="AX269">
        <v>117.3892490697494</v>
      </c>
      <c r="AY269">
        <v>3.700149207758149</v>
      </c>
      <c r="AZ269">
        <v>6.230753576373656</v>
      </c>
    </row>
    <row r="270" spans="1:52">
      <c r="A270" s="2">
        <v>45116</v>
      </c>
      <c r="B270">
        <v>957.2177662902197</v>
      </c>
      <c r="C270">
        <v>0.005058518871331685</v>
      </c>
      <c r="AN270" s="2">
        <v>45116</v>
      </c>
      <c r="AO270">
        <v>0.002635776822310013</v>
      </c>
      <c r="AP270">
        <v>274.7407141915753</v>
      </c>
      <c r="AQ270">
        <v>12.87454970990164</v>
      </c>
      <c r="AR270">
        <v>0.04279277148490939</v>
      </c>
      <c r="AS270">
        <v>54.39104311305456</v>
      </c>
      <c r="AT270">
        <v>0.3378592921087913</v>
      </c>
      <c r="AU270">
        <v>15.22632827194646</v>
      </c>
      <c r="AV270">
        <v>15.57679940705711</v>
      </c>
      <c r="AW270">
        <v>1.084488828301796</v>
      </c>
      <c r="AX270">
        <v>117.3939649429701</v>
      </c>
      <c r="AY270">
        <v>3.649392752007829</v>
      </c>
      <c r="AZ270">
        <v>5.852965086865964</v>
      </c>
    </row>
    <row r="271" spans="1:52">
      <c r="A271" s="2">
        <v>45117</v>
      </c>
      <c r="B271">
        <v>949.7635211090194</v>
      </c>
      <c r="C271">
        <v>-0.007787407885344599</v>
      </c>
      <c r="AN271" s="2">
        <v>45117</v>
      </c>
      <c r="AO271">
        <v>0.002623955841600196</v>
      </c>
      <c r="AP271">
        <v>278.3280295567399</v>
      </c>
      <c r="AQ271">
        <v>12.88326102750061</v>
      </c>
      <c r="AR271">
        <v>0.04249198236359383</v>
      </c>
      <c r="AS271">
        <v>54.2912120947302</v>
      </c>
      <c r="AT271">
        <v>0.3381224630458216</v>
      </c>
      <c r="AU271">
        <v>15.14427593679303</v>
      </c>
      <c r="AV271">
        <v>15.59072864798529</v>
      </c>
      <c r="AW271">
        <v>1.101625890831255</v>
      </c>
      <c r="AX271">
        <v>115.0759398304446</v>
      </c>
      <c r="AY271">
        <v>3.708930925897454</v>
      </c>
      <c r="AZ271">
        <v>5.821042043019086</v>
      </c>
    </row>
    <row r="272" spans="1:52">
      <c r="A272" s="2">
        <v>45118</v>
      </c>
      <c r="B272">
        <v>961.6930580044069</v>
      </c>
      <c r="C272">
        <v>0.01256053389106548</v>
      </c>
      <c r="AN272" s="2">
        <v>45118</v>
      </c>
      <c r="AO272">
        <v>0.002636683543077935</v>
      </c>
      <c r="AP272">
        <v>278.4371557345075</v>
      </c>
      <c r="AQ272">
        <v>12.98982571456962</v>
      </c>
      <c r="AR272">
        <v>0.04262055825799815</v>
      </c>
      <c r="AS272">
        <v>53.03536723891455</v>
      </c>
      <c r="AT272">
        <v>0.3267673441152521</v>
      </c>
      <c r="AU272">
        <v>15.30887969025155</v>
      </c>
      <c r="AV272">
        <v>15.62270543983532</v>
      </c>
      <c r="AW272">
        <v>1.156010059545871</v>
      </c>
      <c r="AX272">
        <v>108.9306373226043</v>
      </c>
      <c r="AY272">
        <v>3.758944130478049</v>
      </c>
      <c r="AZ272">
        <v>5.986466774623322</v>
      </c>
    </row>
    <row r="273" spans="1:52">
      <c r="A273" s="2">
        <v>45119</v>
      </c>
      <c r="B273">
        <v>973.765916333178</v>
      </c>
      <c r="C273">
        <v>0.01255375426523653</v>
      </c>
      <c r="AN273" s="2">
        <v>45119</v>
      </c>
      <c r="AO273">
        <v>0.002650460699674623</v>
      </c>
      <c r="AP273">
        <v>277.2558228936716</v>
      </c>
      <c r="AQ273">
        <v>13.07110734297437</v>
      </c>
      <c r="AR273">
        <v>0.04320090842465096</v>
      </c>
      <c r="AS273">
        <v>54.00173224091608</v>
      </c>
      <c r="AT273">
        <v>0.3266708596973575</v>
      </c>
      <c r="AU273">
        <v>15.42283440445008</v>
      </c>
      <c r="AV273">
        <v>15.57450189971877</v>
      </c>
      <c r="AW273">
        <v>1.105214372019919</v>
      </c>
      <c r="AX273">
        <v>109.4427770638488</v>
      </c>
      <c r="AY273">
        <v>3.68155362177797</v>
      </c>
      <c r="AZ273">
        <v>6.122360644666085</v>
      </c>
    </row>
    <row r="274" spans="1:52">
      <c r="A274" s="2">
        <v>45120</v>
      </c>
      <c r="B274">
        <v>968.051791536691</v>
      </c>
      <c r="C274">
        <v>-0.005868068188301545</v>
      </c>
      <c r="AN274" s="2">
        <v>45120</v>
      </c>
      <c r="AO274">
        <v>0.002654907564903386</v>
      </c>
      <c r="AP274">
        <v>279.6133094004696</v>
      </c>
      <c r="AQ274">
        <v>12.9134954694654</v>
      </c>
      <c r="AR274">
        <v>0.04310290184759535</v>
      </c>
      <c r="AS274">
        <v>54.26352594455816</v>
      </c>
      <c r="AT274">
        <v>0.3306454638087858</v>
      </c>
      <c r="AU274">
        <v>15.31935450567174</v>
      </c>
      <c r="AV274">
        <v>15.67836848830139</v>
      </c>
      <c r="AW274">
        <v>1.066864780296527</v>
      </c>
      <c r="AX274">
        <v>111.379591028499</v>
      </c>
      <c r="AY274">
        <v>3.670704283873533</v>
      </c>
      <c r="AZ274">
        <v>6.193883995786634</v>
      </c>
    </row>
    <row r="275" spans="1:52">
      <c r="A275" s="2">
        <v>45121</v>
      </c>
      <c r="B275">
        <v>1067.010078041732</v>
      </c>
      <c r="C275">
        <v>0.1022241654529188</v>
      </c>
      <c r="AN275" s="2">
        <v>45121</v>
      </c>
      <c r="AO275">
        <v>0.002828638611798234</v>
      </c>
      <c r="AP275">
        <v>250.4505166173311</v>
      </c>
      <c r="AQ275">
        <v>12.63269051347772</v>
      </c>
      <c r="AR275">
        <v>0.04441393403082578</v>
      </c>
      <c r="AS275">
        <v>56.35788948959301</v>
      </c>
      <c r="AT275">
        <v>0.3478446240380964</v>
      </c>
      <c r="AU275">
        <v>15.22015135358924</v>
      </c>
      <c r="AV275">
        <v>16.03535423707963</v>
      </c>
      <c r="AW275">
        <v>1.127821608746192</v>
      </c>
      <c r="AX275">
        <v>105.0348918687064</v>
      </c>
      <c r="AY275">
        <v>3.441342540239646</v>
      </c>
      <c r="AZ275">
        <v>6.325227513109628</v>
      </c>
    </row>
    <row r="276" spans="1:52">
      <c r="A276" s="2">
        <v>45122</v>
      </c>
      <c r="B276">
        <v>1052.425458692876</v>
      </c>
      <c r="C276">
        <v>-0.01366868003311006</v>
      </c>
      <c r="AN276" s="2">
        <v>45122</v>
      </c>
      <c r="AO276">
        <v>0.002893440353237689</v>
      </c>
      <c r="AP276">
        <v>266.9104466276172</v>
      </c>
      <c r="AQ276">
        <v>12.64708188533263</v>
      </c>
      <c r="AR276">
        <v>0.0453208790880182</v>
      </c>
      <c r="AS276">
        <v>56.47562484388071</v>
      </c>
      <c r="AT276">
        <v>0.3539910200714168</v>
      </c>
      <c r="AU276">
        <v>14.9929453526126</v>
      </c>
      <c r="AV276">
        <v>16.10595325345043</v>
      </c>
      <c r="AW276">
        <v>1.08215029499746</v>
      </c>
      <c r="AX276">
        <v>108.4747377895062</v>
      </c>
      <c r="AY276">
        <v>3.284783661961216</v>
      </c>
      <c r="AZ276">
        <v>6.004818780586675</v>
      </c>
    </row>
    <row r="277" spans="1:52">
      <c r="A277" s="2">
        <v>45123</v>
      </c>
      <c r="B277">
        <v>1051.073301212614</v>
      </c>
      <c r="C277">
        <v>-0.001284801188619622</v>
      </c>
      <c r="AN277" s="2">
        <v>45123</v>
      </c>
      <c r="AO277">
        <v>0.002891609987185944</v>
      </c>
      <c r="AP277">
        <v>268.7728416155914</v>
      </c>
      <c r="AQ277">
        <v>12.66569557463075</v>
      </c>
      <c r="AR277">
        <v>0.04536625831000973</v>
      </c>
      <c r="AS277">
        <v>56.82502088387722</v>
      </c>
      <c r="AT277">
        <v>0.3487734911453603</v>
      </c>
      <c r="AU277">
        <v>15.10823179642982</v>
      </c>
      <c r="AV277">
        <v>16.14239879679346</v>
      </c>
      <c r="AW277">
        <v>1.109798423990564</v>
      </c>
      <c r="AX277">
        <v>109.6843755232829</v>
      </c>
      <c r="AY277">
        <v>3.197269741225238</v>
      </c>
      <c r="AZ277">
        <v>5.910046374669257</v>
      </c>
    </row>
    <row r="278" spans="1:52">
      <c r="A278" s="2">
        <v>45124</v>
      </c>
      <c r="B278">
        <v>1027.402292377395</v>
      </c>
      <c r="C278">
        <v>-0.02252079736770951</v>
      </c>
      <c r="AN278" s="2">
        <v>45124</v>
      </c>
      <c r="AO278">
        <v>0.002830330587766284</v>
      </c>
      <c r="AP278">
        <v>271.9463564524523</v>
      </c>
      <c r="AQ278">
        <v>12.94154371142674</v>
      </c>
      <c r="AR278">
        <v>0.0444867759528349</v>
      </c>
      <c r="AS278">
        <v>56.85047612949053</v>
      </c>
      <c r="AT278">
        <v>0.3523081154605362</v>
      </c>
      <c r="AU278">
        <v>14.96108147695622</v>
      </c>
      <c r="AV278">
        <v>16.12767423324139</v>
      </c>
      <c r="AW278">
        <v>1.114818906806585</v>
      </c>
      <c r="AX278">
        <v>111.3256333885622</v>
      </c>
      <c r="AY278">
        <v>3.128200910351976</v>
      </c>
      <c r="AZ278">
        <v>5.993442237828932</v>
      </c>
    </row>
    <row r="279" spans="1:52">
      <c r="A279" s="2">
        <v>45125</v>
      </c>
      <c r="B279">
        <v>1037.870499795138</v>
      </c>
      <c r="C279">
        <v>0.01018900531506461</v>
      </c>
      <c r="AN279" s="2">
        <v>45125</v>
      </c>
      <c r="AO279">
        <v>0.002869225594222543</v>
      </c>
      <c r="AP279">
        <v>276.8016560948498</v>
      </c>
      <c r="AQ279">
        <v>12.00161622479174</v>
      </c>
      <c r="AR279">
        <v>0.04522816730045397</v>
      </c>
      <c r="AS279">
        <v>55.84191220157739</v>
      </c>
      <c r="AT279">
        <v>0.3542379646535483</v>
      </c>
      <c r="AU279">
        <v>14.6151523710051</v>
      </c>
      <c r="AV279">
        <v>16.32359622258364</v>
      </c>
      <c r="AW279">
        <v>1.150454048713383</v>
      </c>
      <c r="AX279">
        <v>111.0506592985339</v>
      </c>
      <c r="AY279">
        <v>3.218759968169334</v>
      </c>
      <c r="AZ279">
        <v>5.998551670203425</v>
      </c>
    </row>
    <row r="280" spans="1:52">
      <c r="A280" s="2">
        <v>45126</v>
      </c>
      <c r="B280">
        <v>1009.060983320194</v>
      </c>
      <c r="C280">
        <v>-0.02775829593444501</v>
      </c>
      <c r="AN280" s="2">
        <v>45126</v>
      </c>
      <c r="AO280">
        <v>0.002818378039194168</v>
      </c>
      <c r="AP280">
        <v>274.178215436585</v>
      </c>
      <c r="AQ280">
        <v>12.14730144019814</v>
      </c>
      <c r="AR280">
        <v>0.04431772765906526</v>
      </c>
      <c r="AS280">
        <v>55.69930082444008</v>
      </c>
      <c r="AT280">
        <v>0.3502477492342754</v>
      </c>
      <c r="AU280">
        <v>14.26774392348184</v>
      </c>
      <c r="AV280">
        <v>16.24227859110821</v>
      </c>
      <c r="AW280">
        <v>1.167571999926146</v>
      </c>
      <c r="AX280">
        <v>114.0303807405921</v>
      </c>
      <c r="AY280">
        <v>3.296758218101956</v>
      </c>
      <c r="AZ280">
        <v>6.104743695997359</v>
      </c>
    </row>
    <row r="281" spans="1:52">
      <c r="A281" s="2">
        <v>45127</v>
      </c>
      <c r="B281">
        <v>1019.178020170274</v>
      </c>
      <c r="C281">
        <v>0.01002618971233127</v>
      </c>
      <c r="AN281" s="2">
        <v>45127</v>
      </c>
      <c r="AO281">
        <v>0.00283928118284547</v>
      </c>
      <c r="AP281">
        <v>262.7927920358397</v>
      </c>
      <c r="AQ281">
        <v>12.28569580992136</v>
      </c>
      <c r="AR281">
        <v>0.04494880957010364</v>
      </c>
      <c r="AS281">
        <v>56.0275804996543</v>
      </c>
      <c r="AT281">
        <v>0.3521637395855257</v>
      </c>
      <c r="AU281">
        <v>14.44981572227314</v>
      </c>
      <c r="AV281">
        <v>16.34559260969867</v>
      </c>
      <c r="AW281">
        <v>1.183837016856242</v>
      </c>
      <c r="AX281">
        <v>114.023260566738</v>
      </c>
      <c r="AY281">
        <v>3.218120095991891</v>
      </c>
      <c r="AZ281">
        <v>6.065764008668348</v>
      </c>
    </row>
    <row r="282" spans="1:52">
      <c r="A282" s="2">
        <v>45128</v>
      </c>
      <c r="B282">
        <v>1040.40344732551</v>
      </c>
      <c r="C282">
        <v>0.02082602522343446</v>
      </c>
      <c r="AN282" s="2">
        <v>45128</v>
      </c>
      <c r="AO282">
        <v>0.002908858340843176</v>
      </c>
      <c r="AP282">
        <v>274.2881041209068</v>
      </c>
      <c r="AQ282">
        <v>10.3940527549533</v>
      </c>
      <c r="AR282">
        <v>0.0458252374766363</v>
      </c>
      <c r="AS282">
        <v>56.34098587625289</v>
      </c>
      <c r="AT282">
        <v>0.357218215370069</v>
      </c>
      <c r="AU282">
        <v>14.45034320684091</v>
      </c>
      <c r="AV282">
        <v>16.20086709823675</v>
      </c>
      <c r="AW282">
        <v>1.19705618377467</v>
      </c>
      <c r="AX282">
        <v>112.9108183484499</v>
      </c>
      <c r="AY282">
        <v>3.41184020828742</v>
      </c>
      <c r="AZ282">
        <v>6.25743667163511</v>
      </c>
    </row>
    <row r="283" spans="1:52">
      <c r="A283" s="2">
        <v>45129</v>
      </c>
      <c r="B283">
        <v>1048.235922528899</v>
      </c>
      <c r="C283">
        <v>0.007528305700566174</v>
      </c>
      <c r="AN283" s="2">
        <v>45129</v>
      </c>
      <c r="AO283">
        <v>0.002919581832183901</v>
      </c>
      <c r="AP283">
        <v>278.9614071227565</v>
      </c>
      <c r="AQ283">
        <v>10.71591513817588</v>
      </c>
      <c r="AR283">
        <v>0.04616697194182568</v>
      </c>
      <c r="AS283">
        <v>56.74910312978285</v>
      </c>
      <c r="AT283">
        <v>0.3584860442021383</v>
      </c>
      <c r="AU283">
        <v>14.0549529383299</v>
      </c>
      <c r="AV283">
        <v>15.90285611694147</v>
      </c>
      <c r="AW283">
        <v>1.173395542695772</v>
      </c>
      <c r="AX283">
        <v>113.3067288477229</v>
      </c>
      <c r="AY283">
        <v>3.409421179373539</v>
      </c>
      <c r="AZ283">
        <v>6.245174242533212</v>
      </c>
    </row>
    <row r="284" spans="1:52">
      <c r="A284" s="2">
        <v>45130</v>
      </c>
      <c r="B284">
        <v>1020.807789421161</v>
      </c>
      <c r="C284">
        <v>-0.02616599232887085</v>
      </c>
      <c r="AN284" s="2">
        <v>45130</v>
      </c>
      <c r="AO284">
        <v>0.002861713255568992</v>
      </c>
      <c r="AP284">
        <v>275.7015079124741</v>
      </c>
      <c r="AQ284">
        <v>10.81942534704392</v>
      </c>
      <c r="AR284">
        <v>0.04570356077991241</v>
      </c>
      <c r="AS284">
        <v>55.87364242355853</v>
      </c>
      <c r="AT284">
        <v>0.353409060345761</v>
      </c>
      <c r="AU284">
        <v>14.14908070876751</v>
      </c>
      <c r="AV284">
        <v>16.04209571493853</v>
      </c>
      <c r="AW284">
        <v>1.1896073375041</v>
      </c>
      <c r="AX284">
        <v>114.1636191302121</v>
      </c>
      <c r="AY284">
        <v>3.471774377826361</v>
      </c>
      <c r="AZ284">
        <v>6.312107466817706</v>
      </c>
    </row>
    <row r="285" spans="1:52">
      <c r="A285" s="2">
        <v>45131</v>
      </c>
      <c r="B285">
        <v>1034.728493165777</v>
      </c>
      <c r="C285">
        <v>0.01363694898185397</v>
      </c>
      <c r="AN285" s="2">
        <v>45131</v>
      </c>
      <c r="AO285">
        <v>0.002867881750699053</v>
      </c>
      <c r="AP285">
        <v>271.9640519709575</v>
      </c>
      <c r="AQ285">
        <v>10.92330580461154</v>
      </c>
      <c r="AR285">
        <v>0.04567196017630892</v>
      </c>
      <c r="AS285">
        <v>56.16791382807463</v>
      </c>
      <c r="AT285">
        <v>0.3557176455969505</v>
      </c>
      <c r="AU285">
        <v>14.00856249764895</v>
      </c>
      <c r="AV285">
        <v>15.96911023370331</v>
      </c>
      <c r="AW285">
        <v>1.191753518117333</v>
      </c>
      <c r="AX285">
        <v>113.803200315576</v>
      </c>
      <c r="AY285">
        <v>3.479943858089843</v>
      </c>
      <c r="AZ285">
        <v>6.356870854557549</v>
      </c>
    </row>
    <row r="286" spans="1:52">
      <c r="A286" s="2">
        <v>45132</v>
      </c>
      <c r="B286">
        <v>999.0693862974063</v>
      </c>
      <c r="C286">
        <v>-0.03446228368494109</v>
      </c>
      <c r="AN286" s="2">
        <v>45132</v>
      </c>
      <c r="AO286">
        <v>0.002853340044994947</v>
      </c>
      <c r="AP286">
        <v>272.7669752800272</v>
      </c>
      <c r="AQ286">
        <v>10.96245410561825</v>
      </c>
      <c r="AR286">
        <v>0.04500496819813372</v>
      </c>
      <c r="AS286">
        <v>55.71414387660167</v>
      </c>
      <c r="AT286">
        <v>0.3485093138076307</v>
      </c>
      <c r="AU286">
        <v>14.39356276815891</v>
      </c>
      <c r="AV286">
        <v>15.95499490082632</v>
      </c>
      <c r="AW286">
        <v>1.183882837800992</v>
      </c>
      <c r="AX286">
        <v>114.3249270082964</v>
      </c>
      <c r="AY286">
        <v>3.556902321100623</v>
      </c>
      <c r="AZ286">
        <v>6.351740496241245</v>
      </c>
    </row>
    <row r="287" spans="1:52">
      <c r="A287" s="2">
        <v>45133</v>
      </c>
      <c r="B287">
        <v>993.8034330456394</v>
      </c>
      <c r="C287">
        <v>-0.005270858384804233</v>
      </c>
      <c r="AN287" s="2">
        <v>45133</v>
      </c>
      <c r="AO287">
        <v>0.002834134029136137</v>
      </c>
      <c r="AP287">
        <v>272.5519893411036</v>
      </c>
      <c r="AQ287">
        <v>11.18479819138516</v>
      </c>
      <c r="AR287">
        <v>0.04458388578284202</v>
      </c>
      <c r="AS287">
        <v>55.89150014326107</v>
      </c>
      <c r="AT287">
        <v>0.3483517176916646</v>
      </c>
      <c r="AU287">
        <v>14.303073973494</v>
      </c>
      <c r="AV287">
        <v>16.00828671328918</v>
      </c>
      <c r="AW287">
        <v>1.181848386394405</v>
      </c>
      <c r="AX287">
        <v>117.0370278582788</v>
      </c>
      <c r="AY287">
        <v>3.56193249782727</v>
      </c>
      <c r="AZ287">
        <v>6.208457836985978</v>
      </c>
    </row>
    <row r="288" spans="1:52">
      <c r="A288" s="2">
        <v>45134</v>
      </c>
      <c r="B288">
        <v>1012.107670406231</v>
      </c>
      <c r="C288">
        <v>0.01841836801116314</v>
      </c>
      <c r="AN288" s="2">
        <v>45134</v>
      </c>
      <c r="AO288">
        <v>0.002872538606293429</v>
      </c>
      <c r="AP288">
        <v>275.0731116582156</v>
      </c>
      <c r="AQ288">
        <v>10.87933360068041</v>
      </c>
      <c r="AR288">
        <v>0.04507467994746953</v>
      </c>
      <c r="AS288">
        <v>56.98379472624956</v>
      </c>
      <c r="AT288">
        <v>0.353096984374403</v>
      </c>
      <c r="AU288">
        <v>14.43888745195946</v>
      </c>
      <c r="AV288">
        <v>16.10609806055836</v>
      </c>
      <c r="AW288">
        <v>1.171023834259926</v>
      </c>
      <c r="AX288">
        <v>116.8141763441387</v>
      </c>
      <c r="AY288">
        <v>3.347801124581303</v>
      </c>
      <c r="AZ288">
        <v>6.361504864693791</v>
      </c>
    </row>
    <row r="289" spans="1:52">
      <c r="A289" s="2">
        <v>45135</v>
      </c>
      <c r="B289">
        <v>1014.191283666091</v>
      </c>
      <c r="C289">
        <v>0.002058687351933264</v>
      </c>
      <c r="AN289" s="2">
        <v>45135</v>
      </c>
      <c r="AO289">
        <v>0.002894214354871648</v>
      </c>
      <c r="AP289">
        <v>274.9341031829484</v>
      </c>
      <c r="AQ289">
        <v>10.5856149808388</v>
      </c>
      <c r="AR289">
        <v>0.04546209919438474</v>
      </c>
      <c r="AS289">
        <v>56.5290901401789</v>
      </c>
      <c r="AT289">
        <v>0.3516147175033005</v>
      </c>
      <c r="AU289">
        <v>14.4150899620841</v>
      </c>
      <c r="AV289">
        <v>16.16004572513883</v>
      </c>
      <c r="AW289">
        <v>1.16872115082201</v>
      </c>
      <c r="AX289">
        <v>118.0302017478105</v>
      </c>
      <c r="AY289">
        <v>3.367210383886971</v>
      </c>
      <c r="AZ289">
        <v>6.432871883977874</v>
      </c>
    </row>
    <row r="290" spans="1:52">
      <c r="A290" s="2">
        <v>45136</v>
      </c>
      <c r="B290">
        <v>1017.463636109965</v>
      </c>
      <c r="C290">
        <v>0.003226563367853652</v>
      </c>
      <c r="AN290" s="2">
        <v>45136</v>
      </c>
      <c r="AO290">
        <v>0.002892199852187626</v>
      </c>
      <c r="AP290">
        <v>273.3155378972663</v>
      </c>
      <c r="AQ290">
        <v>10.87597934635208</v>
      </c>
      <c r="AR290">
        <v>0.04522023778234009</v>
      </c>
      <c r="AS290">
        <v>56.01763022257684</v>
      </c>
      <c r="AT290">
        <v>0.3504651416726146</v>
      </c>
      <c r="AU290">
        <v>14.1123073590581</v>
      </c>
      <c r="AV290">
        <v>16.25581297676491</v>
      </c>
      <c r="AW290">
        <v>1.163657612292682</v>
      </c>
      <c r="AX290">
        <v>119.4571000387064</v>
      </c>
      <c r="AY290">
        <v>3.409290491348268</v>
      </c>
      <c r="AZ290">
        <v>6.405232530700267</v>
      </c>
    </row>
    <row r="291" spans="1:52">
      <c r="A291" s="2">
        <v>45137</v>
      </c>
      <c r="B291">
        <v>1028.857696668339</v>
      </c>
      <c r="C291">
        <v>0.0111984941318759</v>
      </c>
      <c r="AN291" s="2">
        <v>45137</v>
      </c>
      <c r="AO291">
        <v>0.002920199007870963</v>
      </c>
      <c r="AP291">
        <v>274.0720228278469</v>
      </c>
      <c r="AQ291">
        <v>10.90799972426863</v>
      </c>
      <c r="AR291">
        <v>0.04558108205303124</v>
      </c>
      <c r="AS291">
        <v>56.78542036429086</v>
      </c>
      <c r="AT291">
        <v>0.3535889074104835</v>
      </c>
      <c r="AU291">
        <v>13.54053664995343</v>
      </c>
      <c r="AV291">
        <v>16.32811207990404</v>
      </c>
      <c r="AW291">
        <v>1.149375711522926</v>
      </c>
      <c r="AX291">
        <v>119.2968503939118</v>
      </c>
      <c r="AY291">
        <v>3.402683704427082</v>
      </c>
      <c r="AZ291">
        <v>6.472096982569347</v>
      </c>
    </row>
    <row r="292" spans="1:52">
      <c r="A292" s="2">
        <v>45138</v>
      </c>
      <c r="B292">
        <v>1013.132155590099</v>
      </c>
      <c r="C292">
        <v>-0.0152844665779952</v>
      </c>
      <c r="AN292" s="2">
        <v>45138</v>
      </c>
      <c r="AO292">
        <v>0.002885150212899347</v>
      </c>
      <c r="AP292">
        <v>268.6512641399262</v>
      </c>
      <c r="AQ292">
        <v>11.18267638004321</v>
      </c>
      <c r="AR292">
        <v>0.04535448396060118</v>
      </c>
      <c r="AS292">
        <v>56.42136013647119</v>
      </c>
      <c r="AT292">
        <v>0.3481927165552391</v>
      </c>
      <c r="AU292">
        <v>13.17269038784548</v>
      </c>
      <c r="AV292">
        <v>16.29022133052067</v>
      </c>
      <c r="AW292">
        <v>1.193030627710706</v>
      </c>
      <c r="AX292">
        <v>121.0564499927737</v>
      </c>
      <c r="AY292">
        <v>3.480626744870208</v>
      </c>
      <c r="AZ292">
        <v>6.43232802734059</v>
      </c>
    </row>
    <row r="293" spans="1:52">
      <c r="A293" s="2">
        <v>45139</v>
      </c>
      <c r="B293">
        <v>1002.808517024</v>
      </c>
      <c r="C293">
        <v>-0.01018982420914827</v>
      </c>
      <c r="AN293" s="2">
        <v>45139</v>
      </c>
      <c r="AO293">
        <v>0.002859955190646919</v>
      </c>
      <c r="AP293">
        <v>271.8890919222287</v>
      </c>
      <c r="AQ293">
        <v>11.07350814376416</v>
      </c>
      <c r="AR293">
        <v>0.04502103502952167</v>
      </c>
      <c r="AS293">
        <v>53.84462832907463</v>
      </c>
      <c r="AT293">
        <v>0.346499607791223</v>
      </c>
      <c r="AU293">
        <v>12.78131988965823</v>
      </c>
      <c r="AV293">
        <v>16.3586286281922</v>
      </c>
      <c r="AW293">
        <v>1.279089079010733</v>
      </c>
      <c r="AX293">
        <v>121.5197506716782</v>
      </c>
      <c r="AY293">
        <v>3.521670063093389</v>
      </c>
      <c r="AZ293">
        <v>6.51688689491785</v>
      </c>
    </row>
    <row r="294" spans="1:52">
      <c r="A294" s="2">
        <v>45140</v>
      </c>
      <c r="B294">
        <v>1011.797299134053</v>
      </c>
      <c r="C294">
        <v>0.008963607665328333</v>
      </c>
      <c r="AN294" s="2">
        <v>45140</v>
      </c>
      <c r="AO294">
        <v>0.002858224423790725</v>
      </c>
      <c r="AP294">
        <v>272.7196753069311</v>
      </c>
      <c r="AQ294">
        <v>11.08441934618596</v>
      </c>
      <c r="AR294">
        <v>0.04516170324340561</v>
      </c>
      <c r="AS294">
        <v>54.61273052142729</v>
      </c>
      <c r="AT294">
        <v>0.3412865863312171</v>
      </c>
      <c r="AU294">
        <v>12.66167869290186</v>
      </c>
      <c r="AV294">
        <v>16.25349881217738</v>
      </c>
      <c r="AW294">
        <v>1.290095857769181</v>
      </c>
      <c r="AX294">
        <v>120.904449720081</v>
      </c>
      <c r="AY294">
        <v>3.528100025459072</v>
      </c>
      <c r="AZ294">
        <v>6.567459429722081</v>
      </c>
    </row>
    <row r="295" spans="1:52">
      <c r="A295" s="2">
        <v>45141</v>
      </c>
      <c r="B295">
        <v>983.4756904648344</v>
      </c>
      <c r="C295">
        <v>-0.02799138591638661</v>
      </c>
      <c r="AN295" s="2">
        <v>45141</v>
      </c>
      <c r="AO295">
        <v>0.002812197789915456</v>
      </c>
      <c r="AP295">
        <v>274.0932405866425</v>
      </c>
      <c r="AQ295">
        <v>11.15778580750888</v>
      </c>
      <c r="AR295">
        <v>0.04458278116156158</v>
      </c>
      <c r="AS295">
        <v>54.27527892293632</v>
      </c>
      <c r="AT295">
        <v>0.3407263318805677</v>
      </c>
      <c r="AU295">
        <v>13.33519895735641</v>
      </c>
      <c r="AV295">
        <v>16.22165746317658</v>
      </c>
      <c r="AW295">
        <v>1.268275834103557</v>
      </c>
      <c r="AX295">
        <v>120.4937440224212</v>
      </c>
      <c r="AY295">
        <v>3.540727112238863</v>
      </c>
      <c r="AZ295">
        <v>6.544600956647604</v>
      </c>
    </row>
    <row r="296" spans="1:52">
      <c r="A296" s="2">
        <v>45142</v>
      </c>
      <c r="B296">
        <v>972.4637627764369</v>
      </c>
      <c r="C296">
        <v>-0.01119694954858808</v>
      </c>
      <c r="AN296" s="2">
        <v>45142</v>
      </c>
      <c r="AO296">
        <v>0.002776023895365295</v>
      </c>
      <c r="AP296">
        <v>277.0170532929984</v>
      </c>
      <c r="AQ296">
        <v>11.36520472758706</v>
      </c>
      <c r="AR296">
        <v>0.04414070995079507</v>
      </c>
      <c r="AS296">
        <v>53.73229197729537</v>
      </c>
      <c r="AT296">
        <v>0.3361005285566807</v>
      </c>
      <c r="AU296">
        <v>13.26220179051321</v>
      </c>
      <c r="AV296">
        <v>16.26263063842033</v>
      </c>
      <c r="AW296">
        <v>1.284694293908266</v>
      </c>
      <c r="AX296">
        <v>121.2431387617438</v>
      </c>
      <c r="AY296">
        <v>3.575262358518787</v>
      </c>
      <c r="AZ296">
        <v>6.511076082987723</v>
      </c>
    </row>
    <row r="297" spans="1:52">
      <c r="A297" s="2">
        <v>45143</v>
      </c>
      <c r="B297">
        <v>971.7090116330952</v>
      </c>
      <c r="C297">
        <v>-0.0007761226404846555</v>
      </c>
      <c r="AN297" s="2">
        <v>45143</v>
      </c>
      <c r="AO297">
        <v>0.002786765503615988</v>
      </c>
      <c r="AP297">
        <v>276.0264396560823</v>
      </c>
      <c r="AQ297">
        <v>11.36170591802378</v>
      </c>
      <c r="AR297">
        <v>0.04433933213705232</v>
      </c>
      <c r="AS297">
        <v>53.92851422248467</v>
      </c>
      <c r="AT297">
        <v>0.3355585032902993</v>
      </c>
      <c r="AU297">
        <v>13.39106498052353</v>
      </c>
      <c r="AV297">
        <v>16.2376832613889</v>
      </c>
      <c r="AW297">
        <v>1.263973990727791</v>
      </c>
      <c r="AX297">
        <v>122.0618891506962</v>
      </c>
      <c r="AY297">
        <v>3.552891609146547</v>
      </c>
      <c r="AZ297">
        <v>6.53599105675434</v>
      </c>
    </row>
    <row r="298" spans="1:52">
      <c r="A298" s="2">
        <v>45144</v>
      </c>
      <c r="B298">
        <v>973.9381181814421</v>
      </c>
      <c r="C298">
        <v>0.002294006252551384</v>
      </c>
      <c r="AN298" s="2">
        <v>45144</v>
      </c>
      <c r="AO298">
        <v>0.002793558066698925</v>
      </c>
      <c r="AP298">
        <v>276.583535576948</v>
      </c>
      <c r="AQ298">
        <v>11.239035301723</v>
      </c>
      <c r="AR298">
        <v>0.04422053826698272</v>
      </c>
      <c r="AS298">
        <v>54.33072440703804</v>
      </c>
      <c r="AT298">
        <v>0.3341125888149643</v>
      </c>
      <c r="AU298">
        <v>13.3512793113256</v>
      </c>
      <c r="AV298">
        <v>16.33568449704518</v>
      </c>
      <c r="AW298">
        <v>1.26137035319008</v>
      </c>
      <c r="AX298">
        <v>121.812544131082</v>
      </c>
      <c r="AY298">
        <v>3.589984366671213</v>
      </c>
      <c r="AZ298">
        <v>6.530876971470407</v>
      </c>
    </row>
    <row r="299" spans="1:52">
      <c r="A299" s="2">
        <v>45145</v>
      </c>
      <c r="B299">
        <v>974.8066670893049</v>
      </c>
      <c r="C299">
        <v>0.0008917906504004591</v>
      </c>
      <c r="AN299" s="2">
        <v>45145</v>
      </c>
      <c r="AO299">
        <v>0.0027965356567395</v>
      </c>
      <c r="AP299">
        <v>278.4153374817866</v>
      </c>
      <c r="AQ299">
        <v>11.44424049015016</v>
      </c>
      <c r="AR299">
        <v>0.04446439828031568</v>
      </c>
      <c r="AS299">
        <v>54.63323480930168</v>
      </c>
      <c r="AT299">
        <v>0.3347234920176892</v>
      </c>
      <c r="AU299">
        <v>13.67376592514296</v>
      </c>
      <c r="AV299">
        <v>16.25775583123959</v>
      </c>
      <c r="AW299">
        <v>1.23464511354518</v>
      </c>
      <c r="AX299">
        <v>121.9794770140709</v>
      </c>
      <c r="AY299">
        <v>3.504458485743223</v>
      </c>
      <c r="AZ299">
        <v>6.465237101558834</v>
      </c>
    </row>
    <row r="300" spans="1:52">
      <c r="A300" s="2">
        <v>45146</v>
      </c>
      <c r="B300">
        <v>971.8433300170001</v>
      </c>
      <c r="C300">
        <v>-0.003039922860963995</v>
      </c>
      <c r="AN300" s="2">
        <v>45146</v>
      </c>
      <c r="AO300">
        <v>0.00277691497741835</v>
      </c>
      <c r="AP300">
        <v>279.2890076255408</v>
      </c>
      <c r="AQ300">
        <v>11.1050338818939</v>
      </c>
      <c r="AR300">
        <v>0.0443553618591622</v>
      </c>
      <c r="AS300">
        <v>54.71613170796012</v>
      </c>
      <c r="AT300">
        <v>0.3351322710004385</v>
      </c>
      <c r="AU300">
        <v>13.82333210135259</v>
      </c>
      <c r="AV300">
        <v>16.33534547602046</v>
      </c>
      <c r="AW300">
        <v>1.248833270695285</v>
      </c>
      <c r="AX300">
        <v>121.8800470171531</v>
      </c>
      <c r="AY300">
        <v>3.516382353579061</v>
      </c>
      <c r="AZ300">
        <v>6.511322429859873</v>
      </c>
    </row>
    <row r="301" spans="1:52">
      <c r="A301" s="2">
        <v>45147</v>
      </c>
      <c r="B301">
        <v>996.0369752725993</v>
      </c>
      <c r="C301">
        <v>0.02489459412678796</v>
      </c>
      <c r="AN301" s="2">
        <v>45147</v>
      </c>
      <c r="AO301">
        <v>0.002787254639690015</v>
      </c>
      <c r="AP301">
        <v>278.9458814357445</v>
      </c>
      <c r="AQ301">
        <v>11.14808143659251</v>
      </c>
      <c r="AR301">
        <v>0.04470458502725103</v>
      </c>
      <c r="AS301">
        <v>55.35381977073596</v>
      </c>
      <c r="AT301">
        <v>0.3386546684727035</v>
      </c>
      <c r="AU301">
        <v>13.64506004069452</v>
      </c>
      <c r="AV301">
        <v>16.4003562834529</v>
      </c>
      <c r="AW301">
        <v>1.251223791646542</v>
      </c>
      <c r="AX301">
        <v>121.0863114712052</v>
      </c>
      <c r="AY301">
        <v>3.431272595599109</v>
      </c>
      <c r="AZ301">
        <v>6.543075794186127</v>
      </c>
    </row>
    <row r="302" spans="1:52">
      <c r="A302" s="2">
        <v>45148</v>
      </c>
      <c r="B302">
        <v>1003.114340730693</v>
      </c>
      <c r="C302">
        <v>0.00710552482869109</v>
      </c>
      <c r="AN302" s="2">
        <v>45148</v>
      </c>
      <c r="AO302">
        <v>0.002825711364501928</v>
      </c>
      <c r="AP302">
        <v>277.3381167411401</v>
      </c>
      <c r="AQ302">
        <v>10.85179301769503</v>
      </c>
      <c r="AR302">
        <v>0.0450556370937208</v>
      </c>
      <c r="AS302">
        <v>56.06604651881609</v>
      </c>
      <c r="AT302">
        <v>0.3427149504292273</v>
      </c>
      <c r="AU302">
        <v>13.36044727964489</v>
      </c>
      <c r="AV302">
        <v>16.5388313497441</v>
      </c>
      <c r="AW302">
        <v>1.241752134006527</v>
      </c>
      <c r="AX302">
        <v>121.0579090457793</v>
      </c>
      <c r="AY302">
        <v>3.426973036912406</v>
      </c>
      <c r="AZ302">
        <v>6.619683362419807</v>
      </c>
    </row>
    <row r="303" spans="1:52">
      <c r="A303" s="2">
        <v>45149</v>
      </c>
      <c r="B303">
        <v>994.7483967045689</v>
      </c>
      <c r="C303">
        <v>-0.008339970516252793</v>
      </c>
      <c r="AN303" s="2">
        <v>45149</v>
      </c>
      <c r="AO303">
        <v>0.002816692127190639</v>
      </c>
      <c r="AP303">
        <v>280.0501724914015</v>
      </c>
      <c r="AQ303">
        <v>10.89667399531796</v>
      </c>
      <c r="AR303">
        <v>0.04478692663302639</v>
      </c>
      <c r="AS303">
        <v>56.40435403840358</v>
      </c>
      <c r="AT303">
        <v>0.3436949929606034</v>
      </c>
      <c r="AU303">
        <v>13.39425111802097</v>
      </c>
      <c r="AV303">
        <v>16.58431569627518</v>
      </c>
      <c r="AW303">
        <v>1.237634885283306</v>
      </c>
      <c r="AX303">
        <v>121.0792768741199</v>
      </c>
      <c r="AY303">
        <v>3.368651761229157</v>
      </c>
      <c r="AZ303">
        <v>6.647094049115125</v>
      </c>
    </row>
    <row r="304" spans="1:52">
      <c r="A304" s="2">
        <v>45150</v>
      </c>
      <c r="B304">
        <v>989.2102684291233</v>
      </c>
      <c r="C304">
        <v>-0.005567365872408025</v>
      </c>
      <c r="AN304" s="2">
        <v>45150</v>
      </c>
      <c r="AO304">
        <v>0.002803904510384144</v>
      </c>
      <c r="AP304">
        <v>281.1541200759818</v>
      </c>
      <c r="AQ304">
        <v>11.01069920974066</v>
      </c>
      <c r="AR304">
        <v>0.04464141665875874</v>
      </c>
      <c r="AS304">
        <v>56.44613353518629</v>
      </c>
      <c r="AT304">
        <v>0.3441854526409082</v>
      </c>
      <c r="AU304">
        <v>13.33842002927153</v>
      </c>
      <c r="AV304">
        <v>16.47285652657393</v>
      </c>
      <c r="AW304">
        <v>1.250698784596712</v>
      </c>
      <c r="AX304">
        <v>121.1645159753928</v>
      </c>
      <c r="AY304">
        <v>3.355575400329947</v>
      </c>
      <c r="AZ304">
        <v>6.630188424434717</v>
      </c>
    </row>
    <row r="305" spans="1:52">
      <c r="A305" s="2">
        <v>45151</v>
      </c>
      <c r="B305">
        <v>990.9339226349722</v>
      </c>
      <c r="C305">
        <v>0.001742454825692574</v>
      </c>
      <c r="AN305" s="2">
        <v>45151</v>
      </c>
      <c r="AO305">
        <v>0.002807267265915171</v>
      </c>
      <c r="AP305">
        <v>283.028495990343</v>
      </c>
      <c r="AQ305">
        <v>11.09823197838367</v>
      </c>
      <c r="AR305">
        <v>0.04467031301589271</v>
      </c>
      <c r="AS305">
        <v>56.6232088322676</v>
      </c>
      <c r="AT305">
        <v>0.3437794885610311</v>
      </c>
      <c r="AU305">
        <v>13.2811228784441</v>
      </c>
      <c r="AV305">
        <v>16.39704877959919</v>
      </c>
      <c r="AW305">
        <v>1.248878929280111</v>
      </c>
      <c r="AX305">
        <v>121.174376730721</v>
      </c>
      <c r="AY305">
        <v>3.317413267948797</v>
      </c>
      <c r="AZ305">
        <v>6.669494912811962</v>
      </c>
    </row>
    <row r="306" spans="1:52">
      <c r="A306" s="2">
        <v>45152</v>
      </c>
      <c r="B306">
        <v>982.9369033442404</v>
      </c>
      <c r="C306">
        <v>-0.008070184205085207</v>
      </c>
      <c r="AN306" s="2">
        <v>45152</v>
      </c>
      <c r="AO306">
        <v>0.002796936408570746</v>
      </c>
      <c r="AP306">
        <v>283.2380145431178</v>
      </c>
      <c r="AQ306">
        <v>11.12110285338319</v>
      </c>
      <c r="AR306">
        <v>0.04454231982468023</v>
      </c>
      <c r="AS306">
        <v>55.68782842499165</v>
      </c>
      <c r="AT306">
        <v>0.3412414775423933</v>
      </c>
      <c r="AU306">
        <v>13.43943322710578</v>
      </c>
      <c r="AV306">
        <v>16.42972805685453</v>
      </c>
      <c r="AW306">
        <v>1.247042774865854</v>
      </c>
      <c r="AX306">
        <v>120.9852617808829</v>
      </c>
      <c r="AY306">
        <v>3.376930813683709</v>
      </c>
      <c r="AZ306">
        <v>6.683027872026399</v>
      </c>
    </row>
    <row r="307" spans="1:52">
      <c r="A307" s="2">
        <v>45153</v>
      </c>
      <c r="B307">
        <v>991.7954617482316</v>
      </c>
      <c r="C307">
        <v>0.009012336777520336</v>
      </c>
      <c r="AN307" s="2">
        <v>45153</v>
      </c>
      <c r="AO307">
        <v>0.00281035401780286</v>
      </c>
      <c r="AP307">
        <v>284.4567652572925</v>
      </c>
      <c r="AQ307">
        <v>11.14058306726861</v>
      </c>
      <c r="AR307">
        <v>0.04482467562092134</v>
      </c>
      <c r="AS307">
        <v>55.45544758751706</v>
      </c>
      <c r="AT307">
        <v>0.3439793009810769</v>
      </c>
      <c r="AU307">
        <v>13.19695341144355</v>
      </c>
      <c r="AV307">
        <v>16.56779569271477</v>
      </c>
      <c r="AW307">
        <v>1.262275067628196</v>
      </c>
      <c r="AX307">
        <v>121.6094494742918</v>
      </c>
      <c r="AY307">
        <v>3.287604510669111</v>
      </c>
      <c r="AZ307">
        <v>6.693154928287957</v>
      </c>
    </row>
    <row r="308" spans="1:52">
      <c r="A308" s="2">
        <v>45154</v>
      </c>
      <c r="B308">
        <v>957.8710917248103</v>
      </c>
      <c r="C308">
        <v>-0.03420500630606127</v>
      </c>
      <c r="AN308" s="2">
        <v>45154</v>
      </c>
      <c r="AO308">
        <v>0.002736687234963692</v>
      </c>
      <c r="AP308">
        <v>283.4952697787135</v>
      </c>
      <c r="AQ308">
        <v>11.34417987961112</v>
      </c>
      <c r="AR308">
        <v>0.04368759905416333</v>
      </c>
      <c r="AS308">
        <v>54.78842737545173</v>
      </c>
      <c r="AT308">
        <v>0.3371879016009479</v>
      </c>
      <c r="AU308">
        <v>13.41210610244084</v>
      </c>
      <c r="AV308">
        <v>16.59358915114318</v>
      </c>
      <c r="AW308">
        <v>1.256306449151081</v>
      </c>
      <c r="AX308">
        <v>125.6051456395142</v>
      </c>
      <c r="AY308">
        <v>3.347493856814804</v>
      </c>
      <c r="AZ308">
        <v>6.764422555741177</v>
      </c>
    </row>
    <row r="309" spans="1:52">
      <c r="A309" s="2">
        <v>45155</v>
      </c>
      <c r="B309">
        <v>925.366100632956</v>
      </c>
      <c r="C309">
        <v>-0.03393461956694355</v>
      </c>
      <c r="AN309" s="2">
        <v>45155</v>
      </c>
      <c r="AO309">
        <v>0.002681820182718051</v>
      </c>
      <c r="AP309">
        <v>281.2206109875739</v>
      </c>
      <c r="AQ309">
        <v>11.42450166698845</v>
      </c>
      <c r="AR309">
        <v>0.04267644033793823</v>
      </c>
      <c r="AS309">
        <v>54.19308836715999</v>
      </c>
      <c r="AT309">
        <v>0.3327379679818519</v>
      </c>
      <c r="AU309">
        <v>14.19096219905051</v>
      </c>
      <c r="AV309">
        <v>16.54129058587033</v>
      </c>
      <c r="AW309">
        <v>1.279333424188683</v>
      </c>
      <c r="AX309">
        <v>123.9770455014865</v>
      </c>
      <c r="AY309">
        <v>3.383465430793436</v>
      </c>
      <c r="AZ309">
        <v>6.796544560180556</v>
      </c>
    </row>
    <row r="310" spans="1:52">
      <c r="A310" s="2">
        <v>45156</v>
      </c>
      <c r="B310">
        <v>866.2624897778976</v>
      </c>
      <c r="C310">
        <v>-0.06387051656056031</v>
      </c>
      <c r="AN310" s="2">
        <v>45156</v>
      </c>
      <c r="AO310">
        <v>0.002707690064738836</v>
      </c>
      <c r="AP310">
        <v>280.3829267406738</v>
      </c>
      <c r="AQ310">
        <v>11.59383133548338</v>
      </c>
      <c r="AR310">
        <v>0.0427429639863544</v>
      </c>
      <c r="AS310">
        <v>53.61655061831372</v>
      </c>
      <c r="AT310">
        <v>0.3293062688432009</v>
      </c>
      <c r="AU310">
        <v>14.45673331783636</v>
      </c>
      <c r="AV310">
        <v>16.22841052596052</v>
      </c>
      <c r="AW310">
        <v>1.295792446395563</v>
      </c>
      <c r="AX310">
        <v>124.9888119701287</v>
      </c>
      <c r="AY310">
        <v>3.311749684729028</v>
      </c>
      <c r="AZ310">
        <v>6.814107032425209</v>
      </c>
    </row>
    <row r="311" spans="1:52">
      <c r="A311" s="2">
        <v>45157</v>
      </c>
      <c r="B311">
        <v>861.6731429614193</v>
      </c>
      <c r="C311">
        <v>-0.005297870877053579</v>
      </c>
      <c r="AN311" s="2">
        <v>45157</v>
      </c>
      <c r="AO311">
        <v>0.002757809513737596</v>
      </c>
      <c r="AP311">
        <v>272.2564550495941</v>
      </c>
      <c r="AQ311">
        <v>11.64884425478547</v>
      </c>
      <c r="AR311">
        <v>0.04323963845263363</v>
      </c>
      <c r="AS311">
        <v>54.58186999436698</v>
      </c>
      <c r="AT311">
        <v>0.3324229046326701</v>
      </c>
      <c r="AU311">
        <v>14.62133374660493</v>
      </c>
      <c r="AV311">
        <v>15.91911095620227</v>
      </c>
      <c r="AW311">
        <v>1.286662425551609</v>
      </c>
      <c r="AX311">
        <v>124.2161651134198</v>
      </c>
      <c r="AY311">
        <v>3.368851071557729</v>
      </c>
      <c r="AZ311">
        <v>6.649986349620771</v>
      </c>
    </row>
    <row r="312" spans="1:52">
      <c r="A312" s="2">
        <v>45158</v>
      </c>
      <c r="B312">
        <v>866.8634661357027</v>
      </c>
      <c r="C312">
        <v>0.006023540615929024</v>
      </c>
      <c r="AN312" s="2">
        <v>45158</v>
      </c>
      <c r="AO312">
        <v>0.002768401645616562</v>
      </c>
      <c r="AP312">
        <v>269.1643680127082</v>
      </c>
      <c r="AQ312">
        <v>11.70559768888669</v>
      </c>
      <c r="AR312">
        <v>0.04328614906500063</v>
      </c>
      <c r="AS312">
        <v>54.69582192846453</v>
      </c>
      <c r="AT312">
        <v>0.3330045818013647</v>
      </c>
      <c r="AU312">
        <v>14.73101970190867</v>
      </c>
      <c r="AV312">
        <v>15.98825559861245</v>
      </c>
      <c r="AW312">
        <v>1.278446860409848</v>
      </c>
      <c r="AX312">
        <v>125.2958661535014</v>
      </c>
      <c r="AY312">
        <v>3.302613643641598</v>
      </c>
      <c r="AZ312">
        <v>6.692688918761539</v>
      </c>
    </row>
    <row r="313" spans="1:52">
      <c r="A313" s="2">
        <v>45159</v>
      </c>
      <c r="B313">
        <v>869.9352631121873</v>
      </c>
      <c r="C313">
        <v>0.003543576464443809</v>
      </c>
      <c r="AN313" s="2">
        <v>45159</v>
      </c>
      <c r="AO313">
        <v>0.002769456663392871</v>
      </c>
      <c r="AP313">
        <v>267.8113170743247</v>
      </c>
      <c r="AQ313">
        <v>11.67071143910234</v>
      </c>
      <c r="AR313">
        <v>0.04306025796339397</v>
      </c>
      <c r="AS313">
        <v>55.09396082011855</v>
      </c>
      <c r="AT313">
        <v>0.334884409053228</v>
      </c>
      <c r="AU313">
        <v>14.79013582972704</v>
      </c>
      <c r="AV313">
        <v>16.03766263987826</v>
      </c>
      <c r="AW313">
        <v>1.269952528880392</v>
      </c>
      <c r="AX313">
        <v>125.0281334609037</v>
      </c>
      <c r="AY313">
        <v>3.330884431597696</v>
      </c>
      <c r="AZ313">
        <v>6.664092619694215</v>
      </c>
    </row>
    <row r="314" spans="1:52">
      <c r="A314" s="2">
        <v>45160</v>
      </c>
      <c r="B314">
        <v>849.9285264114126</v>
      </c>
      <c r="C314">
        <v>-0.02299796036454571</v>
      </c>
      <c r="AN314" s="2">
        <v>45160</v>
      </c>
      <c r="AO314">
        <v>0.002710690599448522</v>
      </c>
      <c r="AP314">
        <v>269.0694119551629</v>
      </c>
      <c r="AQ314">
        <v>11.46035036843313</v>
      </c>
      <c r="AR314">
        <v>0.04248061277218823</v>
      </c>
      <c r="AS314">
        <v>55.38636004634665</v>
      </c>
      <c r="AT314">
        <v>0.3360721230811426</v>
      </c>
      <c r="AU314">
        <v>14.83329941491374</v>
      </c>
      <c r="AV314">
        <v>15.96571091811214</v>
      </c>
      <c r="AW314">
        <v>1.272715874079541</v>
      </c>
      <c r="AX314">
        <v>126.9905182764913</v>
      </c>
      <c r="AY314">
        <v>3.337408227838591</v>
      </c>
      <c r="AZ314">
        <v>6.83206544720105</v>
      </c>
    </row>
    <row r="315" spans="1:52">
      <c r="A315" s="2">
        <v>45161</v>
      </c>
      <c r="B315">
        <v>835.6522597126416</v>
      </c>
      <c r="C315">
        <v>-0.01679702028480978</v>
      </c>
      <c r="AN315" s="2">
        <v>45161</v>
      </c>
      <c r="AO315">
        <v>0.002680619224211487</v>
      </c>
      <c r="AP315">
        <v>269.9505058016674</v>
      </c>
      <c r="AQ315">
        <v>11.41073725490036</v>
      </c>
      <c r="AR315">
        <v>0.04267309616169376</v>
      </c>
      <c r="AS315">
        <v>56.0740416515813</v>
      </c>
      <c r="AT315">
        <v>0.3305075702669416</v>
      </c>
      <c r="AU315">
        <v>14.92586100018161</v>
      </c>
      <c r="AV315">
        <v>15.77320393524945</v>
      </c>
      <c r="AW315">
        <v>1.269038261717738</v>
      </c>
      <c r="AX315">
        <v>126.9233368411491</v>
      </c>
      <c r="AY315">
        <v>3.394609878616373</v>
      </c>
      <c r="AZ315">
        <v>6.882453525595571</v>
      </c>
    </row>
    <row r="316" spans="1:52">
      <c r="A316" s="2">
        <v>45162</v>
      </c>
      <c r="B316">
        <v>859.6817226737469</v>
      </c>
      <c r="C316">
        <v>0.02875533773984928</v>
      </c>
      <c r="AN316" s="2">
        <v>45162</v>
      </c>
      <c r="AO316">
        <v>0.002708287436243518</v>
      </c>
      <c r="AP316">
        <v>267.5215931282584</v>
      </c>
      <c r="AQ316">
        <v>11.29755173069657</v>
      </c>
      <c r="AR316">
        <v>0.04267102332029135</v>
      </c>
      <c r="AS316">
        <v>56.3497413449301</v>
      </c>
      <c r="AT316">
        <v>0.3310345332224995</v>
      </c>
      <c r="AU316">
        <v>15.06346237984024</v>
      </c>
      <c r="AV316">
        <v>15.96014094162121</v>
      </c>
      <c r="AW316">
        <v>1.255498033713874</v>
      </c>
      <c r="AX316">
        <v>128.7202056490258</v>
      </c>
      <c r="AY316">
        <v>3.308216697667321</v>
      </c>
      <c r="AZ316">
        <v>6.930382146710944</v>
      </c>
    </row>
    <row r="317" spans="1:52">
      <c r="A317" s="2">
        <v>45163</v>
      </c>
      <c r="B317">
        <v>847.2017803142513</v>
      </c>
      <c r="C317">
        <v>-0.01451693345379146</v>
      </c>
      <c r="AN317" s="2">
        <v>45163</v>
      </c>
      <c r="AO317">
        <v>0.002702212428333532</v>
      </c>
      <c r="AP317">
        <v>265.9605191804663</v>
      </c>
      <c r="AQ317">
        <v>11.63515035824795</v>
      </c>
      <c r="AR317">
        <v>0.04261646708134728</v>
      </c>
      <c r="AS317">
        <v>55.29910376992385</v>
      </c>
      <c r="AT317">
        <v>0.323604609585688</v>
      </c>
      <c r="AU317">
        <v>15.2130802293161</v>
      </c>
      <c r="AV317">
        <v>15.99681460822314</v>
      </c>
      <c r="AW317">
        <v>1.232446968766451</v>
      </c>
      <c r="AX317">
        <v>129.4166085573577</v>
      </c>
      <c r="AY317">
        <v>3.365013283342121</v>
      </c>
      <c r="AZ317">
        <v>6.993572178711551</v>
      </c>
    </row>
    <row r="318" spans="1:52">
      <c r="A318" s="2">
        <v>45164</v>
      </c>
      <c r="B318">
        <v>841.9935857434543</v>
      </c>
      <c r="C318">
        <v>-0.006147525526758346</v>
      </c>
      <c r="AN318" s="2">
        <v>45164</v>
      </c>
      <c r="AO318">
        <v>0.002694460738785804</v>
      </c>
      <c r="AP318">
        <v>268.8628549436426</v>
      </c>
      <c r="AQ318">
        <v>11.67681100594707</v>
      </c>
      <c r="AR318">
        <v>0.04244856113576002</v>
      </c>
      <c r="AS318">
        <v>54.94644002080917</v>
      </c>
      <c r="AT318">
        <v>0.321632570300592</v>
      </c>
      <c r="AU318">
        <v>15.43944686250296</v>
      </c>
      <c r="AV318">
        <v>15.64747684067083</v>
      </c>
      <c r="AW318">
        <v>1.233549847467236</v>
      </c>
      <c r="AX318">
        <v>128.4618822674038</v>
      </c>
      <c r="AY318">
        <v>3.444225861136375</v>
      </c>
      <c r="AZ318">
        <v>6.983794975162254</v>
      </c>
    </row>
    <row r="319" spans="1:52">
      <c r="A319" s="2">
        <v>45165</v>
      </c>
      <c r="B319">
        <v>841.3599881149453</v>
      </c>
      <c r="C319">
        <v>-0.0007524969776931956</v>
      </c>
      <c r="AN319" s="2">
        <v>45165</v>
      </c>
      <c r="AO319">
        <v>0.00269602641768993</v>
      </c>
      <c r="AP319">
        <v>268.7627758559856</v>
      </c>
      <c r="AQ319">
        <v>11.68521965947842</v>
      </c>
      <c r="AR319">
        <v>0.04259804460166826</v>
      </c>
      <c r="AS319">
        <v>55.36836879810976</v>
      </c>
      <c r="AT319">
        <v>0.3242244477683724</v>
      </c>
      <c r="AU319">
        <v>15.24563409813344</v>
      </c>
      <c r="AV319">
        <v>15.56974229338928</v>
      </c>
      <c r="AW319">
        <v>1.238723518888905</v>
      </c>
      <c r="AX319">
        <v>127.9794222295646</v>
      </c>
      <c r="AY319">
        <v>3.459904750471827</v>
      </c>
      <c r="AZ319">
        <v>6.949691318724598</v>
      </c>
    </row>
    <row r="320" spans="1:52">
      <c r="A320" s="2">
        <v>45166</v>
      </c>
      <c r="B320">
        <v>850.7770411068307</v>
      </c>
      <c r="C320">
        <v>0.01119265608646791</v>
      </c>
      <c r="AN320" s="2">
        <v>45166</v>
      </c>
      <c r="AO320">
        <v>0.00271782200873609</v>
      </c>
      <c r="AP320">
        <v>269.3575854631686</v>
      </c>
      <c r="AQ320">
        <v>11.77367835564413</v>
      </c>
      <c r="AR320">
        <v>0.04279337129857278</v>
      </c>
      <c r="AS320">
        <v>55.67267762667374</v>
      </c>
      <c r="AT320">
        <v>0.3248945832252353</v>
      </c>
      <c r="AU320">
        <v>15.12748414940924</v>
      </c>
      <c r="AV320">
        <v>15.77568415353344</v>
      </c>
      <c r="AW320">
        <v>1.218343339126066</v>
      </c>
      <c r="AX320">
        <v>127.6273233574231</v>
      </c>
      <c r="AY320">
        <v>3.412171470236266</v>
      </c>
      <c r="AZ320">
        <v>6.955081106074201</v>
      </c>
    </row>
    <row r="321" spans="1:52">
      <c r="A321" s="2">
        <v>45167</v>
      </c>
      <c r="B321">
        <v>854.6650367593949</v>
      </c>
      <c r="C321">
        <v>0.004569934853326574</v>
      </c>
      <c r="AN321" s="2">
        <v>45167</v>
      </c>
      <c r="AO321">
        <v>0.002728473040435479</v>
      </c>
      <c r="AP321">
        <v>266.2819046548642</v>
      </c>
      <c r="AQ321">
        <v>11.91161129009316</v>
      </c>
      <c r="AR321">
        <v>0.04309141250747903</v>
      </c>
      <c r="AS321">
        <v>55.88644285247941</v>
      </c>
      <c r="AT321">
        <v>0.3256958285520022</v>
      </c>
      <c r="AU321">
        <v>15.23915281537594</v>
      </c>
      <c r="AV321">
        <v>15.46098406333393</v>
      </c>
      <c r="AW321">
        <v>1.221141557833818</v>
      </c>
      <c r="AX321">
        <v>126.7081566936569</v>
      </c>
      <c r="AY321">
        <v>3.463416657320786</v>
      </c>
      <c r="AZ321">
        <v>6.875573751434002</v>
      </c>
    </row>
    <row r="322" spans="1:52">
      <c r="A322" s="2">
        <v>45168</v>
      </c>
      <c r="B322">
        <v>885.511744947235</v>
      </c>
      <c r="C322">
        <v>0.03609216109366131</v>
      </c>
      <c r="AN322" s="2">
        <v>45168</v>
      </c>
      <c r="AO322">
        <v>0.002666668584255176</v>
      </c>
      <c r="AP322">
        <v>271.2699830030675</v>
      </c>
      <c r="AQ322">
        <v>11.934047430515</v>
      </c>
      <c r="AR322">
        <v>0.04272992592320107</v>
      </c>
      <c r="AS322">
        <v>56.42182999222272</v>
      </c>
      <c r="AT322">
        <v>0.3255909741962553</v>
      </c>
      <c r="AU322">
        <v>15.39842568751182</v>
      </c>
      <c r="AV322">
        <v>15.80446492720618</v>
      </c>
      <c r="AW322">
        <v>1.242570416285741</v>
      </c>
      <c r="AX322">
        <v>124.5276560589156</v>
      </c>
      <c r="AY322">
        <v>3.39318007257242</v>
      </c>
      <c r="AZ322">
        <v>6.830942768738897</v>
      </c>
    </row>
    <row r="323" spans="1:52">
      <c r="A323" s="2">
        <v>45169</v>
      </c>
      <c r="B323">
        <v>862.7051630381371</v>
      </c>
      <c r="C323">
        <v>-0.0257552562563208</v>
      </c>
      <c r="AN323" s="2">
        <v>45169</v>
      </c>
      <c r="AO323">
        <v>0.002633506823221461</v>
      </c>
      <c r="AP323">
        <v>270.4681896755839</v>
      </c>
      <c r="AQ323">
        <v>12.11596097471898</v>
      </c>
      <c r="AR323">
        <v>0.04216438586506626</v>
      </c>
      <c r="AS323">
        <v>55.81200204177528</v>
      </c>
      <c r="AT323">
        <v>0.321315365634934</v>
      </c>
      <c r="AU323">
        <v>15.48644038945778</v>
      </c>
      <c r="AV323">
        <v>15.84968249431939</v>
      </c>
      <c r="AW323">
        <v>1.244204965512219</v>
      </c>
      <c r="AX323">
        <v>125.0389377498572</v>
      </c>
      <c r="AY323">
        <v>3.447169441178794</v>
      </c>
      <c r="AZ323">
        <v>6.906672102823499</v>
      </c>
    </row>
    <row r="324" spans="1:52">
      <c r="A324" s="2">
        <v>45170</v>
      </c>
      <c r="B324">
        <v>826.9065587900069</v>
      </c>
      <c r="C324">
        <v>-0.04149575751008661</v>
      </c>
      <c r="AN324" s="2">
        <v>45170</v>
      </c>
      <c r="AO324">
        <v>0.002654950263408056</v>
      </c>
      <c r="AP324">
        <v>270.1385379935713</v>
      </c>
      <c r="AQ324">
        <v>11.73188324362029</v>
      </c>
      <c r="AR324">
        <v>0.04187266630312803</v>
      </c>
      <c r="AS324">
        <v>55.4062322331677</v>
      </c>
      <c r="AT324">
        <v>0.3183888473821034</v>
      </c>
      <c r="AU324">
        <v>15.7974205716327</v>
      </c>
      <c r="AV324">
        <v>16.15191050446947</v>
      </c>
      <c r="AW324">
        <v>1.241067910555516</v>
      </c>
      <c r="AX324">
        <v>125.5419263187357</v>
      </c>
      <c r="AY324">
        <v>3.49191618837156</v>
      </c>
      <c r="AZ324">
        <v>6.900121158488515</v>
      </c>
    </row>
    <row r="325" spans="1:52">
      <c r="A325" s="2">
        <v>45171</v>
      </c>
      <c r="B325">
        <v>818.1467231623328</v>
      </c>
      <c r="C325">
        <v>-0.01059350120585834</v>
      </c>
      <c r="AN325" s="2">
        <v>45171</v>
      </c>
      <c r="AO325">
        <v>0.002642307187771645</v>
      </c>
      <c r="AP325">
        <v>267.1438479866247</v>
      </c>
      <c r="AQ325">
        <v>11.50826639917979</v>
      </c>
      <c r="AR325">
        <v>0.0418595545052092</v>
      </c>
      <c r="AS325">
        <v>55.42882099337155</v>
      </c>
      <c r="AT325">
        <v>0.3193830462456361</v>
      </c>
      <c r="AU325">
        <v>16.00792116369709</v>
      </c>
      <c r="AV325">
        <v>16.18233021435396</v>
      </c>
      <c r="AW325">
        <v>1.24989384109941</v>
      </c>
      <c r="AX325">
        <v>126.1963713459474</v>
      </c>
      <c r="AY325">
        <v>3.530346378854513</v>
      </c>
      <c r="AZ325">
        <v>6.87560001904632</v>
      </c>
    </row>
    <row r="326" spans="1:52">
      <c r="A326" s="2">
        <v>45172</v>
      </c>
      <c r="B326">
        <v>824.4143290319199</v>
      </c>
      <c r="C326">
        <v>0.007660735772871297</v>
      </c>
      <c r="AN326" s="2">
        <v>45172</v>
      </c>
      <c r="AO326">
        <v>0.002655806699705955</v>
      </c>
      <c r="AP326">
        <v>268.1126359737185</v>
      </c>
      <c r="AQ326">
        <v>11.5111605366783</v>
      </c>
      <c r="AR326">
        <v>0.04197073263927775</v>
      </c>
      <c r="AS326">
        <v>55.60249521745935</v>
      </c>
      <c r="AT326">
        <v>0.3205635171887294</v>
      </c>
      <c r="AU326">
        <v>15.64449253369765</v>
      </c>
      <c r="AV326">
        <v>16.12446702461562</v>
      </c>
      <c r="AW326">
        <v>1.245897706506021</v>
      </c>
      <c r="AX326">
        <v>127.080754375624</v>
      </c>
      <c r="AY326">
        <v>3.526624675115084</v>
      </c>
      <c r="AZ326">
        <v>6.931727721735048</v>
      </c>
    </row>
    <row r="327" spans="1:52">
      <c r="A327" s="2">
        <v>45173</v>
      </c>
      <c r="B327">
        <v>825.1539801306756</v>
      </c>
      <c r="C327">
        <v>0.000897183700851123</v>
      </c>
      <c r="AN327" s="2">
        <v>45173</v>
      </c>
      <c r="AO327">
        <v>0.00264853945842173</v>
      </c>
      <c r="AP327">
        <v>269.0404987909555</v>
      </c>
      <c r="AQ327">
        <v>11.40433525165836</v>
      </c>
      <c r="AR327">
        <v>0.04204225645396726</v>
      </c>
      <c r="AS327">
        <v>55.86797415950864</v>
      </c>
      <c r="AT327">
        <v>0.3208828696929314</v>
      </c>
      <c r="AU327">
        <v>15.59660146520557</v>
      </c>
      <c r="AV327">
        <v>16.14129617076811</v>
      </c>
      <c r="AW327">
        <v>1.254558475993829</v>
      </c>
      <c r="AX327">
        <v>126.9031219127668</v>
      </c>
      <c r="AY327">
        <v>3.512400228988632</v>
      </c>
      <c r="AZ327">
        <v>6.960721259449728</v>
      </c>
    </row>
    <row r="328" spans="1:52">
      <c r="A328" s="2">
        <v>45174</v>
      </c>
      <c r="B328">
        <v>825.1229157644696</v>
      </c>
      <c r="C328">
        <v>-3.76467507325895E-05</v>
      </c>
      <c r="AN328" s="2">
        <v>45174</v>
      </c>
      <c r="AO328">
        <v>0.002665174694081792</v>
      </c>
      <c r="AP328">
        <v>268.5964146398018</v>
      </c>
      <c r="AQ328">
        <v>11.44692202736887</v>
      </c>
      <c r="AR328">
        <v>0.04225113318185689</v>
      </c>
      <c r="AS328">
        <v>55.55939163864968</v>
      </c>
      <c r="AT328">
        <v>0.3198109122737393</v>
      </c>
      <c r="AU328">
        <v>15.51666737101949</v>
      </c>
      <c r="AV328">
        <v>16.19139500504827</v>
      </c>
      <c r="AW328">
        <v>1.259342942202279</v>
      </c>
      <c r="AX328">
        <v>124.3426364166824</v>
      </c>
      <c r="AY328">
        <v>3.536880100630315</v>
      </c>
      <c r="AZ328">
        <v>7.030747341202289</v>
      </c>
    </row>
    <row r="329" spans="1:52">
      <c r="A329" s="2">
        <v>45175</v>
      </c>
      <c r="B329">
        <v>832.0372773120251</v>
      </c>
      <c r="C329">
        <v>0.008379795804300816</v>
      </c>
      <c r="AN329" s="2">
        <v>45175</v>
      </c>
      <c r="AO329">
        <v>0.002689297403559488</v>
      </c>
      <c r="AP329">
        <v>269.263144220959</v>
      </c>
      <c r="AQ329">
        <v>11.30213127704654</v>
      </c>
      <c r="AR329">
        <v>0.04246676207336723</v>
      </c>
      <c r="AS329">
        <v>56.04335182209897</v>
      </c>
      <c r="AT329">
        <v>0.3233072752917719</v>
      </c>
      <c r="AU329">
        <v>15.84672046165483</v>
      </c>
      <c r="AV329">
        <v>16.27794480488757</v>
      </c>
      <c r="AW329">
        <v>1.251241201124579</v>
      </c>
      <c r="AX329">
        <v>124.2346286258293</v>
      </c>
      <c r="AY329">
        <v>3.421024447656675</v>
      </c>
      <c r="AZ329">
        <v>6.990761562574085</v>
      </c>
    </row>
    <row r="330" spans="1:52">
      <c r="A330" s="2">
        <v>45176</v>
      </c>
      <c r="B330">
        <v>832.9565263712939</v>
      </c>
      <c r="C330">
        <v>0.001104817157037141</v>
      </c>
      <c r="AN330" s="2">
        <v>45176</v>
      </c>
      <c r="AO330">
        <v>0.002695150810503108</v>
      </c>
      <c r="AP330">
        <v>269.3633627809726</v>
      </c>
      <c r="AQ330">
        <v>11.04152268603813</v>
      </c>
      <c r="AR330">
        <v>0.04252218653249643</v>
      </c>
      <c r="AS330">
        <v>56.17681481096439</v>
      </c>
      <c r="AT330">
        <v>0.3227602606274546</v>
      </c>
      <c r="AU330">
        <v>15.58046879570436</v>
      </c>
      <c r="AV330">
        <v>16.26802163583593</v>
      </c>
      <c r="AW330">
        <v>1.259486185857054</v>
      </c>
      <c r="AX330">
        <v>124.2376395649749</v>
      </c>
      <c r="AY330">
        <v>3.538437237350101</v>
      </c>
      <c r="AZ330">
        <v>6.986554908884202</v>
      </c>
    </row>
    <row r="331" spans="1:52">
      <c r="A331" s="2">
        <v>45177</v>
      </c>
      <c r="B331">
        <v>840.5356611977605</v>
      </c>
      <c r="C331">
        <v>0.009099076106029891</v>
      </c>
      <c r="AN331" s="2">
        <v>45177</v>
      </c>
      <c r="AO331">
        <v>0.002672377825658382</v>
      </c>
      <c r="AP331">
        <v>272.0923891414729</v>
      </c>
      <c r="AQ331">
        <v>10.97571092820364</v>
      </c>
      <c r="AR331">
        <v>0.04255235581904666</v>
      </c>
      <c r="AS331">
        <v>55.99599219428802</v>
      </c>
      <c r="AT331">
        <v>0.3231874227161323</v>
      </c>
      <c r="AU331">
        <v>15.65738410788793</v>
      </c>
      <c r="AV331">
        <v>16.36118697927634</v>
      </c>
      <c r="AW331">
        <v>1.24611724820239</v>
      </c>
      <c r="AX331">
        <v>126.3452856188943</v>
      </c>
      <c r="AY331">
        <v>3.523673973054246</v>
      </c>
      <c r="AZ331">
        <v>6.956598279955043</v>
      </c>
    </row>
    <row r="332" spans="1:52">
      <c r="A332" s="2">
        <v>45178</v>
      </c>
      <c r="B332">
        <v>830.5501901025514</v>
      </c>
      <c r="C332">
        <v>-0.01187988987996047</v>
      </c>
      <c r="AN332" s="2">
        <v>45178</v>
      </c>
      <c r="AO332">
        <v>0.002671813246905051</v>
      </c>
      <c r="AP332">
        <v>272.1326966821654</v>
      </c>
      <c r="AQ332">
        <v>11.03472897992887</v>
      </c>
      <c r="AR332">
        <v>0.04229598542751232</v>
      </c>
      <c r="AS332">
        <v>55.89232148897815</v>
      </c>
      <c r="AT332">
        <v>0.3226338359690581</v>
      </c>
      <c r="AU332">
        <v>15.86065796187544</v>
      </c>
      <c r="AV332">
        <v>16.29917502436491</v>
      </c>
      <c r="AW332">
        <v>1.225801830897079</v>
      </c>
      <c r="AX332">
        <v>127.4866025441572</v>
      </c>
      <c r="AY332">
        <v>3.531635172913563</v>
      </c>
      <c r="AZ332">
        <v>6.978084356794731</v>
      </c>
    </row>
    <row r="333" spans="1:52">
      <c r="A333" s="2">
        <v>45179</v>
      </c>
      <c r="B333">
        <v>826.3467240552732</v>
      </c>
      <c r="C333">
        <v>-0.005061062049434017</v>
      </c>
      <c r="AN333" s="2">
        <v>45179</v>
      </c>
      <c r="AO333">
        <v>0.002659325582510316</v>
      </c>
      <c r="AP333">
        <v>271.8183576734126</v>
      </c>
      <c r="AQ333">
        <v>11.17380310104748</v>
      </c>
      <c r="AR333">
        <v>0.04212591185947501</v>
      </c>
      <c r="AS333">
        <v>55.70751808476177</v>
      </c>
      <c r="AT333">
        <v>0.3214965110663082</v>
      </c>
      <c r="AU333">
        <v>15.92616071301798</v>
      </c>
      <c r="AV333">
        <v>16.24800933635327</v>
      </c>
      <c r="AW333">
        <v>1.225172990170145</v>
      </c>
      <c r="AX333">
        <v>127.5706252117051</v>
      </c>
      <c r="AY333">
        <v>3.540814495412818</v>
      </c>
      <c r="AZ333">
        <v>6.998897725008702</v>
      </c>
    </row>
    <row r="334" spans="1:52">
      <c r="A334" s="2">
        <v>45180</v>
      </c>
      <c r="B334">
        <v>807.0255222198633</v>
      </c>
      <c r="C334">
        <v>-0.02338147084385067</v>
      </c>
      <c r="AN334" s="2">
        <v>45180</v>
      </c>
      <c r="AO334">
        <v>0.002603496449922037</v>
      </c>
      <c r="AP334">
        <v>270.0388055608436</v>
      </c>
      <c r="AQ334">
        <v>11.17775109054305</v>
      </c>
      <c r="AR334">
        <v>0.04157995064890952</v>
      </c>
      <c r="AS334">
        <v>54.89712154637129</v>
      </c>
      <c r="AT334">
        <v>0.3167554025295778</v>
      </c>
      <c r="AU334">
        <v>15.93666331814595</v>
      </c>
      <c r="AV334">
        <v>16.19488997161303</v>
      </c>
      <c r="AW334">
        <v>1.244479417223506</v>
      </c>
      <c r="AX334">
        <v>128.5366176997494</v>
      </c>
      <c r="AY334">
        <v>3.677817993106401</v>
      </c>
      <c r="AZ334">
        <v>7.107349197224091</v>
      </c>
    </row>
    <row r="335" spans="1:52">
      <c r="A335" s="2">
        <v>45181</v>
      </c>
      <c r="B335">
        <v>777.6592484079162</v>
      </c>
      <c r="C335">
        <v>-0.03638828389363713</v>
      </c>
      <c r="AN335" s="2">
        <v>45181</v>
      </c>
      <c r="AO335">
        <v>0.002578270771426909</v>
      </c>
      <c r="AP335">
        <v>268.3964128114218</v>
      </c>
      <c r="AQ335">
        <v>11.14253328702868</v>
      </c>
      <c r="AR335">
        <v>0.04182691695881277</v>
      </c>
      <c r="AS335">
        <v>56.90128197555983</v>
      </c>
      <c r="AT335">
        <v>0.3148155205504811</v>
      </c>
      <c r="AU335">
        <v>15.80704609641545</v>
      </c>
      <c r="AV335">
        <v>16.26904187119839</v>
      </c>
      <c r="AW335">
        <v>1.245477551240171</v>
      </c>
      <c r="AX335">
        <v>128.9173356922263</v>
      </c>
      <c r="AY335">
        <v>3.667458801320267</v>
      </c>
      <c r="AZ335">
        <v>7.031335069003489</v>
      </c>
    </row>
    <row r="336" spans="1:52">
      <c r="A336" s="2">
        <v>45182</v>
      </c>
      <c r="B336">
        <v>791.9020411385752</v>
      </c>
      <c r="C336">
        <v>0.01831495318781062</v>
      </c>
      <c r="AN336" s="2">
        <v>45182</v>
      </c>
      <c r="AO336">
        <v>0.002551917932174208</v>
      </c>
      <c r="AP336">
        <v>268.5185639712172</v>
      </c>
      <c r="AQ336">
        <v>11.06750458589111</v>
      </c>
      <c r="AR336">
        <v>0.04139990349589254</v>
      </c>
      <c r="AS336">
        <v>56.70084320606117</v>
      </c>
      <c r="AT336">
        <v>0.3123208362032773</v>
      </c>
      <c r="AU336">
        <v>15.71479998498685</v>
      </c>
      <c r="AV336">
        <v>16.54701762474214</v>
      </c>
      <c r="AW336">
        <v>1.243822091523909</v>
      </c>
      <c r="AX336">
        <v>130.2589623579269</v>
      </c>
      <c r="AY336">
        <v>3.67768982941349</v>
      </c>
      <c r="AZ336">
        <v>7.161572213868016</v>
      </c>
    </row>
    <row r="337" spans="1:52">
      <c r="A337" s="2">
        <v>45183</v>
      </c>
      <c r="B337">
        <v>800.7301938654842</v>
      </c>
      <c r="C337">
        <v>0.01114803633315065</v>
      </c>
      <c r="AN337" s="2">
        <v>45183</v>
      </c>
      <c r="AO337">
        <v>0.002544242771551709</v>
      </c>
      <c r="AP337">
        <v>268.2266241628062</v>
      </c>
      <c r="AQ337">
        <v>11.08551369433677</v>
      </c>
      <c r="AR337">
        <v>0.0415044588306744</v>
      </c>
      <c r="AS337">
        <v>57.02051230756311</v>
      </c>
      <c r="AT337">
        <v>0.3139013486792153</v>
      </c>
      <c r="AU337">
        <v>15.68334188403326</v>
      </c>
      <c r="AV337">
        <v>16.67843689741707</v>
      </c>
      <c r="AW337">
        <v>1.243557468185096</v>
      </c>
      <c r="AX337">
        <v>129.9179478821837</v>
      </c>
      <c r="AY337">
        <v>3.630155495793259</v>
      </c>
      <c r="AZ337">
        <v>7.174168035155097</v>
      </c>
    </row>
    <row r="338" spans="1:52">
      <c r="A338" s="2">
        <v>45184</v>
      </c>
      <c r="B338">
        <v>810.1457381785082</v>
      </c>
      <c r="C338">
        <v>0.01175869773009408</v>
      </c>
      <c r="AN338" s="2">
        <v>45184</v>
      </c>
      <c r="AO338">
        <v>0.002542250342072027</v>
      </c>
      <c r="AP338">
        <v>268.6636178067297</v>
      </c>
      <c r="AQ338">
        <v>10.96250385544147</v>
      </c>
      <c r="AR338">
        <v>0.04148152309991918</v>
      </c>
      <c r="AS338">
        <v>57.95139534196148</v>
      </c>
      <c r="AT338">
        <v>0.3178407850582458</v>
      </c>
      <c r="AU338">
        <v>15.79951488251198</v>
      </c>
      <c r="AV338">
        <v>16.62695224441423</v>
      </c>
      <c r="AW338">
        <v>1.242199723365998</v>
      </c>
      <c r="AX338">
        <v>129.2736214027141</v>
      </c>
      <c r="AY338">
        <v>3.578961383927957</v>
      </c>
      <c r="AZ338">
        <v>7.181175883037713</v>
      </c>
    </row>
    <row r="339" spans="1:52">
      <c r="A339" s="2">
        <v>45185</v>
      </c>
      <c r="B339">
        <v>821.2864065011897</v>
      </c>
      <c r="C339">
        <v>0.01375143730031803</v>
      </c>
      <c r="AN339" s="2">
        <v>45185</v>
      </c>
      <c r="AO339">
        <v>0.002565947549544609</v>
      </c>
      <c r="AP339">
        <v>272.8357895471551</v>
      </c>
      <c r="AQ339">
        <v>10.75890375763012</v>
      </c>
      <c r="AR339">
        <v>0.04163244800803203</v>
      </c>
      <c r="AS339">
        <v>58.59420782848986</v>
      </c>
      <c r="AT339">
        <v>0.3192972231312174</v>
      </c>
      <c r="AU339">
        <v>15.72341521431845</v>
      </c>
      <c r="AV339">
        <v>16.51241395710846</v>
      </c>
      <c r="AW339">
        <v>1.22450979892614</v>
      </c>
      <c r="AX339">
        <v>129.0847707131815</v>
      </c>
      <c r="AY339">
        <v>3.56326309953966</v>
      </c>
      <c r="AZ339">
        <v>7.251578038997199</v>
      </c>
    </row>
    <row r="340" spans="1:52">
      <c r="A340" s="2">
        <v>45186</v>
      </c>
      <c r="B340">
        <v>823.3093069314447</v>
      </c>
      <c r="C340">
        <v>0.002463087680791842</v>
      </c>
      <c r="AN340" s="2">
        <v>45186</v>
      </c>
      <c r="AO340">
        <v>0.002583598775206881</v>
      </c>
      <c r="AP340">
        <v>274.3076692828357</v>
      </c>
      <c r="AQ340">
        <v>10.92682515746544</v>
      </c>
      <c r="AR340">
        <v>0.04196993680177204</v>
      </c>
      <c r="AS340">
        <v>58.66076038897461</v>
      </c>
      <c r="AT340">
        <v>0.3192883328152214</v>
      </c>
      <c r="AU340">
        <v>15.80845024406372</v>
      </c>
      <c r="AV340">
        <v>16.3988976093406</v>
      </c>
      <c r="AW340">
        <v>1.160965020981329</v>
      </c>
      <c r="AX340">
        <v>129.899614658953</v>
      </c>
      <c r="AY340">
        <v>3.588017803143468</v>
      </c>
      <c r="AZ340">
        <v>7.315731927480721</v>
      </c>
    </row>
    <row r="341" spans="1:52">
      <c r="A341" s="2">
        <v>45187</v>
      </c>
      <c r="B341">
        <v>813.5661228805818</v>
      </c>
      <c r="C341">
        <v>-0.01183417212563365</v>
      </c>
      <c r="AN341" s="2">
        <v>45187</v>
      </c>
      <c r="AO341">
        <v>0.002558149252206678</v>
      </c>
      <c r="AP341">
        <v>274.7042709598341</v>
      </c>
      <c r="AQ341">
        <v>11.05145529621822</v>
      </c>
      <c r="AR341">
        <v>0.04183511716026404</v>
      </c>
      <c r="AS341">
        <v>57.5256725460804</v>
      </c>
      <c r="AT341">
        <v>0.3134027281667376</v>
      </c>
      <c r="AU341">
        <v>15.86086195097825</v>
      </c>
      <c r="AV341">
        <v>16.65708716890239</v>
      </c>
      <c r="AW341">
        <v>1.146761657456616</v>
      </c>
      <c r="AX341">
        <v>131.2318609845021</v>
      </c>
      <c r="AY341">
        <v>3.609349757979472</v>
      </c>
      <c r="AZ341">
        <v>7.456342524820923</v>
      </c>
    </row>
    <row r="342" spans="1:52">
      <c r="A342" s="2">
        <v>45188</v>
      </c>
      <c r="B342">
        <v>829.2070293059613</v>
      </c>
      <c r="C342">
        <v>0.01922512010455901</v>
      </c>
      <c r="AN342" s="2">
        <v>45188</v>
      </c>
      <c r="AO342">
        <v>0.002581787263763851</v>
      </c>
      <c r="AP342">
        <v>274.6668469145411</v>
      </c>
      <c r="AQ342">
        <v>10.52988019887696</v>
      </c>
      <c r="AR342">
        <v>0.04219502739563436</v>
      </c>
      <c r="AS342">
        <v>58.64144493223149</v>
      </c>
      <c r="AT342">
        <v>0.3199471825985539</v>
      </c>
      <c r="AU342">
        <v>15.85125980627224</v>
      </c>
      <c r="AV342">
        <v>16.83510891838968</v>
      </c>
      <c r="AW342">
        <v>1.140653144008502</v>
      </c>
      <c r="AX342">
        <v>131.2887748239784</v>
      </c>
      <c r="AY342">
        <v>3.515139171441545</v>
      </c>
      <c r="AZ342">
        <v>7.582468146130295</v>
      </c>
    </row>
    <row r="343" spans="1:52">
      <c r="A343" s="2">
        <v>45189</v>
      </c>
      <c r="B343">
        <v>843.4808968625523</v>
      </c>
      <c r="C343">
        <v>0.01721387669438612</v>
      </c>
      <c r="AN343" s="2">
        <v>45189</v>
      </c>
      <c r="AO343">
        <v>0.002582764811617498</v>
      </c>
      <c r="AP343">
        <v>275.442843005949</v>
      </c>
      <c r="AQ343">
        <v>10.21977157756626</v>
      </c>
      <c r="AR343">
        <v>0.04276901432250742</v>
      </c>
      <c r="AS343">
        <v>59.32294147778431</v>
      </c>
      <c r="AT343">
        <v>0.3236573324687301</v>
      </c>
      <c r="AU343">
        <v>15.94789715605918</v>
      </c>
      <c r="AV343">
        <v>16.91131886264068</v>
      </c>
      <c r="AW343">
        <v>1.136325473821623</v>
      </c>
      <c r="AX343">
        <v>129.1071771616782</v>
      </c>
      <c r="AY343">
        <v>3.50753463275939</v>
      </c>
      <c r="AZ343">
        <v>7.624111171981904</v>
      </c>
    </row>
    <row r="344" spans="1:52">
      <c r="A344" s="2">
        <v>45190</v>
      </c>
      <c r="B344">
        <v>842.3981357688992</v>
      </c>
      <c r="C344">
        <v>-0.001283681820987925</v>
      </c>
      <c r="AN344" s="2">
        <v>45190</v>
      </c>
      <c r="AO344">
        <v>0.002587211149866553</v>
      </c>
      <c r="AP344">
        <v>279.2074798145779</v>
      </c>
      <c r="AQ344">
        <v>10.15972360896983</v>
      </c>
      <c r="AR344">
        <v>0.04326197056578857</v>
      </c>
      <c r="AS344">
        <v>60.00503289839169</v>
      </c>
      <c r="AT344">
        <v>0.3278226821471965</v>
      </c>
      <c r="AU344">
        <v>16.0788596753514</v>
      </c>
      <c r="AV344">
        <v>16.95628763611679</v>
      </c>
      <c r="AW344">
        <v>1.070609595319432</v>
      </c>
      <c r="AX344">
        <v>129.6318714909727</v>
      </c>
      <c r="AY344">
        <v>3.459286773050729</v>
      </c>
      <c r="AZ344">
        <v>7.764670184922733</v>
      </c>
    </row>
    <row r="345" spans="1:52">
      <c r="A345" s="2">
        <v>45191</v>
      </c>
      <c r="B345">
        <v>818.3421527092742</v>
      </c>
      <c r="C345">
        <v>-0.02855654830915311</v>
      </c>
      <c r="AN345" s="2">
        <v>45191</v>
      </c>
      <c r="AO345">
        <v>0.002566469142827091</v>
      </c>
      <c r="AP345">
        <v>277.8235990315188</v>
      </c>
      <c r="AQ345">
        <v>10.20769695112703</v>
      </c>
      <c r="AR345">
        <v>0.04303381300025268</v>
      </c>
      <c r="AS345">
        <v>59.5114573371096</v>
      </c>
      <c r="AT345">
        <v>0.3236022271952324</v>
      </c>
      <c r="AU345">
        <v>16.06258332719037</v>
      </c>
      <c r="AV345">
        <v>16.97844045266679</v>
      </c>
      <c r="AW345">
        <v>1.091127491727282</v>
      </c>
      <c r="AX345">
        <v>131.1762021826924</v>
      </c>
      <c r="AY345">
        <v>3.499313929868433</v>
      </c>
      <c r="AZ345">
        <v>7.726587512017388</v>
      </c>
    </row>
    <row r="346" spans="1:52">
      <c r="A346" s="2">
        <v>45192</v>
      </c>
      <c r="B346">
        <v>824.670983437484</v>
      </c>
      <c r="C346">
        <v>0.007733722022331468</v>
      </c>
      <c r="AN346" s="2">
        <v>45192</v>
      </c>
      <c r="AO346">
        <v>0.002585388071170187</v>
      </c>
      <c r="AP346">
        <v>280.5970517145757</v>
      </c>
      <c r="AQ346">
        <v>9.902323594101945</v>
      </c>
      <c r="AR346">
        <v>0.04312341883273554</v>
      </c>
      <c r="AS346">
        <v>59.52687302258091</v>
      </c>
      <c r="AT346">
        <v>0.3255405651173276</v>
      </c>
      <c r="AU346">
        <v>16.12517494637229</v>
      </c>
      <c r="AV346">
        <v>17.09875918924461</v>
      </c>
      <c r="AW346">
        <v>1.067035544746308</v>
      </c>
      <c r="AX346">
        <v>131.9809920405191</v>
      </c>
      <c r="AY346">
        <v>3.533489739043039</v>
      </c>
      <c r="AZ346">
        <v>7.754608866737403</v>
      </c>
    </row>
    <row r="347" spans="1:52">
      <c r="A347" s="2">
        <v>45193</v>
      </c>
      <c r="B347">
        <v>825.7743170516954</v>
      </c>
      <c r="C347">
        <v>0.001337907646043801</v>
      </c>
      <c r="AN347" s="2">
        <v>45193</v>
      </c>
      <c r="AO347">
        <v>0.002589370313020498</v>
      </c>
      <c r="AP347">
        <v>279.7031339038539</v>
      </c>
      <c r="AQ347">
        <v>9.570216013702078</v>
      </c>
      <c r="AR347">
        <v>0.04319986707744274</v>
      </c>
      <c r="AS347">
        <v>60.07445497130818</v>
      </c>
      <c r="AT347">
        <v>0.3270661761824054</v>
      </c>
      <c r="AU347">
        <v>16.10232421374929</v>
      </c>
      <c r="AV347">
        <v>17.07866762529239</v>
      </c>
      <c r="AW347">
        <v>1.094370754948371</v>
      </c>
      <c r="AX347">
        <v>132.2624836995338</v>
      </c>
      <c r="AY347">
        <v>3.536525390972401</v>
      </c>
      <c r="AZ347">
        <v>7.737735016594799</v>
      </c>
    </row>
    <row r="348" spans="1:52">
      <c r="A348" s="2">
        <v>45194</v>
      </c>
      <c r="B348">
        <v>816.208456287372</v>
      </c>
      <c r="C348">
        <v>-0.01158411029114703</v>
      </c>
      <c r="AN348" s="2">
        <v>45194</v>
      </c>
      <c r="AO348">
        <v>0.002587526159428464</v>
      </c>
      <c r="AP348">
        <v>280.0022257923618</v>
      </c>
      <c r="AQ348">
        <v>9.739348832623374</v>
      </c>
      <c r="AR348">
        <v>0.04301518917559872</v>
      </c>
      <c r="AS348">
        <v>59.78467902072588</v>
      </c>
      <c r="AT348">
        <v>0.3265299719563853</v>
      </c>
      <c r="AU348">
        <v>16.06431264494049</v>
      </c>
      <c r="AV348">
        <v>17.03291252517261</v>
      </c>
      <c r="AW348">
        <v>1.100189115971838</v>
      </c>
      <c r="AX348">
        <v>132.4997266466892</v>
      </c>
      <c r="AY348">
        <v>3.514858613872817</v>
      </c>
      <c r="AZ348">
        <v>7.734457738225178</v>
      </c>
    </row>
    <row r="349" spans="1:52">
      <c r="A349" s="2">
        <v>45195</v>
      </c>
      <c r="B349">
        <v>827.2042906208306</v>
      </c>
      <c r="C349">
        <v>0.01347184564035842</v>
      </c>
      <c r="AN349" s="2">
        <v>45195</v>
      </c>
      <c r="AO349">
        <v>0.002622168603090854</v>
      </c>
      <c r="AP349">
        <v>280.7397569355006</v>
      </c>
      <c r="AQ349">
        <v>9.236153347414826</v>
      </c>
      <c r="AR349">
        <v>0.04342137590073156</v>
      </c>
      <c r="AS349">
        <v>60.13261863847546</v>
      </c>
      <c r="AT349">
        <v>0.3284408906542964</v>
      </c>
      <c r="AU349">
        <v>16.14980586640308</v>
      </c>
      <c r="AV349">
        <v>16.9772034437229</v>
      </c>
      <c r="AW349">
        <v>1.10803329778816</v>
      </c>
      <c r="AX349">
        <v>132.8008859291952</v>
      </c>
      <c r="AY349">
        <v>3.557244583333522</v>
      </c>
      <c r="AZ349">
        <v>7.709680848384005</v>
      </c>
    </row>
    <row r="350" spans="1:52">
      <c r="A350" s="2">
        <v>45196</v>
      </c>
      <c r="B350">
        <v>822.9941174997339</v>
      </c>
      <c r="C350">
        <v>-0.005089641300019099</v>
      </c>
      <c r="AN350" s="2">
        <v>45196</v>
      </c>
      <c r="AO350">
        <v>0.002618211606481297</v>
      </c>
      <c r="AP350">
        <v>279.5824124121127</v>
      </c>
      <c r="AQ350">
        <v>9.331268353756276</v>
      </c>
      <c r="AR350">
        <v>0.04307867574251176</v>
      </c>
      <c r="AS350">
        <v>59.50399662975818</v>
      </c>
      <c r="AT350">
        <v>0.3231998953171616</v>
      </c>
      <c r="AU350">
        <v>16.12919120925915</v>
      </c>
      <c r="AV350">
        <v>17.09477175142494</v>
      </c>
      <c r="AW350">
        <v>1.124354905447288</v>
      </c>
      <c r="AX350">
        <v>134.65855212343</v>
      </c>
      <c r="AY350">
        <v>3.610076359497753</v>
      </c>
      <c r="AZ350">
        <v>7.58845544256151</v>
      </c>
    </row>
    <row r="351" spans="1:52">
      <c r="A351" s="2">
        <v>45197</v>
      </c>
      <c r="B351">
        <v>823.7400648515103</v>
      </c>
      <c r="C351">
        <v>0.0009063823615684807</v>
      </c>
      <c r="AN351" s="2">
        <v>45197</v>
      </c>
      <c r="AO351">
        <v>0.00260650023216817</v>
      </c>
      <c r="AP351">
        <v>280.4363674469784</v>
      </c>
      <c r="AQ351">
        <v>8.983638408650274</v>
      </c>
      <c r="AR351">
        <v>0.04299793705405984</v>
      </c>
      <c r="AS351">
        <v>59.6184905058623</v>
      </c>
      <c r="AT351">
        <v>0.324089504545246</v>
      </c>
      <c r="AU351">
        <v>16.17666608387078</v>
      </c>
      <c r="AV351">
        <v>17.21211910780521</v>
      </c>
      <c r="AW351">
        <v>1.132443523565264</v>
      </c>
      <c r="AX351">
        <v>136.4088149674061</v>
      </c>
      <c r="AY351">
        <v>3.594832914607984</v>
      </c>
      <c r="AZ351">
        <v>7.698138269424977</v>
      </c>
    </row>
    <row r="352" spans="1:52">
      <c r="A352" s="2">
        <v>45198</v>
      </c>
      <c r="B352">
        <v>851.4634172430931</v>
      </c>
      <c r="C352">
        <v>0.03365546192849123</v>
      </c>
      <c r="AN352" s="2">
        <v>45198</v>
      </c>
      <c r="AO352">
        <v>0.002624724155792273</v>
      </c>
      <c r="AP352">
        <v>284.9700146806674</v>
      </c>
      <c r="AQ352">
        <v>9.068600256951663</v>
      </c>
      <c r="AR352">
        <v>0.04292790918736109</v>
      </c>
      <c r="AS352">
        <v>60.54455386324418</v>
      </c>
      <c r="AT352">
        <v>0.329790809668674</v>
      </c>
      <c r="AU352">
        <v>16.04001886948729</v>
      </c>
      <c r="AV352">
        <v>17.40766981773924</v>
      </c>
      <c r="AW352">
        <v>1.07898939088049</v>
      </c>
      <c r="AX352">
        <v>136.6414709555708</v>
      </c>
      <c r="AY352">
        <v>3.5567873472454</v>
      </c>
      <c r="AZ352">
        <v>7.660027644586739</v>
      </c>
    </row>
    <row r="353" spans="1:52">
      <c r="A353" s="2">
        <v>45199</v>
      </c>
      <c r="B353">
        <v>854.5589763831838</v>
      </c>
      <c r="C353">
        <v>0.003635575031648131</v>
      </c>
      <c r="AN353" s="2">
        <v>45199</v>
      </c>
      <c r="AO353">
        <v>0.002646225802644502</v>
      </c>
      <c r="AP353">
        <v>285.6490528223798</v>
      </c>
      <c r="AQ353">
        <v>8.951630151535456</v>
      </c>
      <c r="AR353">
        <v>0.04270510996162128</v>
      </c>
      <c r="AS353">
        <v>60.81431685392371</v>
      </c>
      <c r="AT353">
        <v>0.3309675529235418</v>
      </c>
      <c r="AU353">
        <v>16.18515154868518</v>
      </c>
      <c r="AV353">
        <v>17.4697854485816</v>
      </c>
      <c r="AW353">
        <v>1.078197514866106</v>
      </c>
      <c r="AX353">
        <v>135.4739773508329</v>
      </c>
      <c r="AY353">
        <v>3.507271892324682</v>
      </c>
      <c r="AZ353">
        <v>7.761825553779895</v>
      </c>
    </row>
    <row r="354" spans="1:52">
      <c r="A354" s="2">
        <v>45200</v>
      </c>
      <c r="B354">
        <v>866.6357422529181</v>
      </c>
      <c r="C354">
        <v>0.01413216197300704</v>
      </c>
      <c r="AN354" s="2">
        <v>45200</v>
      </c>
      <c r="AO354">
        <v>0.002677013351389523</v>
      </c>
      <c r="AP354">
        <v>284.3945612200959</v>
      </c>
      <c r="AQ354">
        <v>8.82966695266907</v>
      </c>
      <c r="AR354">
        <v>0.04321591817396957</v>
      </c>
      <c r="AS354">
        <v>61.75138747819157</v>
      </c>
      <c r="AT354">
        <v>0.3363801246839154</v>
      </c>
      <c r="AU354">
        <v>16.18937362993911</v>
      </c>
      <c r="AV354">
        <v>17.59290384188688</v>
      </c>
      <c r="AW354">
        <v>1.06897008045311</v>
      </c>
      <c r="AX354">
        <v>135.4211939618024</v>
      </c>
      <c r="AY354">
        <v>3.375998133579666</v>
      </c>
      <c r="AZ354">
        <v>7.813886083636931</v>
      </c>
    </row>
    <row r="355" spans="1:52">
      <c r="A355" s="2">
        <v>45201</v>
      </c>
      <c r="B355">
        <v>904.7953821239264</v>
      </c>
      <c r="C355">
        <v>0.04403192484515817</v>
      </c>
      <c r="AN355" s="2">
        <v>45201</v>
      </c>
      <c r="AO355">
        <v>0.002697646620701064</v>
      </c>
      <c r="AP355">
        <v>283.3382322343108</v>
      </c>
      <c r="AQ355">
        <v>9.353509677790557</v>
      </c>
      <c r="AR355">
        <v>0.04354461362483097</v>
      </c>
      <c r="AS355">
        <v>63.43308378934181</v>
      </c>
      <c r="AT355">
        <v>0.3459552091384132</v>
      </c>
      <c r="AU355">
        <v>16.19586337912437</v>
      </c>
      <c r="AV355">
        <v>17.70579001236307</v>
      </c>
      <c r="AW355">
        <v>1.045707256397672</v>
      </c>
      <c r="AX355">
        <v>132.7554975193107</v>
      </c>
      <c r="AY355">
        <v>3.14443159826316</v>
      </c>
      <c r="AZ355">
        <v>7.73581421105344</v>
      </c>
    </row>
    <row r="356" spans="1:52">
      <c r="A356" s="2">
        <v>45202</v>
      </c>
      <c r="B356">
        <v>878.9808772413247</v>
      </c>
      <c r="C356">
        <v>-0.02853076551076605</v>
      </c>
      <c r="AN356" s="2">
        <v>45202</v>
      </c>
      <c r="AO356">
        <v>0.00265721180447788</v>
      </c>
      <c r="AP356">
        <v>282.5350524756651</v>
      </c>
      <c r="AQ356">
        <v>9.827647090104588</v>
      </c>
      <c r="AR356">
        <v>0.04404084359516113</v>
      </c>
      <c r="AS356">
        <v>59.09703211424742</v>
      </c>
      <c r="AT356">
        <v>0.3411216464868405</v>
      </c>
      <c r="AU356">
        <v>16.40023745337605</v>
      </c>
      <c r="AV356">
        <v>17.773633396305</v>
      </c>
      <c r="AW356">
        <v>1.059177620415442</v>
      </c>
      <c r="AX356">
        <v>133.8440369252093</v>
      </c>
      <c r="AY356">
        <v>3.133405337928678</v>
      </c>
      <c r="AZ356">
        <v>7.852465297512333</v>
      </c>
    </row>
    <row r="357" spans="1:52">
      <c r="A357" s="2">
        <v>45203</v>
      </c>
      <c r="B357">
        <v>872.2939747436446</v>
      </c>
      <c r="C357">
        <v>-0.007607563111801552</v>
      </c>
      <c r="AN357" s="2">
        <v>45203</v>
      </c>
      <c r="AO357">
        <v>0.002649177730409095</v>
      </c>
      <c r="AP357">
        <v>278.396132107675</v>
      </c>
      <c r="AQ357">
        <v>9.790227586677746</v>
      </c>
      <c r="AR357">
        <v>0.04387171521926654</v>
      </c>
      <c r="AS357">
        <v>61.09766285238221</v>
      </c>
      <c r="AT357">
        <v>0.3405295137817296</v>
      </c>
      <c r="AU357">
        <v>16.68506413889901</v>
      </c>
      <c r="AV357">
        <v>17.84326098502191</v>
      </c>
      <c r="AW357">
        <v>1.115083098684826</v>
      </c>
      <c r="AX357">
        <v>128.1830472529511</v>
      </c>
      <c r="AY357">
        <v>3.089680085116024</v>
      </c>
      <c r="AZ357">
        <v>7.729984352094698</v>
      </c>
    </row>
    <row r="358" spans="1:52">
      <c r="A358" s="2">
        <v>45204</v>
      </c>
      <c r="B358">
        <v>879.9793980246825</v>
      </c>
      <c r="C358">
        <v>0.008810588521256824</v>
      </c>
      <c r="AN358" s="2">
        <v>45204</v>
      </c>
      <c r="AO358">
        <v>0.002638088782103706</v>
      </c>
      <c r="AP358">
        <v>282.5734267821545</v>
      </c>
      <c r="AQ358">
        <v>9.527410612257272</v>
      </c>
      <c r="AR358">
        <v>0.04447115397852874</v>
      </c>
      <c r="AS358">
        <v>61.56219229891845</v>
      </c>
      <c r="AT358">
        <v>0.3434891942148486</v>
      </c>
      <c r="AU358">
        <v>16.98884490077681</v>
      </c>
      <c r="AV358">
        <v>18.11581305010631</v>
      </c>
      <c r="AW358">
        <v>1.099953587016445</v>
      </c>
      <c r="AX358">
        <v>129.9667401333376</v>
      </c>
      <c r="AY358">
        <v>3.165502708461212</v>
      </c>
      <c r="AZ358">
        <v>7.243871024010548</v>
      </c>
    </row>
    <row r="359" spans="1:52">
      <c r="A359" s="2">
        <v>45205</v>
      </c>
      <c r="B359">
        <v>869.7948201248956</v>
      </c>
      <c r="C359">
        <v>-0.01157365493175011</v>
      </c>
      <c r="AN359" s="2">
        <v>45205</v>
      </c>
      <c r="AO359">
        <v>0.002642820304063651</v>
      </c>
      <c r="AP359">
        <v>278.5432344272367</v>
      </c>
      <c r="AQ359">
        <v>9.682417298865508</v>
      </c>
      <c r="AR359">
        <v>0.0449363899990491</v>
      </c>
      <c r="AS359">
        <v>61.73701116094495</v>
      </c>
      <c r="AT359">
        <v>0.3439394133238345</v>
      </c>
      <c r="AU359">
        <v>16.84863402141461</v>
      </c>
      <c r="AV359">
        <v>18.01286596595247</v>
      </c>
      <c r="AW359">
        <v>1.082788365423254</v>
      </c>
      <c r="AX359">
        <v>132.6789343089645</v>
      </c>
      <c r="AY359">
        <v>3.191535291097402</v>
      </c>
      <c r="AZ359">
        <v>7.142759443314625</v>
      </c>
    </row>
    <row r="360" spans="1:52">
      <c r="A360" s="2">
        <v>45206</v>
      </c>
      <c r="B360">
        <v>890.548941091922</v>
      </c>
      <c r="C360">
        <v>0.02386093879479101</v>
      </c>
      <c r="AN360" s="2">
        <v>45206</v>
      </c>
      <c r="AO360">
        <v>0.002655948358344361</v>
      </c>
      <c r="AP360">
        <v>280.3967350785778</v>
      </c>
      <c r="AQ360">
        <v>9.701659290836707</v>
      </c>
      <c r="AR360">
        <v>0.04509400853627878</v>
      </c>
      <c r="AS360">
        <v>62.1850679089921</v>
      </c>
      <c r="AT360">
        <v>0.3476414025376589</v>
      </c>
      <c r="AU360">
        <v>16.89515685288084</v>
      </c>
      <c r="AV360">
        <v>18.23291139939681</v>
      </c>
      <c r="AW360">
        <v>1.075642719761507</v>
      </c>
      <c r="AX360">
        <v>131.5519203657066</v>
      </c>
      <c r="AY360">
        <v>3.170220775168729</v>
      </c>
      <c r="AZ360">
        <v>6.96584664084225</v>
      </c>
    </row>
    <row r="361" spans="1:52">
      <c r="A361" s="2">
        <v>45207</v>
      </c>
      <c r="B361">
        <v>881.1308898026657</v>
      </c>
      <c r="C361">
        <v>-0.01057555722620762</v>
      </c>
      <c r="AN361" s="2">
        <v>45207</v>
      </c>
      <c r="AO361">
        <v>0.00262496787151434</v>
      </c>
      <c r="AP361">
        <v>283.8304902464992</v>
      </c>
      <c r="AQ361">
        <v>9.744068344080127</v>
      </c>
      <c r="AR361">
        <v>0.04490582434724843</v>
      </c>
      <c r="AS361">
        <v>61.94265216124847</v>
      </c>
      <c r="AT361">
        <v>0.3458291963232648</v>
      </c>
      <c r="AU361">
        <v>16.79728853479656</v>
      </c>
      <c r="AV361">
        <v>18.11268245447193</v>
      </c>
      <c r="AW361">
        <v>1.100080529003379</v>
      </c>
      <c r="AX361">
        <v>130.2076049220469</v>
      </c>
      <c r="AY361">
        <v>3.153208658133062</v>
      </c>
      <c r="AZ361">
        <v>7.086624782035748</v>
      </c>
    </row>
    <row r="362" spans="1:52">
      <c r="A362" s="2">
        <v>45208</v>
      </c>
      <c r="B362">
        <v>876.7465804289933</v>
      </c>
      <c r="C362">
        <v>-0.004975775363696866</v>
      </c>
      <c r="AN362" s="2">
        <v>45208</v>
      </c>
      <c r="AO362">
        <v>0.002615312218689773</v>
      </c>
      <c r="AP362">
        <v>284.8840187002946</v>
      </c>
      <c r="AQ362">
        <v>9.506455608659339</v>
      </c>
      <c r="AR362">
        <v>0.04474137216764828</v>
      </c>
      <c r="AS362">
        <v>61.95107801417215</v>
      </c>
      <c r="AT362">
        <v>0.3455437004856841</v>
      </c>
      <c r="AU362">
        <v>16.82730459683662</v>
      </c>
      <c r="AV362">
        <v>18.20574157186441</v>
      </c>
      <c r="AW362">
        <v>1.106739811587913</v>
      </c>
      <c r="AX362">
        <v>130.3082731961487</v>
      </c>
      <c r="AY362">
        <v>3.145010040961367</v>
      </c>
      <c r="AZ362">
        <v>7.23607889641847</v>
      </c>
    </row>
    <row r="363" spans="1:52">
      <c r="A363" s="2">
        <v>45209</v>
      </c>
      <c r="B363">
        <v>843.5662433223282</v>
      </c>
      <c r="C363">
        <v>-0.03784484347852246</v>
      </c>
      <c r="AN363" s="2">
        <v>45209</v>
      </c>
      <c r="AO363">
        <v>0.002547798320622883</v>
      </c>
      <c r="AP363">
        <v>279.4161256372876</v>
      </c>
      <c r="AQ363">
        <v>9.656748281245282</v>
      </c>
      <c r="AR363">
        <v>0.04450443711392792</v>
      </c>
      <c r="AS363">
        <v>61.37192280773947</v>
      </c>
      <c r="AT363">
        <v>0.3419006339748945</v>
      </c>
      <c r="AU363">
        <v>16.99202383612142</v>
      </c>
      <c r="AV363">
        <v>18.13705682230014</v>
      </c>
      <c r="AW363">
        <v>1.110621061704862</v>
      </c>
      <c r="AX363">
        <v>132.7190715438861</v>
      </c>
      <c r="AY363">
        <v>3.18078902706255</v>
      </c>
      <c r="AZ363">
        <v>7.37986166947485</v>
      </c>
    </row>
    <row r="364" spans="1:52">
      <c r="A364" s="2">
        <v>45210</v>
      </c>
      <c r="B364">
        <v>841.6726270609049</v>
      </c>
      <c r="C364">
        <v>-0.002244774819302187</v>
      </c>
      <c r="AN364" s="2">
        <v>45210</v>
      </c>
      <c r="AO364">
        <v>0.002557983384311502</v>
      </c>
      <c r="AP364">
        <v>281.422967772786</v>
      </c>
      <c r="AQ364">
        <v>9.64321508128484</v>
      </c>
      <c r="AR364">
        <v>0.04472239760959511</v>
      </c>
      <c r="AS364">
        <v>60.90846702103676</v>
      </c>
      <c r="AT364">
        <v>0.3362498742478078</v>
      </c>
      <c r="AU364">
        <v>17.01962689908867</v>
      </c>
      <c r="AV364">
        <v>18.38317416586311</v>
      </c>
      <c r="AW364">
        <v>1.093646570362245</v>
      </c>
      <c r="AX364">
        <v>135.4921934383494</v>
      </c>
      <c r="AY364">
        <v>3.169238153219908</v>
      </c>
      <c r="AZ364">
        <v>7.349708708284155</v>
      </c>
    </row>
    <row r="365" spans="1:52">
      <c r="A365" s="2">
        <v>45211</v>
      </c>
      <c r="B365">
        <v>832.4682298131636</v>
      </c>
      <c r="C365">
        <v>-0.01093584007820569</v>
      </c>
      <c r="AN365" s="2">
        <v>45211</v>
      </c>
      <c r="AO365">
        <v>0.002585802379972382</v>
      </c>
      <c r="AP365">
        <v>280.0816041621207</v>
      </c>
      <c r="AQ365">
        <v>9.384744201936838</v>
      </c>
      <c r="AR365">
        <v>0.04431853463968977</v>
      </c>
      <c r="AS365">
        <v>62.31888061740005</v>
      </c>
      <c r="AT365">
        <v>0.336107955710416</v>
      </c>
      <c r="AU365">
        <v>16.82472200887272</v>
      </c>
      <c r="AV365">
        <v>18.57788462518958</v>
      </c>
      <c r="AW365">
        <v>1.097575582168335</v>
      </c>
      <c r="AX365">
        <v>134.9788323248721</v>
      </c>
      <c r="AY365">
        <v>3.158844639299486</v>
      </c>
      <c r="AZ365">
        <v>7.46519633734284</v>
      </c>
    </row>
    <row r="366" spans="1:52">
      <c r="A366" s="2">
        <v>45212</v>
      </c>
      <c r="B366">
        <v>819.3164771291426</v>
      </c>
      <c r="C366">
        <v>-0.01579850403056549</v>
      </c>
      <c r="AN366" s="2">
        <v>45212</v>
      </c>
      <c r="AO366">
        <v>0.002553214295340254</v>
      </c>
      <c r="AP366">
        <v>277.8560010245896</v>
      </c>
      <c r="AQ366">
        <v>9.491291237871049</v>
      </c>
      <c r="AR366">
        <v>0.0443900438170749</v>
      </c>
      <c r="AS366">
        <v>62.38942896736744</v>
      </c>
      <c r="AT366">
        <v>0.3328085954443785</v>
      </c>
      <c r="AU366">
        <v>17.0733852753025</v>
      </c>
      <c r="AV366">
        <v>18.59757217356173</v>
      </c>
      <c r="AW366">
        <v>1.084745047505517</v>
      </c>
      <c r="AX366">
        <v>134.6096926674529</v>
      </c>
      <c r="AY366">
        <v>3.206864374171158</v>
      </c>
      <c r="AZ366">
        <v>7.488189072715116</v>
      </c>
    </row>
    <row r="367" spans="1:52">
      <c r="A367" s="2">
        <v>45213</v>
      </c>
      <c r="B367">
        <v>826.0439542389457</v>
      </c>
      <c r="C367">
        <v>0.008211084846451389</v>
      </c>
      <c r="AN367" s="2">
        <v>45213</v>
      </c>
      <c r="AO367">
        <v>0.002564482916762968</v>
      </c>
      <c r="AP367">
        <v>279.9660837870763</v>
      </c>
      <c r="AQ367">
        <v>9.491014102090261</v>
      </c>
      <c r="AR367">
        <v>0.04440349373939676</v>
      </c>
      <c r="AS367">
        <v>63.05759210977681</v>
      </c>
      <c r="AT367">
        <v>0.3342951220279494</v>
      </c>
      <c r="AU367">
        <v>17.09796942290169</v>
      </c>
      <c r="AV367">
        <v>18.50714079170375</v>
      </c>
      <c r="AW367">
        <v>1.080626197689112</v>
      </c>
      <c r="AX367">
        <v>133.8255761843616</v>
      </c>
      <c r="AY367">
        <v>3.154833320998467</v>
      </c>
      <c r="AZ367">
        <v>7.52386418803626</v>
      </c>
    </row>
    <row r="368" spans="1:52">
      <c r="A368" s="2">
        <v>45214</v>
      </c>
      <c r="B368">
        <v>831.7309275814168</v>
      </c>
      <c r="C368">
        <v>0.006884589268268071</v>
      </c>
      <c r="AN368" s="2">
        <v>45214</v>
      </c>
      <c r="AO368">
        <v>0.002580259787120216</v>
      </c>
      <c r="AP368">
        <v>280.5875039369573</v>
      </c>
      <c r="AQ368">
        <v>9.463390152190838</v>
      </c>
      <c r="AR368">
        <v>0.04455395688589513</v>
      </c>
      <c r="AS368">
        <v>62.47308535511648</v>
      </c>
      <c r="AT368">
        <v>0.3355344931666125</v>
      </c>
      <c r="AU368">
        <v>16.96669531713197</v>
      </c>
      <c r="AV368">
        <v>18.56193441420039</v>
      </c>
      <c r="AW368">
        <v>1.077766237784042</v>
      </c>
      <c r="AX368">
        <v>133.96971258171</v>
      </c>
      <c r="AY368">
        <v>3.149772164541624</v>
      </c>
      <c r="AZ368">
        <v>7.578599799381781</v>
      </c>
    </row>
    <row r="369" spans="1:52">
      <c r="A369" s="2">
        <v>45215</v>
      </c>
      <c r="B369">
        <v>835.9261998465583</v>
      </c>
      <c r="C369">
        <v>0.005044025809333386</v>
      </c>
      <c r="AN369" s="2">
        <v>45215</v>
      </c>
      <c r="AO369">
        <v>0.002567627318056429</v>
      </c>
      <c r="AP369">
        <v>281.9819813152884</v>
      </c>
      <c r="AQ369">
        <v>9.387772181009188</v>
      </c>
      <c r="AR369">
        <v>0.04476045541039519</v>
      </c>
      <c r="AS369">
        <v>61.38951553485179</v>
      </c>
      <c r="AT369">
        <v>0.3322490482548668</v>
      </c>
      <c r="AU369">
        <v>16.98567627777232</v>
      </c>
      <c r="AV369">
        <v>18.56708018579493</v>
      </c>
      <c r="AW369">
        <v>1.089251497167959</v>
      </c>
      <c r="AX369">
        <v>135.3346890948507</v>
      </c>
      <c r="AY369">
        <v>3.177554038799787</v>
      </c>
      <c r="AZ369">
        <v>7.598088393096428</v>
      </c>
    </row>
    <row r="370" spans="1:52">
      <c r="A370" s="2">
        <v>45216</v>
      </c>
      <c r="B370">
        <v>860.1904487433509</v>
      </c>
      <c r="C370">
        <v>0.02902678358597499</v>
      </c>
      <c r="AN370" s="2">
        <v>45216</v>
      </c>
      <c r="AO370">
        <v>0.002514577339514618</v>
      </c>
      <c r="AP370">
        <v>284.9102517420546</v>
      </c>
      <c r="AQ370">
        <v>9.502550039628591</v>
      </c>
      <c r="AR370">
        <v>0.04477377339546347</v>
      </c>
      <c r="AS370">
        <v>62.27430693022836</v>
      </c>
      <c r="AT370">
        <v>0.3335676445308237</v>
      </c>
      <c r="AU370">
        <v>17.35158765049642</v>
      </c>
      <c r="AV370">
        <v>18.92036448151946</v>
      </c>
      <c r="AW370">
        <v>1.104289262545074</v>
      </c>
      <c r="AX370">
        <v>134.1750248548038</v>
      </c>
      <c r="AY370">
        <v>2.987393891197727</v>
      </c>
      <c r="AZ370">
        <v>7.610102870373726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10</v>
      </c>
      <c r="K4" s="1" t="s">
        <v>5</v>
      </c>
      <c r="L4" s="1" t="s">
        <v>0</v>
      </c>
      <c r="M4" s="1" t="s">
        <v>2</v>
      </c>
      <c r="N4" s="1" t="s">
        <v>3</v>
      </c>
      <c r="O4" s="1" t="s">
        <v>6</v>
      </c>
      <c r="P4" s="1" t="s">
        <v>8</v>
      </c>
      <c r="Q4" s="1" t="s">
        <v>9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0.1070820473125109</v>
      </c>
      <c r="M5">
        <v>0.03078162494281562</v>
      </c>
      <c r="N5">
        <v>0</v>
      </c>
      <c r="O5">
        <v>0</v>
      </c>
      <c r="P5">
        <v>0</v>
      </c>
      <c r="Q5">
        <v>0</v>
      </c>
      <c r="R5">
        <v>0.1121363277446736</v>
      </c>
      <c r="W5" s="2">
        <v>44857</v>
      </c>
      <c r="X5">
        <v>0.1204118696649189</v>
      </c>
      <c r="Y5">
        <v>0.282851498643075</v>
      </c>
      <c r="Z5">
        <v>0.03461339322241076</v>
      </c>
      <c r="AA5">
        <v>0</v>
      </c>
      <c r="AB5">
        <v>0</v>
      </c>
      <c r="AC5">
        <v>0</v>
      </c>
      <c r="AD5">
        <v>0</v>
      </c>
      <c r="AE5">
        <v>0.2261581030852945</v>
      </c>
      <c r="AF5">
        <v>0</v>
      </c>
      <c r="AG5">
        <v>0</v>
      </c>
      <c r="AH5">
        <v>0.2098698167013463</v>
      </c>
      <c r="AI5">
        <v>0.1260953186829544</v>
      </c>
      <c r="AN5" s="2">
        <v>44851</v>
      </c>
      <c r="AO5">
        <v>1.808840839925135</v>
      </c>
      <c r="AP5">
        <v>0</v>
      </c>
      <c r="AQ5">
        <v>1.519114211673499</v>
      </c>
      <c r="AR5">
        <v>0.5506304946040304</v>
      </c>
      <c r="AS5">
        <v>0.000733567739615559</v>
      </c>
      <c r="AT5">
        <v>32.72055967183227</v>
      </c>
      <c r="AU5">
        <v>0</v>
      </c>
      <c r="AV5">
        <v>0.09368141858914661</v>
      </c>
      <c r="AW5">
        <v>14.29513976594622</v>
      </c>
      <c r="AX5">
        <v>187.6131263538818</v>
      </c>
      <c r="AY5">
        <v>0</v>
      </c>
      <c r="AZ5">
        <v>24.57141471384483</v>
      </c>
    </row>
    <row r="6" spans="1:52">
      <c r="A6" s="2">
        <v>44852</v>
      </c>
      <c r="B6">
        <v>1031.86589163799</v>
      </c>
      <c r="C6">
        <v>0.03166145922331309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0.06287498506788763</v>
      </c>
      <c r="M6">
        <v>0.09206146031709327</v>
      </c>
      <c r="N6">
        <v>0.1497508428129802</v>
      </c>
      <c r="O6">
        <v>0.09524701295533583</v>
      </c>
      <c r="P6">
        <v>0.1087656493631057</v>
      </c>
      <c r="Q6">
        <v>0.15</v>
      </c>
      <c r="R6">
        <v>0.04130004948359738</v>
      </c>
      <c r="W6" s="2">
        <v>44864</v>
      </c>
      <c r="X6">
        <v>0.04555265440698231</v>
      </c>
      <c r="Y6">
        <v>0</v>
      </c>
      <c r="Z6">
        <v>0.06669812933551694</v>
      </c>
      <c r="AA6">
        <v>0.1084938371348896</v>
      </c>
      <c r="AB6">
        <v>0.2293422975544811</v>
      </c>
      <c r="AC6">
        <v>0.2339825815733894</v>
      </c>
      <c r="AD6">
        <v>0.06900604842716261</v>
      </c>
      <c r="AE6">
        <v>0</v>
      </c>
      <c r="AF6">
        <v>0.07880024196330242</v>
      </c>
      <c r="AG6">
        <v>0.1382025025997129</v>
      </c>
      <c r="AH6">
        <v>0</v>
      </c>
      <c r="AI6">
        <v>0.02992170700456255</v>
      </c>
      <c r="AN6" s="2">
        <v>44852</v>
      </c>
      <c r="AO6">
        <v>1.790408144778238</v>
      </c>
      <c r="AP6">
        <v>0</v>
      </c>
      <c r="AQ6">
        <v>1.523110941422438</v>
      </c>
      <c r="AR6">
        <v>0.5614046231195919</v>
      </c>
      <c r="AS6">
        <v>0.0007453674912914562</v>
      </c>
      <c r="AT6">
        <v>33.40728471801383</v>
      </c>
      <c r="AU6">
        <v>0</v>
      </c>
      <c r="AV6">
        <v>0.09470640796045005</v>
      </c>
      <c r="AW6">
        <v>14.39916900663614</v>
      </c>
      <c r="AX6">
        <v>182.4516565856304</v>
      </c>
      <c r="AY6">
        <v>0</v>
      </c>
      <c r="AZ6">
        <v>24.17503206700396</v>
      </c>
    </row>
    <row r="7" spans="1:52">
      <c r="A7" s="2">
        <v>44853</v>
      </c>
      <c r="B7">
        <v>1031.938325050165</v>
      </c>
      <c r="C7">
        <v>7.019653693607353E-05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0.15</v>
      </c>
      <c r="O7">
        <v>0.1201445311584676</v>
      </c>
      <c r="P7">
        <v>0.1298554688415324</v>
      </c>
      <c r="Q7">
        <v>0.15</v>
      </c>
      <c r="R7">
        <v>0</v>
      </c>
      <c r="W7" s="2">
        <v>44871</v>
      </c>
      <c r="X7">
        <v>0</v>
      </c>
      <c r="Y7">
        <v>0</v>
      </c>
      <c r="Z7">
        <v>0.102523922152719</v>
      </c>
      <c r="AA7">
        <v>0.08648692223914609</v>
      </c>
      <c r="AB7">
        <v>0.2550247594640365</v>
      </c>
      <c r="AC7">
        <v>0.2887506566826373</v>
      </c>
      <c r="AD7">
        <v>0.06002008821198722</v>
      </c>
      <c r="AE7">
        <v>0</v>
      </c>
      <c r="AF7">
        <v>0.0648713397066549</v>
      </c>
      <c r="AG7">
        <v>0.142322311542819</v>
      </c>
      <c r="AH7">
        <v>0</v>
      </c>
      <c r="AI7">
        <v>0</v>
      </c>
      <c r="AN7" s="2">
        <v>44853</v>
      </c>
      <c r="AO7">
        <v>1.713635678410474</v>
      </c>
      <c r="AP7">
        <v>0</v>
      </c>
      <c r="AQ7">
        <v>1.554745745129378</v>
      </c>
      <c r="AR7">
        <v>0.5661145755748359</v>
      </c>
      <c r="AS7">
        <v>0.0007537296088658687</v>
      </c>
      <c r="AT7">
        <v>34.79438493783468</v>
      </c>
      <c r="AU7">
        <v>0</v>
      </c>
      <c r="AV7">
        <v>0.09623490973015726</v>
      </c>
      <c r="AW7">
        <v>14.85321324490874</v>
      </c>
      <c r="AX7">
        <v>178.8179518140496</v>
      </c>
      <c r="AY7">
        <v>0</v>
      </c>
      <c r="AZ7">
        <v>23.61487042731324</v>
      </c>
    </row>
    <row r="8" spans="1:52">
      <c r="A8" s="2">
        <v>44854</v>
      </c>
      <c r="B8">
        <v>1018.475585591966</v>
      </c>
      <c r="C8">
        <v>-0.01304606983905188</v>
      </c>
      <c r="F8" s="2">
        <v>44878</v>
      </c>
      <c r="G8">
        <v>0.15</v>
      </c>
      <c r="H8">
        <v>0.07488816523268971</v>
      </c>
      <c r="I8">
        <v>0.15</v>
      </c>
      <c r="J8">
        <v>0.15</v>
      </c>
      <c r="K8">
        <v>0</v>
      </c>
      <c r="L8">
        <v>0.15</v>
      </c>
      <c r="M8">
        <v>0.004053461227339597</v>
      </c>
      <c r="N8">
        <v>0</v>
      </c>
      <c r="O8">
        <v>0.05287504680458591</v>
      </c>
      <c r="P8">
        <v>0.1181833267353848</v>
      </c>
      <c r="Q8">
        <v>0</v>
      </c>
      <c r="R8">
        <v>0.15</v>
      </c>
      <c r="W8" s="2">
        <v>44878</v>
      </c>
      <c r="X8">
        <v>0.1964064345283971</v>
      </c>
      <c r="Y8">
        <v>0.1521147604143334</v>
      </c>
      <c r="Z8">
        <v>0.005140598132327525</v>
      </c>
      <c r="AA8">
        <v>0</v>
      </c>
      <c r="AB8">
        <v>0</v>
      </c>
      <c r="AC8">
        <v>0</v>
      </c>
      <c r="AD8">
        <v>0.06705611614515949</v>
      </c>
      <c r="AE8">
        <v>0.09497314535342591</v>
      </c>
      <c r="AF8">
        <v>0.1498800542584476</v>
      </c>
      <c r="AG8">
        <v>0</v>
      </c>
      <c r="AH8">
        <v>0.1839151642679168</v>
      </c>
      <c r="AI8">
        <v>0.1505137268999921</v>
      </c>
      <c r="AN8" s="2">
        <v>44854</v>
      </c>
      <c r="AO8">
        <v>1.687642333946342</v>
      </c>
      <c r="AP8">
        <v>0</v>
      </c>
      <c r="AQ8">
        <v>1.610493900467466</v>
      </c>
      <c r="AR8">
        <v>0.5623881906071896</v>
      </c>
      <c r="AS8">
        <v>0.0007520325795925902</v>
      </c>
      <c r="AT8">
        <v>34.60833269178519</v>
      </c>
      <c r="AU8">
        <v>0</v>
      </c>
      <c r="AV8">
        <v>0.09694863348700286</v>
      </c>
      <c r="AW8">
        <v>15.40206273594375</v>
      </c>
      <c r="AX8">
        <v>180.569203712668</v>
      </c>
      <c r="AY8">
        <v>0</v>
      </c>
      <c r="AZ8">
        <v>23.19815340290476</v>
      </c>
    </row>
    <row r="9" spans="1:52">
      <c r="A9" s="2">
        <v>44855</v>
      </c>
      <c r="B9">
        <v>993.2817978948992</v>
      </c>
      <c r="C9">
        <v>-0.02473676154193116</v>
      </c>
      <c r="F9" s="2">
        <v>44885</v>
      </c>
      <c r="G9">
        <v>0.15</v>
      </c>
      <c r="H9">
        <v>0.1266962911705773</v>
      </c>
      <c r="I9">
        <v>0</v>
      </c>
      <c r="J9">
        <v>0.15</v>
      </c>
      <c r="K9">
        <v>0</v>
      </c>
      <c r="L9">
        <v>0.15</v>
      </c>
      <c r="M9">
        <v>0.03150691068748219</v>
      </c>
      <c r="N9">
        <v>0.08104514982689925</v>
      </c>
      <c r="O9">
        <v>0.04762501901997479</v>
      </c>
      <c r="P9">
        <v>0.1131266292950664</v>
      </c>
      <c r="Q9">
        <v>0</v>
      </c>
      <c r="R9">
        <v>0.15</v>
      </c>
      <c r="W9" s="2">
        <v>44885</v>
      </c>
      <c r="X9">
        <v>0.1912617620007191</v>
      </c>
      <c r="Y9">
        <v>0.1535539646629537</v>
      </c>
      <c r="Z9">
        <v>0.02642231042585995</v>
      </c>
      <c r="AA9">
        <v>0.06796604492510427</v>
      </c>
      <c r="AB9">
        <v>0</v>
      </c>
      <c r="AC9">
        <v>0</v>
      </c>
      <c r="AD9">
        <v>0.03993927075443835</v>
      </c>
      <c r="AE9">
        <v>0.1062499833233142</v>
      </c>
      <c r="AF9">
        <v>0.09487019994800681</v>
      </c>
      <c r="AG9">
        <v>0</v>
      </c>
      <c r="AH9">
        <v>0.1487655140367926</v>
      </c>
      <c r="AI9">
        <v>0.1709709499228108</v>
      </c>
      <c r="AN9" s="2">
        <v>44855</v>
      </c>
      <c r="AO9">
        <v>1.684402832424852</v>
      </c>
      <c r="AP9">
        <v>0</v>
      </c>
      <c r="AQ9">
        <v>1.56689486750467</v>
      </c>
      <c r="AR9">
        <v>0.5538906855720698</v>
      </c>
      <c r="AS9">
        <v>0.0007372360435579506</v>
      </c>
      <c r="AT9">
        <v>33.82618277576867</v>
      </c>
      <c r="AU9">
        <v>0</v>
      </c>
      <c r="AV9">
        <v>0.09475373892800711</v>
      </c>
      <c r="AW9">
        <v>15.29285731593665</v>
      </c>
      <c r="AX9">
        <v>184.0751236389705</v>
      </c>
      <c r="AY9">
        <v>0</v>
      </c>
      <c r="AZ9">
        <v>24.48589633718181</v>
      </c>
    </row>
    <row r="10" spans="1:52">
      <c r="A10" s="2">
        <v>44856</v>
      </c>
      <c r="B10">
        <v>1002.278753679924</v>
      </c>
      <c r="C10">
        <v>0.009057807969594212</v>
      </c>
      <c r="F10" s="2">
        <v>44892</v>
      </c>
      <c r="G10">
        <v>0.15</v>
      </c>
      <c r="H10">
        <v>0.1439799348122252</v>
      </c>
      <c r="I10">
        <v>0.0004067421225813037</v>
      </c>
      <c r="J10">
        <v>0.1031744811123674</v>
      </c>
      <c r="K10">
        <v>0</v>
      </c>
      <c r="L10">
        <v>0.15</v>
      </c>
      <c r="M10">
        <v>0.02198864434687671</v>
      </c>
      <c r="N10">
        <v>0.0864753642489967</v>
      </c>
      <c r="O10">
        <v>0.09831715992349974</v>
      </c>
      <c r="P10">
        <v>0.08152990286572838</v>
      </c>
      <c r="Q10">
        <v>0.01552308639038929</v>
      </c>
      <c r="R10">
        <v>0.1486046841773352</v>
      </c>
      <c r="W10" s="2">
        <v>44892</v>
      </c>
      <c r="X10">
        <v>0.1739356747260644</v>
      </c>
      <c r="Y10">
        <v>0.155793437396568</v>
      </c>
      <c r="Z10">
        <v>0.0210547830994296</v>
      </c>
      <c r="AA10">
        <v>0.08280274167813399</v>
      </c>
      <c r="AB10">
        <v>0.0003894677194852794</v>
      </c>
      <c r="AC10">
        <v>0</v>
      </c>
      <c r="AD10">
        <v>0.09414161439357906</v>
      </c>
      <c r="AE10">
        <v>0.1378650839187367</v>
      </c>
      <c r="AF10">
        <v>0.07806731483195331</v>
      </c>
      <c r="AG10">
        <v>0.01486381842497616</v>
      </c>
      <c r="AH10">
        <v>0.09879264437353315</v>
      </c>
      <c r="AI10">
        <v>0.1422934194375404</v>
      </c>
      <c r="AN10" s="2">
        <v>44856</v>
      </c>
      <c r="AO10">
        <v>1.67741216306693</v>
      </c>
      <c r="AP10">
        <v>0</v>
      </c>
      <c r="AQ10">
        <v>1.528239744063481</v>
      </c>
      <c r="AR10">
        <v>0.556914371089376</v>
      </c>
      <c r="AS10">
        <v>0.0007384241004810608</v>
      </c>
      <c r="AT10">
        <v>34.38264069317788</v>
      </c>
      <c r="AU10">
        <v>0</v>
      </c>
      <c r="AV10">
        <v>0.09429043062793256</v>
      </c>
      <c r="AW10">
        <v>15.079533596842</v>
      </c>
      <c r="AX10">
        <v>180.9443081401267</v>
      </c>
      <c r="AY10">
        <v>0</v>
      </c>
      <c r="AZ10">
        <v>24.9443312446312</v>
      </c>
    </row>
    <row r="11" spans="1:52">
      <c r="A11" s="2">
        <v>44857</v>
      </c>
      <c r="B11">
        <v>1007.686466239546</v>
      </c>
      <c r="C11">
        <v>0.005395417731611341</v>
      </c>
      <c r="F11" s="2">
        <v>44899</v>
      </c>
      <c r="G11">
        <v>0.15</v>
      </c>
      <c r="H11">
        <v>0.15</v>
      </c>
      <c r="I11">
        <v>0.01338518979509328</v>
      </c>
      <c r="J11">
        <v>0.1062454417454593</v>
      </c>
      <c r="K11">
        <v>0.03216115139938988</v>
      </c>
      <c r="L11">
        <v>0.15</v>
      </c>
      <c r="M11">
        <v>0.01613572924675262</v>
      </c>
      <c r="N11">
        <v>0.07789485596246995</v>
      </c>
      <c r="O11">
        <v>0.07243594918709076</v>
      </c>
      <c r="P11">
        <v>0.08951074741973711</v>
      </c>
      <c r="Q11">
        <v>0.003266379626026485</v>
      </c>
      <c r="R11">
        <v>0.1389645556179807</v>
      </c>
      <c r="W11" s="2">
        <v>44899</v>
      </c>
      <c r="X11">
        <v>0.1525071316735096</v>
      </c>
      <c r="Y11">
        <v>0.150494562138689</v>
      </c>
      <c r="Z11">
        <v>0.0158424415739546</v>
      </c>
      <c r="AA11">
        <v>0.07647901657406624</v>
      </c>
      <c r="AB11">
        <v>0.01314189672138526</v>
      </c>
      <c r="AC11">
        <v>0.03157658102737956</v>
      </c>
      <c r="AD11">
        <v>0.07111933246409552</v>
      </c>
      <c r="AE11">
        <v>0.1569952649599857</v>
      </c>
      <c r="AF11">
        <v>0.08788377423496892</v>
      </c>
      <c r="AG11">
        <v>0.003207008967016141</v>
      </c>
      <c r="AH11">
        <v>0.1043142939257105</v>
      </c>
      <c r="AI11">
        <v>0.1364386957392391</v>
      </c>
      <c r="AN11" s="2">
        <v>44857</v>
      </c>
      <c r="AO11">
        <v>0</v>
      </c>
      <c r="AP11">
        <v>430.1672380217589</v>
      </c>
      <c r="AQ11">
        <v>7.203128801662859</v>
      </c>
      <c r="AR11">
        <v>0.5589444755744403</v>
      </c>
      <c r="AS11">
        <v>0.005617826782193063</v>
      </c>
      <c r="AT11">
        <v>34.46264965335637</v>
      </c>
      <c r="AU11">
        <v>25.84729988711297</v>
      </c>
      <c r="AV11">
        <v>0</v>
      </c>
      <c r="AW11">
        <v>4.511287787785584</v>
      </c>
      <c r="AX11">
        <v>0</v>
      </c>
      <c r="AY11">
        <v>5.395821688841892</v>
      </c>
      <c r="AZ11">
        <v>0</v>
      </c>
    </row>
    <row r="12" spans="1:52">
      <c r="A12" s="2">
        <v>44858</v>
      </c>
      <c r="B12">
        <v>1035.404339841939</v>
      </c>
      <c r="C12">
        <v>0.02750644623205978</v>
      </c>
      <c r="F12" s="2">
        <v>44906</v>
      </c>
      <c r="G12">
        <v>0.1361939060932732</v>
      </c>
      <c r="H12">
        <v>0.15</v>
      </c>
      <c r="I12">
        <v>0.02947895127055009</v>
      </c>
      <c r="J12">
        <v>0.08816437197202796</v>
      </c>
      <c r="K12">
        <v>0.03898296415668467</v>
      </c>
      <c r="L12">
        <v>0.1333147113955062</v>
      </c>
      <c r="M12">
        <v>0.04867438539899097</v>
      </c>
      <c r="N12">
        <v>0.08089036684505659</v>
      </c>
      <c r="O12">
        <v>0.06144869827645875</v>
      </c>
      <c r="P12">
        <v>0.09130932845615636</v>
      </c>
      <c r="Q12">
        <v>0.002735621283309419</v>
      </c>
      <c r="R12">
        <v>0.1388066948519857</v>
      </c>
      <c r="W12" s="2">
        <v>44906</v>
      </c>
      <c r="X12">
        <v>0.1315805042038825</v>
      </c>
      <c r="Y12">
        <v>0.1344222452695733</v>
      </c>
      <c r="Z12">
        <v>0.04804121094792553</v>
      </c>
      <c r="AA12">
        <v>0.07983811496341986</v>
      </c>
      <c r="AB12">
        <v>0.02909547814324272</v>
      </c>
      <c r="AC12">
        <v>0.03847585930618719</v>
      </c>
      <c r="AD12">
        <v>0.06064935082746787</v>
      </c>
      <c r="AE12">
        <v>0.1610571151334305</v>
      </c>
      <c r="AF12">
        <v>0.09012154285910232</v>
      </c>
      <c r="AG12">
        <v>0.002700035307437637</v>
      </c>
      <c r="AH12">
        <v>0.08701749713489702</v>
      </c>
      <c r="AI12">
        <v>0.1370010459034335</v>
      </c>
      <c r="AN12" s="2">
        <v>44858</v>
      </c>
      <c r="AO12">
        <v>0</v>
      </c>
      <c r="AP12">
        <v>429.277397691073</v>
      </c>
      <c r="AQ12">
        <v>7.116311938506598</v>
      </c>
      <c r="AR12">
        <v>0.5626812679540566</v>
      </c>
      <c r="AS12">
        <v>0.005666796828422782</v>
      </c>
      <c r="AT12">
        <v>34.71392002617559</v>
      </c>
      <c r="AU12">
        <v>26.07605092996352</v>
      </c>
      <c r="AV12">
        <v>0</v>
      </c>
      <c r="AW12">
        <v>4.512207907990308</v>
      </c>
      <c r="AX12">
        <v>0</v>
      </c>
      <c r="AY12">
        <v>5.309025248254363</v>
      </c>
      <c r="AZ12">
        <v>0</v>
      </c>
    </row>
    <row r="13" spans="1:52">
      <c r="A13" s="2">
        <v>44859</v>
      </c>
      <c r="B13">
        <v>1018.008241257976</v>
      </c>
      <c r="C13">
        <v>-0.01680126102872825</v>
      </c>
      <c r="F13" s="2">
        <v>44913</v>
      </c>
      <c r="G13">
        <v>0.15</v>
      </c>
      <c r="H13">
        <v>0.15</v>
      </c>
      <c r="I13">
        <v>0.03090184260968652</v>
      </c>
      <c r="J13">
        <v>0.1027194728140947</v>
      </c>
      <c r="K13">
        <v>0.0553933781463791</v>
      </c>
      <c r="L13">
        <v>0.1182478708821798</v>
      </c>
      <c r="M13">
        <v>0.02927711848280244</v>
      </c>
      <c r="N13">
        <v>0.0801618937732288</v>
      </c>
      <c r="O13">
        <v>0.04996964407326433</v>
      </c>
      <c r="P13">
        <v>0.08530059338050376</v>
      </c>
      <c r="Q13">
        <v>0</v>
      </c>
      <c r="R13">
        <v>0.1480281858378604</v>
      </c>
      <c r="W13" s="2">
        <v>44913</v>
      </c>
      <c r="X13">
        <v>0.113250446656653</v>
      </c>
      <c r="Y13">
        <v>0.1711985362504202</v>
      </c>
      <c r="Z13">
        <v>0.02803980080369296</v>
      </c>
      <c r="AA13">
        <v>0.07677406964652131</v>
      </c>
      <c r="AB13">
        <v>0.02959586039014249</v>
      </c>
      <c r="AC13">
        <v>0.05305232787784356</v>
      </c>
      <c r="AD13">
        <v>0.04785781315428313</v>
      </c>
      <c r="AE13">
        <v>0.1583850573633231</v>
      </c>
      <c r="AF13">
        <v>0.08169559610967524</v>
      </c>
      <c r="AG13">
        <v>0</v>
      </c>
      <c r="AH13">
        <v>0.09837831404273743</v>
      </c>
      <c r="AI13">
        <v>0.1417721777047077</v>
      </c>
      <c r="AN13" s="2">
        <v>44859</v>
      </c>
      <c r="AO13">
        <v>0</v>
      </c>
      <c r="AP13">
        <v>426.6679360377643</v>
      </c>
      <c r="AQ13">
        <v>7.246897125089771</v>
      </c>
      <c r="AR13">
        <v>0.5578112560251886</v>
      </c>
      <c r="AS13">
        <v>0.005636100142941946</v>
      </c>
      <c r="AT13">
        <v>34.72977719103595</v>
      </c>
      <c r="AU13">
        <v>25.81086488902584</v>
      </c>
      <c r="AV13">
        <v>0</v>
      </c>
      <c r="AW13">
        <v>4.530188387292525</v>
      </c>
      <c r="AX13">
        <v>0</v>
      </c>
      <c r="AY13">
        <v>5.393090583257026</v>
      </c>
      <c r="AZ13">
        <v>0</v>
      </c>
    </row>
    <row r="14" spans="1:52">
      <c r="A14" s="2">
        <v>44860</v>
      </c>
      <c r="B14">
        <v>1085.067419960751</v>
      </c>
      <c r="C14">
        <v>0.06587292320925453</v>
      </c>
      <c r="F14" s="2">
        <v>44920</v>
      </c>
      <c r="G14">
        <v>0.15</v>
      </c>
      <c r="H14">
        <v>0.15</v>
      </c>
      <c r="I14">
        <v>0.04876102323019661</v>
      </c>
      <c r="J14">
        <v>0.1095919087410937</v>
      </c>
      <c r="K14">
        <v>0.05613116872790954</v>
      </c>
      <c r="L14">
        <v>0.1113300737722101</v>
      </c>
      <c r="M14">
        <v>0.02176591097139744</v>
      </c>
      <c r="N14">
        <v>0.06393951643054492</v>
      </c>
      <c r="O14">
        <v>0.0385997864059663</v>
      </c>
      <c r="P14">
        <v>0.09988061172068129</v>
      </c>
      <c r="Q14">
        <v>0</v>
      </c>
      <c r="R14">
        <v>0.15</v>
      </c>
      <c r="W14" s="2">
        <v>44920</v>
      </c>
      <c r="X14">
        <v>0.1030717481988228</v>
      </c>
      <c r="Y14">
        <v>0.1770386284802857</v>
      </c>
      <c r="Z14">
        <v>0.02015134292960357</v>
      </c>
      <c r="AA14">
        <v>0.05919656310448508</v>
      </c>
      <c r="AB14">
        <v>0.04514399153801978</v>
      </c>
      <c r="AC14">
        <v>0.05196742886442688</v>
      </c>
      <c r="AD14">
        <v>0.03573650254741152</v>
      </c>
      <c r="AE14">
        <v>0.1740456622449069</v>
      </c>
      <c r="AF14">
        <v>0.09247159291641664</v>
      </c>
      <c r="AG14">
        <v>0</v>
      </c>
      <c r="AH14">
        <v>0.101462518074878</v>
      </c>
      <c r="AI14">
        <v>0.139714021100743</v>
      </c>
      <c r="AN14" s="2">
        <v>44860</v>
      </c>
      <c r="AO14">
        <v>0</v>
      </c>
      <c r="AP14">
        <v>403.9330162630825</v>
      </c>
      <c r="AQ14">
        <v>7.304127503895132</v>
      </c>
      <c r="AR14">
        <v>0.5703406876080954</v>
      </c>
      <c r="AS14">
        <v>0.005782108265778257</v>
      </c>
      <c r="AT14">
        <v>36.56376846947461</v>
      </c>
      <c r="AU14">
        <v>25.24646678211402</v>
      </c>
      <c r="AV14">
        <v>0</v>
      </c>
      <c r="AW14">
        <v>4.723265265965397</v>
      </c>
      <c r="AX14">
        <v>0</v>
      </c>
      <c r="AY14">
        <v>5.264429951099467</v>
      </c>
      <c r="AZ14">
        <v>0</v>
      </c>
    </row>
    <row r="15" spans="1:52">
      <c r="A15" s="2">
        <v>44861</v>
      </c>
      <c r="B15">
        <v>1100.638836601818</v>
      </c>
      <c r="C15">
        <v>0.01435064435132549</v>
      </c>
      <c r="F15" s="2">
        <v>44927</v>
      </c>
      <c r="G15">
        <v>0.15</v>
      </c>
      <c r="H15">
        <v>0.15</v>
      </c>
      <c r="I15">
        <v>0.08503227347832866</v>
      </c>
      <c r="J15">
        <v>0.09516534576924099</v>
      </c>
      <c r="K15">
        <v>0.03953828067462227</v>
      </c>
      <c r="L15">
        <v>0.0912754589760697</v>
      </c>
      <c r="M15">
        <v>0.04214016789325711</v>
      </c>
      <c r="N15">
        <v>0.06818992418954652</v>
      </c>
      <c r="O15">
        <v>0.04057371121495404</v>
      </c>
      <c r="P15">
        <v>0.1009237784422714</v>
      </c>
      <c r="Q15">
        <v>0.01741582843204147</v>
      </c>
      <c r="R15">
        <v>0.1197452309296678</v>
      </c>
      <c r="W15" s="2">
        <v>44927</v>
      </c>
      <c r="X15">
        <v>0.08537564592791812</v>
      </c>
      <c r="Y15">
        <v>0.1755095358263331</v>
      </c>
      <c r="Z15">
        <v>0.03941633483695751</v>
      </c>
      <c r="AA15">
        <v>0.0637823012753585</v>
      </c>
      <c r="AB15">
        <v>0.07953600402968131</v>
      </c>
      <c r="AC15">
        <v>0.03698262697709583</v>
      </c>
      <c r="AD15">
        <v>0.03795112992614694</v>
      </c>
      <c r="AE15">
        <v>0.1697366801887392</v>
      </c>
      <c r="AF15">
        <v>0.09440032261304813</v>
      </c>
      <c r="AG15">
        <v>0.01629011366730206</v>
      </c>
      <c r="AH15">
        <v>0.08901410035234941</v>
      </c>
      <c r="AI15">
        <v>0.11200520437907</v>
      </c>
      <c r="AN15" s="2">
        <v>44861</v>
      </c>
      <c r="AO15">
        <v>0</v>
      </c>
      <c r="AP15">
        <v>409.3124215264544</v>
      </c>
      <c r="AQ15">
        <v>7.249840902072362</v>
      </c>
      <c r="AR15">
        <v>0.5681224933457589</v>
      </c>
      <c r="AS15">
        <v>0.005667090699725558</v>
      </c>
      <c r="AT15">
        <v>36.53262822278233</v>
      </c>
      <c r="AU15">
        <v>25.52020369438425</v>
      </c>
      <c r="AV15">
        <v>0</v>
      </c>
      <c r="AW15">
        <v>4.731188761645097</v>
      </c>
      <c r="AX15">
        <v>0</v>
      </c>
      <c r="AY15">
        <v>5.274724345972125</v>
      </c>
      <c r="AZ15">
        <v>0</v>
      </c>
    </row>
    <row r="16" spans="1:52">
      <c r="A16" s="2">
        <v>44862</v>
      </c>
      <c r="B16">
        <v>1078.696325957897</v>
      </c>
      <c r="C16">
        <v>-0.01993615881451849</v>
      </c>
      <c r="F16" s="2">
        <v>44934</v>
      </c>
      <c r="G16">
        <v>0.15</v>
      </c>
      <c r="H16">
        <v>0.15</v>
      </c>
      <c r="I16">
        <v>0.1000828443845625</v>
      </c>
      <c r="J16">
        <v>0.07095505008333716</v>
      </c>
      <c r="K16">
        <v>0.03704220403099334</v>
      </c>
      <c r="L16">
        <v>0.1188644107269072</v>
      </c>
      <c r="M16">
        <v>0.05436392817060795</v>
      </c>
      <c r="N16">
        <v>0.07172991027564564</v>
      </c>
      <c r="O16">
        <v>0.03454679944127906</v>
      </c>
      <c r="P16">
        <v>0.08761423325206184</v>
      </c>
      <c r="Q16">
        <v>0.01174562710257488</v>
      </c>
      <c r="R16">
        <v>0.1130549925320303</v>
      </c>
      <c r="W16" s="2">
        <v>44934</v>
      </c>
      <c r="X16">
        <v>0.113470818045978</v>
      </c>
      <c r="Y16">
        <v>0.1676420157325853</v>
      </c>
      <c r="Z16">
        <v>0.05189711002635095</v>
      </c>
      <c r="AA16">
        <v>0.06847509315502494</v>
      </c>
      <c r="AB16">
        <v>0.09554148424439941</v>
      </c>
      <c r="AC16">
        <v>0.03536137661322173</v>
      </c>
      <c r="AD16">
        <v>0.03297920352693839</v>
      </c>
      <c r="AE16">
        <v>0.1641211912152434</v>
      </c>
      <c r="AF16">
        <v>0.0836386489344039</v>
      </c>
      <c r="AG16">
        <v>0.01121265741058759</v>
      </c>
      <c r="AH16">
        <v>0.06773539302649349</v>
      </c>
      <c r="AI16">
        <v>0.107925008068773</v>
      </c>
      <c r="AN16" s="2">
        <v>44862</v>
      </c>
      <c r="AO16">
        <v>0</v>
      </c>
      <c r="AP16">
        <v>415.9691526148421</v>
      </c>
      <c r="AQ16">
        <v>7.143234841747724</v>
      </c>
      <c r="AR16">
        <v>0.5640783943836183</v>
      </c>
      <c r="AS16">
        <v>0.005695661417256217</v>
      </c>
      <c r="AT16">
        <v>36.39914670612729</v>
      </c>
      <c r="AU16">
        <v>25.52227332150125</v>
      </c>
      <c r="AV16">
        <v>0</v>
      </c>
      <c r="AW16">
        <v>4.805218840304553</v>
      </c>
      <c r="AX16">
        <v>0</v>
      </c>
      <c r="AY16">
        <v>5.277297943848925</v>
      </c>
      <c r="AZ16">
        <v>0</v>
      </c>
    </row>
    <row r="17" spans="1:52">
      <c r="A17" s="2">
        <v>44863</v>
      </c>
      <c r="B17">
        <v>1120.607922416295</v>
      </c>
      <c r="C17">
        <v>0.03885393455955266</v>
      </c>
      <c r="F17" s="2">
        <v>44941</v>
      </c>
      <c r="G17">
        <v>0.15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0.07091486266141471</v>
      </c>
      <c r="O17">
        <v>0.08980859841262531</v>
      </c>
      <c r="P17">
        <v>0</v>
      </c>
      <c r="Q17">
        <v>0.08927653892595998</v>
      </c>
      <c r="R17">
        <v>0</v>
      </c>
      <c r="W17" s="2">
        <v>44941</v>
      </c>
      <c r="X17">
        <v>0</v>
      </c>
      <c r="Y17">
        <v>0.3826084531316833</v>
      </c>
      <c r="Z17">
        <v>0.09521803132554223</v>
      </c>
      <c r="AA17">
        <v>0</v>
      </c>
      <c r="AB17">
        <v>0.1732321859109222</v>
      </c>
      <c r="AC17">
        <v>0</v>
      </c>
      <c r="AD17">
        <v>0</v>
      </c>
      <c r="AE17">
        <v>0.1886789387437696</v>
      </c>
      <c r="AF17">
        <v>0.03353929574823226</v>
      </c>
      <c r="AG17">
        <v>0</v>
      </c>
      <c r="AH17">
        <v>0.07915214446400651</v>
      </c>
      <c r="AI17">
        <v>0.04757095067584389</v>
      </c>
      <c r="AN17" s="2">
        <v>44863</v>
      </c>
      <c r="AO17">
        <v>0</v>
      </c>
      <c r="AP17">
        <v>415.5414457918931</v>
      </c>
      <c r="AQ17">
        <v>6.852469500872142</v>
      </c>
      <c r="AR17">
        <v>0.5640933183662251</v>
      </c>
      <c r="AS17">
        <v>0.005823792254472325</v>
      </c>
      <c r="AT17">
        <v>37.00386022467497</v>
      </c>
      <c r="AU17">
        <v>25.7668411542482</v>
      </c>
      <c r="AV17">
        <v>0</v>
      </c>
      <c r="AW17">
        <v>4.846269110080169</v>
      </c>
      <c r="AX17">
        <v>0</v>
      </c>
      <c r="AY17">
        <v>5.229017894247751</v>
      </c>
      <c r="AZ17">
        <v>0</v>
      </c>
    </row>
    <row r="18" spans="1:52">
      <c r="A18" s="2">
        <v>44864</v>
      </c>
      <c r="B18">
        <v>1142.248809514287</v>
      </c>
      <c r="C18">
        <v>0.01931173844579748</v>
      </c>
      <c r="F18" s="2">
        <v>44948</v>
      </c>
      <c r="G18">
        <v>0.15</v>
      </c>
      <c r="H18">
        <v>0</v>
      </c>
      <c r="I18">
        <v>0.15</v>
      </c>
      <c r="J18">
        <v>0</v>
      </c>
      <c r="K18">
        <v>0.107285997363059</v>
      </c>
      <c r="L18">
        <v>0.15</v>
      </c>
      <c r="M18">
        <v>0</v>
      </c>
      <c r="N18">
        <v>0.15</v>
      </c>
      <c r="O18">
        <v>0.101016794796047</v>
      </c>
      <c r="P18">
        <v>0.06968755936915778</v>
      </c>
      <c r="Q18">
        <v>0.1220096484717362</v>
      </c>
      <c r="R18">
        <v>0</v>
      </c>
      <c r="W18" s="2">
        <v>44948</v>
      </c>
      <c r="X18">
        <v>0.3653732494369609</v>
      </c>
      <c r="Y18">
        <v>0</v>
      </c>
      <c r="Z18">
        <v>0</v>
      </c>
      <c r="AA18">
        <v>0.2281427042426111</v>
      </c>
      <c r="AB18">
        <v>0</v>
      </c>
      <c r="AC18">
        <v>0.1090251158041475</v>
      </c>
      <c r="AD18">
        <v>0.1026542887375438</v>
      </c>
      <c r="AE18">
        <v>0</v>
      </c>
      <c r="AF18">
        <v>0.07081720277642577</v>
      </c>
      <c r="AG18">
        <v>0.1239874390023109</v>
      </c>
      <c r="AH18">
        <v>0</v>
      </c>
      <c r="AI18">
        <v>0</v>
      </c>
      <c r="AN18" s="2">
        <v>44864</v>
      </c>
      <c r="AO18">
        <v>1.458060748236903</v>
      </c>
      <c r="AP18">
        <v>0</v>
      </c>
      <c r="AQ18">
        <v>2.580441415489852</v>
      </c>
      <c r="AR18">
        <v>0.5642341463677049</v>
      </c>
      <c r="AS18">
        <v>0.003452183346219817</v>
      </c>
      <c r="AT18">
        <v>37.03024216579149</v>
      </c>
      <c r="AU18">
        <v>0</v>
      </c>
      <c r="AV18">
        <v>0.1056601726675896</v>
      </c>
      <c r="AW18">
        <v>13.86434150689565</v>
      </c>
      <c r="AX18">
        <v>183.5255371288778</v>
      </c>
      <c r="AY18">
        <v>0</v>
      </c>
      <c r="AZ18">
        <v>15.42419535213734</v>
      </c>
    </row>
    <row r="19" spans="1:52">
      <c r="A19" s="2">
        <v>44865</v>
      </c>
      <c r="B19">
        <v>1140.997509225361</v>
      </c>
      <c r="C19">
        <v>-0.001095470862830683</v>
      </c>
      <c r="F19" s="2">
        <v>44955</v>
      </c>
      <c r="G19">
        <v>0</v>
      </c>
      <c r="H19">
        <v>0.01582099180968266</v>
      </c>
      <c r="I19">
        <v>0.15</v>
      </c>
      <c r="J19">
        <v>0</v>
      </c>
      <c r="K19">
        <v>0.1169846704328689</v>
      </c>
      <c r="L19">
        <v>0.15</v>
      </c>
      <c r="M19">
        <v>0</v>
      </c>
      <c r="N19">
        <v>0.15</v>
      </c>
      <c r="O19">
        <v>0.02603259377125687</v>
      </c>
      <c r="P19">
        <v>0.1026320705621519</v>
      </c>
      <c r="Q19">
        <v>0.15</v>
      </c>
      <c r="R19">
        <v>0.1385296734240397</v>
      </c>
      <c r="W19" s="2">
        <v>44955</v>
      </c>
      <c r="X19">
        <v>0.3399417556056986</v>
      </c>
      <c r="Y19">
        <v>0</v>
      </c>
      <c r="Z19">
        <v>0</v>
      </c>
      <c r="AA19">
        <v>0.1703496810941318</v>
      </c>
      <c r="AB19">
        <v>0</v>
      </c>
      <c r="AC19">
        <v>0.09244170665106412</v>
      </c>
      <c r="AD19">
        <v>0.02057104907732166</v>
      </c>
      <c r="AE19">
        <v>0.0125018045389018</v>
      </c>
      <c r="AF19">
        <v>0.08110023069511579</v>
      </c>
      <c r="AG19">
        <v>0.1736271269580933</v>
      </c>
      <c r="AH19">
        <v>0</v>
      </c>
      <c r="AI19">
        <v>0.1094666453796731</v>
      </c>
      <c r="AN19" s="2">
        <v>44865</v>
      </c>
      <c r="AO19">
        <v>1.480703546907046</v>
      </c>
      <c r="AP19">
        <v>0</v>
      </c>
      <c r="AQ19">
        <v>2.585764572033368</v>
      </c>
      <c r="AR19">
        <v>0.5463867800477076</v>
      </c>
      <c r="AS19">
        <v>0.003479712543965077</v>
      </c>
      <c r="AT19">
        <v>36.28627828559238</v>
      </c>
      <c r="AU19">
        <v>0</v>
      </c>
      <c r="AV19">
        <v>0.1074955675236947</v>
      </c>
      <c r="AW19">
        <v>13.50127760813186</v>
      </c>
      <c r="AX19">
        <v>188.5173192425281</v>
      </c>
      <c r="AY19">
        <v>0</v>
      </c>
      <c r="AZ19">
        <v>15.73382194155055</v>
      </c>
    </row>
    <row r="20" spans="1:52">
      <c r="A20" s="2">
        <v>44866</v>
      </c>
      <c r="B20">
        <v>1151.517180366552</v>
      </c>
      <c r="C20">
        <v>0.00921971437810809</v>
      </c>
      <c r="F20" s="2">
        <v>44962</v>
      </c>
      <c r="G20">
        <v>0</v>
      </c>
      <c r="H20">
        <v>0.102184081029337</v>
      </c>
      <c r="I20">
        <v>0</v>
      </c>
      <c r="J20">
        <v>0</v>
      </c>
      <c r="K20">
        <v>0.15</v>
      </c>
      <c r="L20">
        <v>0.15</v>
      </c>
      <c r="M20">
        <v>0</v>
      </c>
      <c r="N20">
        <v>0.15</v>
      </c>
      <c r="O20">
        <v>0.05212564102779314</v>
      </c>
      <c r="P20">
        <v>0.1085054104037701</v>
      </c>
      <c r="Q20">
        <v>0.15</v>
      </c>
      <c r="R20">
        <v>0.1371848675390997</v>
      </c>
      <c r="W20" s="2">
        <v>44962</v>
      </c>
      <c r="X20">
        <v>0.2661010138098771</v>
      </c>
      <c r="Y20">
        <v>0</v>
      </c>
      <c r="Z20">
        <v>0</v>
      </c>
      <c r="AA20">
        <v>0.1682714620815544</v>
      </c>
      <c r="AB20">
        <v>0</v>
      </c>
      <c r="AC20">
        <v>0.1435039136312195</v>
      </c>
      <c r="AD20">
        <v>0.03739721944408663</v>
      </c>
      <c r="AE20">
        <v>0.07331133827033212</v>
      </c>
      <c r="AF20">
        <v>0.07784653701576298</v>
      </c>
      <c r="AG20">
        <v>0.1351460792147859</v>
      </c>
      <c r="AH20">
        <v>0</v>
      </c>
      <c r="AI20">
        <v>0.09842243653238149</v>
      </c>
      <c r="AN20" s="2">
        <v>44866</v>
      </c>
      <c r="AO20">
        <v>1.492331315108534</v>
      </c>
      <c r="AP20">
        <v>0</v>
      </c>
      <c r="AQ20">
        <v>2.457826131235383</v>
      </c>
      <c r="AR20">
        <v>0.5279757046500619</v>
      </c>
      <c r="AS20">
        <v>0.003533362286821703</v>
      </c>
      <c r="AT20">
        <v>36.37328410519278</v>
      </c>
      <c r="AU20">
        <v>0</v>
      </c>
      <c r="AV20">
        <v>0.1097506641285601</v>
      </c>
      <c r="AW20">
        <v>13.50696127507653</v>
      </c>
      <c r="AX20">
        <v>191.171312049513</v>
      </c>
      <c r="AY20">
        <v>0</v>
      </c>
      <c r="AZ20">
        <v>15.77016213152414</v>
      </c>
    </row>
    <row r="21" spans="1:52">
      <c r="A21" s="2">
        <v>44867</v>
      </c>
      <c r="B21">
        <v>1140.644931526728</v>
      </c>
      <c r="C21">
        <v>-0.00944167314669464</v>
      </c>
      <c r="F21" s="2">
        <v>44969</v>
      </c>
      <c r="G21">
        <v>0.01358595140181486</v>
      </c>
      <c r="H21">
        <v>0.0747779489743973</v>
      </c>
      <c r="I21">
        <v>0</v>
      </c>
      <c r="J21">
        <v>0</v>
      </c>
      <c r="K21">
        <v>0.15</v>
      </c>
      <c r="L21">
        <v>0.15</v>
      </c>
      <c r="M21">
        <v>0.02472297443123891</v>
      </c>
      <c r="N21">
        <v>0.15</v>
      </c>
      <c r="O21">
        <v>0.04357875948455898</v>
      </c>
      <c r="P21">
        <v>0.09676658026456814</v>
      </c>
      <c r="Q21">
        <v>0.15</v>
      </c>
      <c r="R21">
        <v>0.1465677854434217</v>
      </c>
      <c r="W21" s="2">
        <v>44969</v>
      </c>
      <c r="X21">
        <v>0.2532580978188503</v>
      </c>
      <c r="Y21">
        <v>0.007277077041810537</v>
      </c>
      <c r="Z21">
        <v>0.01324242847025085</v>
      </c>
      <c r="AA21">
        <v>0.1655400856366422</v>
      </c>
      <c r="AB21">
        <v>0</v>
      </c>
      <c r="AC21">
        <v>0.1696117547345934</v>
      </c>
      <c r="AD21">
        <v>0.02334219965730957</v>
      </c>
      <c r="AE21">
        <v>0.04005349935541318</v>
      </c>
      <c r="AF21">
        <v>0.05183132478773174</v>
      </c>
      <c r="AG21">
        <v>0.1973370639421773</v>
      </c>
      <c r="AH21">
        <v>0</v>
      </c>
      <c r="AI21">
        <v>0.07850646855522087</v>
      </c>
      <c r="AN21" s="2">
        <v>44867</v>
      </c>
      <c r="AO21">
        <v>1.469967004786137</v>
      </c>
      <c r="AP21">
        <v>0</v>
      </c>
      <c r="AQ21">
        <v>2.521779685356603</v>
      </c>
      <c r="AR21">
        <v>0.5267843143168492</v>
      </c>
      <c r="AS21">
        <v>0.003501178979620583</v>
      </c>
      <c r="AT21">
        <v>37.17177009735462</v>
      </c>
      <c r="AU21">
        <v>0</v>
      </c>
      <c r="AV21">
        <v>0.1080916924823367</v>
      </c>
      <c r="AW21">
        <v>13.68104202184865</v>
      </c>
      <c r="AX21">
        <v>195.0974032841036</v>
      </c>
      <c r="AY21">
        <v>0</v>
      </c>
      <c r="AZ21">
        <v>15.22800195360335</v>
      </c>
    </row>
    <row r="22" spans="1:52">
      <c r="A22" s="2">
        <v>44868</v>
      </c>
      <c r="B22">
        <v>1114.831043525588</v>
      </c>
      <c r="C22">
        <v>-0.02263095840577489</v>
      </c>
      <c r="F22" s="2">
        <v>44976</v>
      </c>
      <c r="G22">
        <v>0.08607685299144777</v>
      </c>
      <c r="H22">
        <v>0.1195589873715574</v>
      </c>
      <c r="I22">
        <v>0</v>
      </c>
      <c r="J22">
        <v>0</v>
      </c>
      <c r="K22">
        <v>0.1051670859563475</v>
      </c>
      <c r="L22">
        <v>0.15</v>
      </c>
      <c r="M22">
        <v>0.07169279611839656</v>
      </c>
      <c r="N22">
        <v>0.1476350160563104</v>
      </c>
      <c r="O22">
        <v>0.06456281829862465</v>
      </c>
      <c r="P22">
        <v>0.03758965375778759</v>
      </c>
      <c r="Q22">
        <v>0.1455393588058446</v>
      </c>
      <c r="R22">
        <v>0.07217743064368343</v>
      </c>
      <c r="W22" s="2">
        <v>44976</v>
      </c>
      <c r="X22">
        <v>0.2371429049360825</v>
      </c>
      <c r="Y22">
        <v>0.07725216238270556</v>
      </c>
      <c r="Z22">
        <v>0.0643427743339879</v>
      </c>
      <c r="AA22">
        <v>0.1324993170334492</v>
      </c>
      <c r="AB22">
        <v>0</v>
      </c>
      <c r="AC22">
        <v>0.09438524433999594</v>
      </c>
      <c r="AD22">
        <v>0.05794376943109218</v>
      </c>
      <c r="AE22">
        <v>0.1073016727000587</v>
      </c>
      <c r="AF22">
        <v>0.03373592243544037</v>
      </c>
      <c r="AG22">
        <v>0.1306185087954022</v>
      </c>
      <c r="AH22">
        <v>0</v>
      </c>
      <c r="AI22">
        <v>0.06477772361178558</v>
      </c>
      <c r="AN22" s="2">
        <v>44868</v>
      </c>
      <c r="AO22">
        <v>1.5089771396057</v>
      </c>
      <c r="AP22">
        <v>0</v>
      </c>
      <c r="AQ22">
        <v>2.573502963932545</v>
      </c>
      <c r="AR22">
        <v>0.522392914822485</v>
      </c>
      <c r="AS22">
        <v>0.003478955492604175</v>
      </c>
      <c r="AT22">
        <v>36.8453910099451</v>
      </c>
      <c r="AU22">
        <v>0</v>
      </c>
      <c r="AV22">
        <v>0.1098640215880081</v>
      </c>
      <c r="AW22">
        <v>13.82268313386653</v>
      </c>
      <c r="AX22">
        <v>192.2593602961091</v>
      </c>
      <c r="AY22">
        <v>0</v>
      </c>
      <c r="AZ22">
        <v>14.97682896565581</v>
      </c>
    </row>
    <row r="23" spans="1:52">
      <c r="A23" s="2">
        <v>44869</v>
      </c>
      <c r="B23">
        <v>1146.282254017306</v>
      </c>
      <c r="C23">
        <v>0.02821163859256592</v>
      </c>
      <c r="F23" s="2">
        <v>44983</v>
      </c>
      <c r="G23">
        <v>0.15</v>
      </c>
      <c r="H23">
        <v>0</v>
      </c>
      <c r="I23">
        <v>0.15</v>
      </c>
      <c r="J23">
        <v>0.15</v>
      </c>
      <c r="K23">
        <v>0</v>
      </c>
      <c r="L23">
        <v>0.15</v>
      </c>
      <c r="M23">
        <v>0</v>
      </c>
      <c r="N23">
        <v>0</v>
      </c>
      <c r="O23">
        <v>0.1250083005920333</v>
      </c>
      <c r="P23">
        <v>0.09169659021604817</v>
      </c>
      <c r="Q23">
        <v>0.15</v>
      </c>
      <c r="R23">
        <v>0.0332951091919186</v>
      </c>
      <c r="W23" s="2">
        <v>44983</v>
      </c>
      <c r="X23">
        <v>0</v>
      </c>
      <c r="Y23">
        <v>0.2587163724044365</v>
      </c>
      <c r="Z23">
        <v>0</v>
      </c>
      <c r="AA23">
        <v>0</v>
      </c>
      <c r="AB23">
        <v>0.3600289284296089</v>
      </c>
      <c r="AC23">
        <v>0</v>
      </c>
      <c r="AD23">
        <v>0.1013621486169641</v>
      </c>
      <c r="AE23">
        <v>0</v>
      </c>
      <c r="AF23">
        <v>0.07435156994479032</v>
      </c>
      <c r="AG23">
        <v>0</v>
      </c>
      <c r="AH23">
        <v>0.1785438628916474</v>
      </c>
      <c r="AI23">
        <v>0.02699711771255276</v>
      </c>
      <c r="AN23" s="2">
        <v>44869</v>
      </c>
      <c r="AO23">
        <v>1.490644527532093</v>
      </c>
      <c r="AP23">
        <v>0</v>
      </c>
      <c r="AQ23">
        <v>2.627481516122144</v>
      </c>
      <c r="AR23">
        <v>0.5223652685933697</v>
      </c>
      <c r="AS23">
        <v>0.003568278189040063</v>
      </c>
      <c r="AT23">
        <v>37.21820552295085</v>
      </c>
      <c r="AU23">
        <v>0</v>
      </c>
      <c r="AV23">
        <v>0.1122088742848349</v>
      </c>
      <c r="AW23">
        <v>13.70545296027768</v>
      </c>
      <c r="AX23">
        <v>180.9183286127696</v>
      </c>
      <c r="AY23">
        <v>0</v>
      </c>
      <c r="AZ23">
        <v>15.75070412770123</v>
      </c>
    </row>
    <row r="24" spans="1:52">
      <c r="A24" s="2">
        <v>44870</v>
      </c>
      <c r="B24">
        <v>1270.363261764474</v>
      </c>
      <c r="C24">
        <v>0.1082464701100532</v>
      </c>
      <c r="F24" s="2">
        <v>44990</v>
      </c>
      <c r="G24">
        <v>0.1451110524554455</v>
      </c>
      <c r="H24">
        <v>0.1038968226148156</v>
      </c>
      <c r="I24">
        <v>0.15</v>
      </c>
      <c r="J24">
        <v>0.06331771695926119</v>
      </c>
      <c r="K24">
        <v>0.1436867585053023</v>
      </c>
      <c r="L24">
        <v>0</v>
      </c>
      <c r="M24">
        <v>0.1158739491066057</v>
      </c>
      <c r="N24">
        <v>0.03044154733198034</v>
      </c>
      <c r="O24">
        <v>0.09014208598296895</v>
      </c>
      <c r="P24">
        <v>0.08561925866060625</v>
      </c>
      <c r="Q24">
        <v>0.01077949699863682</v>
      </c>
      <c r="R24">
        <v>0.06113131138437727</v>
      </c>
      <c r="W24" s="2">
        <v>44990</v>
      </c>
      <c r="X24">
        <v>0</v>
      </c>
      <c r="Y24">
        <v>0.1378411017654739</v>
      </c>
      <c r="Z24">
        <v>0.1100687545194054</v>
      </c>
      <c r="AA24">
        <v>0.0289164495238869</v>
      </c>
      <c r="AB24">
        <v>0.1925843378702886</v>
      </c>
      <c r="AC24">
        <v>0.1364881638327419</v>
      </c>
      <c r="AD24">
        <v>0.0856260376937556</v>
      </c>
      <c r="AE24">
        <v>0.09869167273495827</v>
      </c>
      <c r="AF24">
        <v>0.08132980049706875</v>
      </c>
      <c r="AG24">
        <v>0.01023945259597598</v>
      </c>
      <c r="AH24">
        <v>0.06014554866259242</v>
      </c>
      <c r="AI24">
        <v>0.05806868030385241</v>
      </c>
      <c r="AN24" s="2">
        <v>44870</v>
      </c>
      <c r="AO24">
        <v>1.461691679192048</v>
      </c>
      <c r="AP24">
        <v>0</v>
      </c>
      <c r="AQ24">
        <v>2.710661339485545</v>
      </c>
      <c r="AR24">
        <v>0.5387316274265264</v>
      </c>
      <c r="AS24">
        <v>0.003775258611782188</v>
      </c>
      <c r="AT24">
        <v>38.6532608929279</v>
      </c>
      <c r="AU24">
        <v>0</v>
      </c>
      <c r="AV24">
        <v>0.1156626603265967</v>
      </c>
      <c r="AW24">
        <v>13.36605340324131</v>
      </c>
      <c r="AX24">
        <v>162.9244073451925</v>
      </c>
      <c r="AY24">
        <v>0</v>
      </c>
      <c r="AZ24">
        <v>16.07898974531001</v>
      </c>
    </row>
    <row r="25" spans="1:52">
      <c r="A25" s="2">
        <v>44871</v>
      </c>
      <c r="B25">
        <v>1268.696409058906</v>
      </c>
      <c r="C25">
        <v>-0.001312107139538332</v>
      </c>
      <c r="F25" s="2">
        <v>44997</v>
      </c>
      <c r="G25">
        <v>0.15</v>
      </c>
      <c r="H25">
        <v>0.05351685914999571</v>
      </c>
      <c r="I25">
        <v>0.15</v>
      </c>
      <c r="J25">
        <v>0</v>
      </c>
      <c r="K25">
        <v>0.08160980580994333</v>
      </c>
      <c r="L25">
        <v>0.15</v>
      </c>
      <c r="M25">
        <v>0.15</v>
      </c>
      <c r="N25">
        <v>0.15</v>
      </c>
      <c r="O25">
        <v>0.114873335040061</v>
      </c>
      <c r="P25">
        <v>0</v>
      </c>
      <c r="Q25">
        <v>0</v>
      </c>
      <c r="R25">
        <v>0</v>
      </c>
      <c r="W25" s="2">
        <v>44997</v>
      </c>
      <c r="X25">
        <v>0.577958782913191</v>
      </c>
      <c r="Y25">
        <v>0</v>
      </c>
      <c r="Z25">
        <v>0</v>
      </c>
      <c r="AA25">
        <v>0.2771824101402411</v>
      </c>
      <c r="AB25">
        <v>0</v>
      </c>
      <c r="AC25">
        <v>0</v>
      </c>
      <c r="AD25">
        <v>0</v>
      </c>
      <c r="AE25">
        <v>0</v>
      </c>
      <c r="AF25">
        <v>0.05744732915229758</v>
      </c>
      <c r="AG25">
        <v>0.009068499783545531</v>
      </c>
      <c r="AH25">
        <v>0.04924792490465474</v>
      </c>
      <c r="AI25">
        <v>0.02909505310606995</v>
      </c>
      <c r="AN25" s="2">
        <v>44871</v>
      </c>
      <c r="AO25">
        <v>1.712638749975235</v>
      </c>
      <c r="AP25">
        <v>0</v>
      </c>
      <c r="AQ25">
        <v>0</v>
      </c>
      <c r="AR25">
        <v>0.545304632811305</v>
      </c>
      <c r="AS25">
        <v>0</v>
      </c>
      <c r="AT25">
        <v>39.44935827712575</v>
      </c>
      <c r="AU25">
        <v>0</v>
      </c>
      <c r="AV25">
        <v>0.1169413139430544</v>
      </c>
      <c r="AW25">
        <v>21.95457109443483</v>
      </c>
      <c r="AX25">
        <v>161.181720177218</v>
      </c>
      <c r="AY25">
        <v>0</v>
      </c>
      <c r="AZ25">
        <v>19.86177269899011</v>
      </c>
    </row>
    <row r="26" spans="1:52">
      <c r="A26" s="2">
        <v>44872</v>
      </c>
      <c r="B26">
        <v>1213.301032507102</v>
      </c>
      <c r="C26">
        <v>-0.04366322483161678</v>
      </c>
      <c r="F26" s="2">
        <v>45004</v>
      </c>
      <c r="G26">
        <v>0.02090351885332212</v>
      </c>
      <c r="H26">
        <v>0.05069981606379145</v>
      </c>
      <c r="I26">
        <v>0</v>
      </c>
      <c r="J26">
        <v>0.0797820169838855</v>
      </c>
      <c r="K26">
        <v>0.1385039989289435</v>
      </c>
      <c r="L26">
        <v>0.15</v>
      </c>
      <c r="M26">
        <v>0.05910245354904451</v>
      </c>
      <c r="N26">
        <v>0.15</v>
      </c>
      <c r="O26">
        <v>0.04952124604625457</v>
      </c>
      <c r="P26">
        <v>0.1156695636115428</v>
      </c>
      <c r="Q26">
        <v>0.1120444612923396</v>
      </c>
      <c r="R26">
        <v>0.07377292467087603</v>
      </c>
      <c r="W26" s="2">
        <v>45004</v>
      </c>
      <c r="X26">
        <v>0.3114808351460254</v>
      </c>
      <c r="Y26">
        <v>0.0147892450406977</v>
      </c>
      <c r="Z26">
        <v>0.04181500130081486</v>
      </c>
      <c r="AA26">
        <v>0.1932689822827703</v>
      </c>
      <c r="AB26">
        <v>0</v>
      </c>
      <c r="AC26">
        <v>0.09799161536628734</v>
      </c>
      <c r="AD26">
        <v>0.03503629449365871</v>
      </c>
      <c r="AE26">
        <v>0.03587013308845598</v>
      </c>
      <c r="AF26">
        <v>0.0818362464236401</v>
      </c>
      <c r="AG26">
        <v>0.07927148558731911</v>
      </c>
      <c r="AH26">
        <v>0.05644579782452601</v>
      </c>
      <c r="AI26">
        <v>0.05219436344580435</v>
      </c>
      <c r="AN26" s="2">
        <v>44872</v>
      </c>
      <c r="AO26">
        <v>1.810990412194827</v>
      </c>
      <c r="AP26">
        <v>0</v>
      </c>
      <c r="AQ26">
        <v>0</v>
      </c>
      <c r="AR26">
        <v>0.5323062384235925</v>
      </c>
      <c r="AS26">
        <v>0</v>
      </c>
      <c r="AT26">
        <v>37.84891963226262</v>
      </c>
      <c r="AU26">
        <v>0</v>
      </c>
      <c r="AV26">
        <v>0.1155543402823248</v>
      </c>
      <c r="AW26">
        <v>22.39118800678768</v>
      </c>
      <c r="AX26">
        <v>159.1525343732002</v>
      </c>
      <c r="AY26">
        <v>0</v>
      </c>
      <c r="AZ26">
        <v>20.5351079470145</v>
      </c>
    </row>
    <row r="27" spans="1:52">
      <c r="A27" s="2">
        <v>44873</v>
      </c>
      <c r="B27">
        <v>1239.368535939728</v>
      </c>
      <c r="C27">
        <v>0.02148477808410121</v>
      </c>
      <c r="F27" s="2">
        <v>45011</v>
      </c>
      <c r="G27">
        <v>0.07606172044764628</v>
      </c>
      <c r="H27">
        <v>0.06428347516588644</v>
      </c>
      <c r="I27">
        <v>0</v>
      </c>
      <c r="J27">
        <v>0.0899405854621481</v>
      </c>
      <c r="K27">
        <v>0.08061219205024489</v>
      </c>
      <c r="L27">
        <v>0.15</v>
      </c>
      <c r="M27">
        <v>0.02430602647487231</v>
      </c>
      <c r="N27">
        <v>0.15</v>
      </c>
      <c r="O27">
        <v>0.03386569729012238</v>
      </c>
      <c r="P27">
        <v>0.09934636079575219</v>
      </c>
      <c r="Q27">
        <v>0.13131309569582</v>
      </c>
      <c r="R27">
        <v>0.1002708466175074</v>
      </c>
      <c r="W27" s="2">
        <v>45011</v>
      </c>
      <c r="X27">
        <v>0.3669652141155473</v>
      </c>
      <c r="Y27">
        <v>0.04489903968552272</v>
      </c>
      <c r="Z27">
        <v>0.0143477854677744</v>
      </c>
      <c r="AA27">
        <v>0.2198265703077501</v>
      </c>
      <c r="AB27">
        <v>0</v>
      </c>
      <c r="AC27">
        <v>0.04758517147258304</v>
      </c>
      <c r="AD27">
        <v>0.01999083478073177</v>
      </c>
      <c r="AE27">
        <v>0.03794637152052172</v>
      </c>
      <c r="AF27">
        <v>0.05864390352636004</v>
      </c>
      <c r="AG27">
        <v>0.07751378564903223</v>
      </c>
      <c r="AH27">
        <v>0.05309169832391161</v>
      </c>
      <c r="AI27">
        <v>0.05918962515026494</v>
      </c>
      <c r="AN27" s="2">
        <v>44873</v>
      </c>
      <c r="AO27">
        <v>1.841707548525444</v>
      </c>
      <c r="AP27">
        <v>0</v>
      </c>
      <c r="AQ27">
        <v>0</v>
      </c>
      <c r="AR27">
        <v>0.5523808993445196</v>
      </c>
      <c r="AS27">
        <v>0</v>
      </c>
      <c r="AT27">
        <v>39.08299871874783</v>
      </c>
      <c r="AU27">
        <v>0</v>
      </c>
      <c r="AV27">
        <v>0.1186025979148269</v>
      </c>
      <c r="AW27">
        <v>20.97391988169199</v>
      </c>
      <c r="AX27">
        <v>149.2817387451033</v>
      </c>
      <c r="AY27">
        <v>0</v>
      </c>
      <c r="AZ27">
        <v>21.25031593881571</v>
      </c>
    </row>
    <row r="28" spans="1:52">
      <c r="A28" s="2">
        <v>44874</v>
      </c>
      <c r="B28">
        <v>1094.775815029769</v>
      </c>
      <c r="C28">
        <v>-0.1166664448200831</v>
      </c>
      <c r="F28" s="2">
        <v>45018</v>
      </c>
      <c r="G28">
        <v>0.1466773183025311</v>
      </c>
      <c r="H28">
        <v>0.07361637977263728</v>
      </c>
      <c r="I28">
        <v>0</v>
      </c>
      <c r="J28">
        <v>0.1118817055255916</v>
      </c>
      <c r="K28">
        <v>0.08924618581032248</v>
      </c>
      <c r="L28">
        <v>0.15</v>
      </c>
      <c r="M28">
        <v>0</v>
      </c>
      <c r="N28">
        <v>0.15</v>
      </c>
      <c r="O28">
        <v>0</v>
      </c>
      <c r="P28">
        <v>0.07091895343707012</v>
      </c>
      <c r="Q28">
        <v>0.09873245492003328</v>
      </c>
      <c r="R28">
        <v>0.108927002231814</v>
      </c>
      <c r="W28" s="2">
        <v>45018</v>
      </c>
      <c r="X28">
        <v>0.3800697036089259</v>
      </c>
      <c r="Y28">
        <v>0.08428191847575885</v>
      </c>
      <c r="Z28">
        <v>0</v>
      </c>
      <c r="AA28">
        <v>0.2177048970191994</v>
      </c>
      <c r="AB28">
        <v>0</v>
      </c>
      <c r="AC28">
        <v>0.05128154675710501</v>
      </c>
      <c r="AD28">
        <v>0</v>
      </c>
      <c r="AE28">
        <v>0.04230053964908662</v>
      </c>
      <c r="AF28">
        <v>0.04075057767037275</v>
      </c>
      <c r="AG28">
        <v>0.05673243015882288</v>
      </c>
      <c r="AH28">
        <v>0.06428809098205369</v>
      </c>
      <c r="AI28">
        <v>0.06259029567867495</v>
      </c>
      <c r="AN28" s="2">
        <v>44874</v>
      </c>
      <c r="AO28">
        <v>1.9716403964996</v>
      </c>
      <c r="AP28">
        <v>0</v>
      </c>
      <c r="AQ28">
        <v>0</v>
      </c>
      <c r="AR28">
        <v>0.50249718313484</v>
      </c>
      <c r="AS28">
        <v>0</v>
      </c>
      <c r="AT28">
        <v>36.23327123234944</v>
      </c>
      <c r="AU28">
        <v>0</v>
      </c>
      <c r="AV28">
        <v>0.1232978594736061</v>
      </c>
      <c r="AW28">
        <v>21.34848879910307</v>
      </c>
      <c r="AX28">
        <v>157.2151071522352</v>
      </c>
      <c r="AY28">
        <v>0</v>
      </c>
      <c r="AZ28">
        <v>21.68631815881467</v>
      </c>
    </row>
    <row r="29" spans="1:52">
      <c r="A29" s="2">
        <v>44875</v>
      </c>
      <c r="B29">
        <v>882.5942791071781</v>
      </c>
      <c r="C29">
        <v>-0.1938127724504227</v>
      </c>
      <c r="F29" s="2">
        <v>45025</v>
      </c>
      <c r="G29">
        <v>0.126091971735035</v>
      </c>
      <c r="H29">
        <v>0.07833514535160921</v>
      </c>
      <c r="I29">
        <v>0</v>
      </c>
      <c r="J29">
        <v>0.08665554929170248</v>
      </c>
      <c r="K29">
        <v>0.08776903067811759</v>
      </c>
      <c r="L29">
        <v>0.15</v>
      </c>
      <c r="M29">
        <v>0.0265809278924155</v>
      </c>
      <c r="N29">
        <v>0.15</v>
      </c>
      <c r="O29">
        <v>0</v>
      </c>
      <c r="P29">
        <v>0.1059035646026677</v>
      </c>
      <c r="Q29">
        <v>0.09924006734385235</v>
      </c>
      <c r="R29">
        <v>0.08942374310460016</v>
      </c>
      <c r="W29" s="2">
        <v>45025</v>
      </c>
      <c r="X29">
        <v>0.3358599716984235</v>
      </c>
      <c r="Y29">
        <v>0.07795789419500181</v>
      </c>
      <c r="Z29">
        <v>0.01643398176528106</v>
      </c>
      <c r="AA29">
        <v>0.2313565196799987</v>
      </c>
      <c r="AB29">
        <v>0</v>
      </c>
      <c r="AC29">
        <v>0.05426427006455806</v>
      </c>
      <c r="AD29">
        <v>0</v>
      </c>
      <c r="AE29">
        <v>0.04843165579092962</v>
      </c>
      <c r="AF29">
        <v>0.06547616609182066</v>
      </c>
      <c r="AG29">
        <v>0.06135637791559158</v>
      </c>
      <c r="AH29">
        <v>0.05357584666284727</v>
      </c>
      <c r="AI29">
        <v>0.05528731613554785</v>
      </c>
      <c r="AN29" s="2">
        <v>44875</v>
      </c>
      <c r="AO29">
        <v>1.982475741669776</v>
      </c>
      <c r="AP29">
        <v>0</v>
      </c>
      <c r="AQ29">
        <v>0</v>
      </c>
      <c r="AR29">
        <v>0.5006557226855435</v>
      </c>
      <c r="AS29">
        <v>0</v>
      </c>
      <c r="AT29">
        <v>34.99007646829771</v>
      </c>
      <c r="AU29">
        <v>0</v>
      </c>
      <c r="AV29">
        <v>0.1211247008857227</v>
      </c>
      <c r="AW29">
        <v>21.36823011929874</v>
      </c>
      <c r="AX29">
        <v>164.8422875711896</v>
      </c>
      <c r="AY29">
        <v>0</v>
      </c>
      <c r="AZ29">
        <v>21.86499508729153</v>
      </c>
    </row>
    <row r="30" spans="1:52">
      <c r="A30" s="2">
        <v>44876</v>
      </c>
      <c r="B30">
        <v>1057.989511823371</v>
      </c>
      <c r="C30">
        <v>0.1987269086919765</v>
      </c>
      <c r="F30" s="2">
        <v>45032</v>
      </c>
      <c r="G30">
        <v>0.1088508840787394</v>
      </c>
      <c r="H30">
        <v>0.06655210175416551</v>
      </c>
      <c r="I30">
        <v>0.0448487512997898</v>
      </c>
      <c r="J30">
        <v>0.04713181355762635</v>
      </c>
      <c r="K30">
        <v>0.1480367876895967</v>
      </c>
      <c r="L30">
        <v>0.15</v>
      </c>
      <c r="M30">
        <v>0.06666616549827377</v>
      </c>
      <c r="N30">
        <v>0.15</v>
      </c>
      <c r="O30">
        <v>0.03313131610302123</v>
      </c>
      <c r="P30">
        <v>0.06593780710770229</v>
      </c>
      <c r="Q30">
        <v>0.06510226333447423</v>
      </c>
      <c r="R30">
        <v>0.05374210957661073</v>
      </c>
      <c r="W30" s="2">
        <v>45032</v>
      </c>
      <c r="X30">
        <v>0.189791922593675</v>
      </c>
      <c r="Y30">
        <v>0.0995128601454066</v>
      </c>
      <c r="Z30">
        <v>0.06094705486141314</v>
      </c>
      <c r="AA30">
        <v>0.1702591905291597</v>
      </c>
      <c r="AB30">
        <v>0.04100129781733045</v>
      </c>
      <c r="AC30">
        <v>0.1353371107126124</v>
      </c>
      <c r="AD30">
        <v>0.03028906980129135</v>
      </c>
      <c r="AE30">
        <v>0.06084277633844866</v>
      </c>
      <c r="AF30">
        <v>0.06028118037385048</v>
      </c>
      <c r="AG30">
        <v>0.05951731564868697</v>
      </c>
      <c r="AH30">
        <v>0.04308850231815011</v>
      </c>
      <c r="AI30">
        <v>0.04913171885997527</v>
      </c>
      <c r="AN30" s="2">
        <v>44876</v>
      </c>
      <c r="AO30">
        <v>2.023976103705427</v>
      </c>
      <c r="AP30">
        <v>0</v>
      </c>
      <c r="AQ30">
        <v>0</v>
      </c>
      <c r="AR30">
        <v>0.5240894290052636</v>
      </c>
      <c r="AS30">
        <v>0</v>
      </c>
      <c r="AT30">
        <v>36.89419631461909</v>
      </c>
      <c r="AU30">
        <v>0</v>
      </c>
      <c r="AV30">
        <v>0.1223051868892595</v>
      </c>
      <c r="AW30">
        <v>22.06234680268173</v>
      </c>
      <c r="AX30">
        <v>141.6763741888415</v>
      </c>
      <c r="AY30">
        <v>0</v>
      </c>
      <c r="AZ30">
        <v>22.13152360418459</v>
      </c>
    </row>
    <row r="31" spans="1:52">
      <c r="A31" s="2">
        <v>44877</v>
      </c>
      <c r="B31">
        <v>1022.864467087353</v>
      </c>
      <c r="C31">
        <v>-0.03319980429246627</v>
      </c>
      <c r="F31" s="2">
        <v>45039</v>
      </c>
      <c r="G31">
        <v>0.1316810097540816</v>
      </c>
      <c r="H31">
        <v>0.07700657156030928</v>
      </c>
      <c r="I31">
        <v>0.002443465997679473</v>
      </c>
      <c r="J31">
        <v>0.06867902357949911</v>
      </c>
      <c r="K31">
        <v>0.15</v>
      </c>
      <c r="L31">
        <v>0.15</v>
      </c>
      <c r="M31">
        <v>0.0603601515065729</v>
      </c>
      <c r="N31">
        <v>0.15</v>
      </c>
      <c r="O31">
        <v>0.01422374568550936</v>
      </c>
      <c r="P31">
        <v>0.06437927362337413</v>
      </c>
      <c r="Q31">
        <v>0.06644683191177715</v>
      </c>
      <c r="R31">
        <v>0.06477992638119698</v>
      </c>
      <c r="W31" s="2">
        <v>45039</v>
      </c>
      <c r="X31">
        <v>0.2188817294410263</v>
      </c>
      <c r="Y31">
        <v>0.108128112711718</v>
      </c>
      <c r="Z31">
        <v>0.04956393695330686</v>
      </c>
      <c r="AA31">
        <v>0.1671169251202506</v>
      </c>
      <c r="AB31">
        <v>0.002006419659886812</v>
      </c>
      <c r="AC31">
        <v>0.1623761482860902</v>
      </c>
      <c r="AD31">
        <v>0.01167963990812195</v>
      </c>
      <c r="AE31">
        <v>0.06323292375086002</v>
      </c>
      <c r="AF31">
        <v>0.05286418571399934</v>
      </c>
      <c r="AG31">
        <v>0.05456193374968039</v>
      </c>
      <c r="AH31">
        <v>0.05639486829880291</v>
      </c>
      <c r="AI31">
        <v>0.0531931764062566</v>
      </c>
      <c r="AN31" s="2">
        <v>44877</v>
      </c>
      <c r="AO31">
        <v>2.095264816934431</v>
      </c>
      <c r="AP31">
        <v>0</v>
      </c>
      <c r="AQ31">
        <v>0</v>
      </c>
      <c r="AR31">
        <v>0.5317707328981047</v>
      </c>
      <c r="AS31">
        <v>0</v>
      </c>
      <c r="AT31">
        <v>37.58189979714424</v>
      </c>
      <c r="AU31">
        <v>0</v>
      </c>
      <c r="AV31">
        <v>0.1197826043322619</v>
      </c>
      <c r="AW31">
        <v>22.00657372829057</v>
      </c>
      <c r="AX31">
        <v>145.8808551034745</v>
      </c>
      <c r="AY31">
        <v>0</v>
      </c>
      <c r="AZ31">
        <v>20.44423607191213</v>
      </c>
    </row>
    <row r="32" spans="1:52">
      <c r="A32" s="2">
        <v>44878</v>
      </c>
      <c r="B32">
        <v>957.4555361582851</v>
      </c>
      <c r="C32">
        <v>-0.06394682094620274</v>
      </c>
      <c r="F32" s="2">
        <v>45046</v>
      </c>
      <c r="G32">
        <v>0.1258504559144347</v>
      </c>
      <c r="H32">
        <v>0.07308469005864407</v>
      </c>
      <c r="I32">
        <v>0</v>
      </c>
      <c r="J32">
        <v>0.07939528537887723</v>
      </c>
      <c r="K32">
        <v>0.1408270563372146</v>
      </c>
      <c r="L32">
        <v>0.15</v>
      </c>
      <c r="M32">
        <v>0.06997749045092862</v>
      </c>
      <c r="N32">
        <v>0.15</v>
      </c>
      <c r="O32">
        <v>0.02417068278452845</v>
      </c>
      <c r="P32">
        <v>0.06268135676783919</v>
      </c>
      <c r="Q32">
        <v>0.05924685548140161</v>
      </c>
      <c r="R32">
        <v>0.06476612682613145</v>
      </c>
      <c r="W32" s="2">
        <v>45046</v>
      </c>
      <c r="X32">
        <v>0.2123438666735916</v>
      </c>
      <c r="Y32">
        <v>0.1130487490108034</v>
      </c>
      <c r="Z32">
        <v>0.06285926973336907</v>
      </c>
      <c r="AA32">
        <v>0.1588612375704054</v>
      </c>
      <c r="AB32">
        <v>0</v>
      </c>
      <c r="AC32">
        <v>0.1265019060131194</v>
      </c>
      <c r="AD32">
        <v>0.0217120028026414</v>
      </c>
      <c r="AE32">
        <v>0.06565040009540697</v>
      </c>
      <c r="AF32">
        <v>0.05630531027811181</v>
      </c>
      <c r="AG32">
        <v>0.05322017188042699</v>
      </c>
      <c r="AH32">
        <v>0.07131907170475602</v>
      </c>
      <c r="AI32">
        <v>0.0581780142373677</v>
      </c>
      <c r="AN32" s="2">
        <v>44878</v>
      </c>
      <c r="AO32">
        <v>1.96148826542979</v>
      </c>
      <c r="AP32">
        <v>424.0041425161441</v>
      </c>
      <c r="AQ32">
        <v>10.99011971462041</v>
      </c>
      <c r="AR32">
        <v>0</v>
      </c>
      <c r="AS32">
        <v>0.008563368453607724</v>
      </c>
      <c r="AT32">
        <v>36.09533198602131</v>
      </c>
      <c r="AU32">
        <v>12.43714412759038</v>
      </c>
      <c r="AV32">
        <v>0</v>
      </c>
      <c r="AW32">
        <v>0.6218800056952449</v>
      </c>
      <c r="AX32">
        <v>0</v>
      </c>
      <c r="AY32">
        <v>9.839606255650475</v>
      </c>
      <c r="AZ32">
        <v>9.136605492061776</v>
      </c>
    </row>
    <row r="33" spans="1:52">
      <c r="A33" s="2">
        <v>44879</v>
      </c>
      <c r="B33">
        <v>933.681897074368</v>
      </c>
      <c r="C33">
        <v>-0.02483001892631698</v>
      </c>
      <c r="F33" s="2">
        <v>45053</v>
      </c>
      <c r="G33">
        <v>0.1242495628944196</v>
      </c>
      <c r="H33">
        <v>0.0625766376863742</v>
      </c>
      <c r="I33">
        <v>0</v>
      </c>
      <c r="J33">
        <v>0.07812120517265042</v>
      </c>
      <c r="K33">
        <v>0.15</v>
      </c>
      <c r="L33">
        <v>0.15</v>
      </c>
      <c r="M33">
        <v>0.07640452740188661</v>
      </c>
      <c r="N33">
        <v>0.15</v>
      </c>
      <c r="O33">
        <v>0</v>
      </c>
      <c r="P33">
        <v>0.06748783758858715</v>
      </c>
      <c r="Q33">
        <v>0.06743224412342275</v>
      </c>
      <c r="R33">
        <v>0.07372798513265934</v>
      </c>
      <c r="W33" s="2">
        <v>45053</v>
      </c>
      <c r="X33">
        <v>0.2610798358221416</v>
      </c>
      <c r="Y33">
        <v>0.09660292606677473</v>
      </c>
      <c r="Z33">
        <v>0.05940383804845411</v>
      </c>
      <c r="AA33">
        <v>0.1751758890107985</v>
      </c>
      <c r="AB33">
        <v>0</v>
      </c>
      <c r="AC33">
        <v>0.1361241846088789</v>
      </c>
      <c r="AD33">
        <v>0</v>
      </c>
      <c r="AE33">
        <v>0.04865277722595238</v>
      </c>
      <c r="AF33">
        <v>0.05247119131128625</v>
      </c>
      <c r="AG33">
        <v>0.05242796788836255</v>
      </c>
      <c r="AH33">
        <v>0.06073853969171457</v>
      </c>
      <c r="AI33">
        <v>0.05732285032563637</v>
      </c>
      <c r="AN33" s="2">
        <v>44879</v>
      </c>
      <c r="AO33">
        <v>1.958012289510198</v>
      </c>
      <c r="AP33">
        <v>426.9889900128465</v>
      </c>
      <c r="AQ33">
        <v>10.81700735503884</v>
      </c>
      <c r="AR33">
        <v>0</v>
      </c>
      <c r="AS33">
        <v>0.008581373047853922</v>
      </c>
      <c r="AT33">
        <v>35.03462917243343</v>
      </c>
      <c r="AU33">
        <v>12.22849990945058</v>
      </c>
      <c r="AV33">
        <v>0</v>
      </c>
      <c r="AW33">
        <v>0.6278989093461399</v>
      </c>
      <c r="AX33">
        <v>0</v>
      </c>
      <c r="AY33">
        <v>10.60570672508201</v>
      </c>
      <c r="AZ33">
        <v>8.552717849718084</v>
      </c>
    </row>
    <row r="34" spans="1:52">
      <c r="A34" s="2">
        <v>44880</v>
      </c>
      <c r="B34">
        <v>955.5616051358954</v>
      </c>
      <c r="C34">
        <v>0.0234337927404249</v>
      </c>
      <c r="F34" s="2">
        <v>45060</v>
      </c>
      <c r="G34">
        <v>0.06260161772348356</v>
      </c>
      <c r="H34">
        <v>0</v>
      </c>
      <c r="I34">
        <v>0.15</v>
      </c>
      <c r="J34">
        <v>0.0617547894310926</v>
      </c>
      <c r="K34">
        <v>0.1256435928454238</v>
      </c>
      <c r="L34">
        <v>0.15</v>
      </c>
      <c r="M34">
        <v>0</v>
      </c>
      <c r="N34">
        <v>0.15</v>
      </c>
      <c r="O34">
        <v>0.15</v>
      </c>
      <c r="P34">
        <v>0.15</v>
      </c>
      <c r="Q34">
        <v>0</v>
      </c>
      <c r="R34">
        <v>0</v>
      </c>
      <c r="W34" s="2">
        <v>45060</v>
      </c>
      <c r="X34">
        <v>0</v>
      </c>
      <c r="Y34">
        <v>0</v>
      </c>
      <c r="Z34">
        <v>0.01160233497974945</v>
      </c>
      <c r="AA34">
        <v>0</v>
      </c>
      <c r="AB34">
        <v>0.6256836732507179</v>
      </c>
      <c r="AC34">
        <v>0</v>
      </c>
      <c r="AD34">
        <v>0.1665894205015814</v>
      </c>
      <c r="AE34">
        <v>0.004439880571683813</v>
      </c>
      <c r="AF34">
        <v>0.09382015879132624</v>
      </c>
      <c r="AG34">
        <v>0.06306799015466333</v>
      </c>
      <c r="AH34">
        <v>0</v>
      </c>
      <c r="AI34">
        <v>0.03479654175027785</v>
      </c>
      <c r="AN34" s="2">
        <v>44880</v>
      </c>
      <c r="AO34">
        <v>1.920708726013522</v>
      </c>
      <c r="AP34">
        <v>432.2803828528328</v>
      </c>
      <c r="AQ34">
        <v>10.93871605111092</v>
      </c>
      <c r="AR34">
        <v>0</v>
      </c>
      <c r="AS34">
        <v>0.008619286618390934</v>
      </c>
      <c r="AT34">
        <v>36.17746598161398</v>
      </c>
      <c r="AU34">
        <v>12.22962569403152</v>
      </c>
      <c r="AV34">
        <v>0</v>
      </c>
      <c r="AW34">
        <v>0.61894813436764</v>
      </c>
      <c r="AX34">
        <v>0</v>
      </c>
      <c r="AY34">
        <v>10.27169154017195</v>
      </c>
      <c r="AZ34">
        <v>8.319772780575216</v>
      </c>
    </row>
    <row r="35" spans="1:52">
      <c r="A35" s="2">
        <v>44881</v>
      </c>
      <c r="B35">
        <v>972.0922611853223</v>
      </c>
      <c r="C35">
        <v>0.01729941425082271</v>
      </c>
      <c r="F35" s="2">
        <v>45067</v>
      </c>
      <c r="G35">
        <v>0</v>
      </c>
      <c r="H35">
        <v>0.1209899992169507</v>
      </c>
      <c r="I35">
        <v>0.15</v>
      </c>
      <c r="J35">
        <v>0.1434976834604764</v>
      </c>
      <c r="K35">
        <v>0</v>
      </c>
      <c r="L35">
        <v>0</v>
      </c>
      <c r="M35">
        <v>0.05848660676075326</v>
      </c>
      <c r="N35">
        <v>0</v>
      </c>
      <c r="O35">
        <v>0.15</v>
      </c>
      <c r="P35">
        <v>0.15</v>
      </c>
      <c r="Q35">
        <v>0.1183515303739203</v>
      </c>
      <c r="R35">
        <v>0.1086741801878993</v>
      </c>
      <c r="W35" s="2">
        <v>45067</v>
      </c>
      <c r="X35">
        <v>0</v>
      </c>
      <c r="Y35">
        <v>0</v>
      </c>
      <c r="Z35">
        <v>0.03375745839962972</v>
      </c>
      <c r="AA35">
        <v>0</v>
      </c>
      <c r="AB35">
        <v>0.4301287864843497</v>
      </c>
      <c r="AC35">
        <v>0</v>
      </c>
      <c r="AD35">
        <v>0.1180097139492178</v>
      </c>
      <c r="AE35">
        <v>0.0698333360669194</v>
      </c>
      <c r="AF35">
        <v>0.1344110070845327</v>
      </c>
      <c r="AG35">
        <v>0.06831045746034101</v>
      </c>
      <c r="AH35">
        <v>0.08282438233552732</v>
      </c>
      <c r="AI35">
        <v>0.06272485821948251</v>
      </c>
      <c r="AN35" s="2">
        <v>44881</v>
      </c>
      <c r="AO35">
        <v>1.890301197800097</v>
      </c>
      <c r="AP35">
        <v>433.1672291317673</v>
      </c>
      <c r="AQ35">
        <v>10.82590993886816</v>
      </c>
      <c r="AR35">
        <v>0</v>
      </c>
      <c r="AS35">
        <v>0.008650768464658334</v>
      </c>
      <c r="AT35">
        <v>37.10709138725429</v>
      </c>
      <c r="AU35">
        <v>12.31645214564277</v>
      </c>
      <c r="AV35">
        <v>0</v>
      </c>
      <c r="AW35">
        <v>0.6145939166788399</v>
      </c>
      <c r="AX35">
        <v>0</v>
      </c>
      <c r="AY35">
        <v>10.23299329458106</v>
      </c>
      <c r="AZ35">
        <v>8.183483665195638</v>
      </c>
    </row>
    <row r="36" spans="1:52">
      <c r="A36" s="2">
        <v>44882</v>
      </c>
      <c r="B36">
        <v>951.7684288820118</v>
      </c>
      <c r="C36">
        <v>-0.02090730799412865</v>
      </c>
      <c r="F36" s="2">
        <v>45074</v>
      </c>
      <c r="G36">
        <v>0.03553871895261147</v>
      </c>
      <c r="H36">
        <v>0.107805929949719</v>
      </c>
      <c r="I36">
        <v>0.15</v>
      </c>
      <c r="J36">
        <v>0.0668449968856874</v>
      </c>
      <c r="K36">
        <v>0.003220093364321031</v>
      </c>
      <c r="L36">
        <v>0</v>
      </c>
      <c r="M36">
        <v>0.0761273362058385</v>
      </c>
      <c r="N36">
        <v>0</v>
      </c>
      <c r="O36">
        <v>0.15</v>
      </c>
      <c r="P36">
        <v>0.144723609556442</v>
      </c>
      <c r="Q36">
        <v>0.1157393150853806</v>
      </c>
      <c r="R36">
        <v>0.15</v>
      </c>
      <c r="W36" s="2">
        <v>45074</v>
      </c>
      <c r="X36">
        <v>0</v>
      </c>
      <c r="Y36">
        <v>0.02494149377028997</v>
      </c>
      <c r="Z36">
        <v>0.05342706596314068</v>
      </c>
      <c r="AA36">
        <v>0</v>
      </c>
      <c r="AB36">
        <v>0.3813626192742538</v>
      </c>
      <c r="AC36">
        <v>0.002259899651787065</v>
      </c>
      <c r="AD36">
        <v>0.1186553088713644</v>
      </c>
      <c r="AE36">
        <v>0.07565947815470292</v>
      </c>
      <c r="AF36">
        <v>0.101568742840142</v>
      </c>
      <c r="AG36">
        <v>0.08122722178109143</v>
      </c>
      <c r="AH36">
        <v>0.04691261031728646</v>
      </c>
      <c r="AI36">
        <v>0.1139855593759412</v>
      </c>
      <c r="AN36" s="2">
        <v>44882</v>
      </c>
      <c r="AO36">
        <v>1.929517243946527</v>
      </c>
      <c r="AP36">
        <v>429.3401373889853</v>
      </c>
      <c r="AQ36">
        <v>10.92253996107223</v>
      </c>
      <c r="AR36">
        <v>0</v>
      </c>
      <c r="AS36">
        <v>0.008569546090401841</v>
      </c>
      <c r="AT36">
        <v>37.13048825925944</v>
      </c>
      <c r="AU36">
        <v>12.47916705134698</v>
      </c>
      <c r="AV36">
        <v>0</v>
      </c>
      <c r="AW36">
        <v>0.624220215055072</v>
      </c>
      <c r="AX36">
        <v>0</v>
      </c>
      <c r="AY36">
        <v>9.996454924940402</v>
      </c>
      <c r="AZ36">
        <v>8.4460470047733</v>
      </c>
    </row>
    <row r="37" spans="1:52">
      <c r="A37" s="2">
        <v>44883</v>
      </c>
      <c r="B37">
        <v>935.3555114476018</v>
      </c>
      <c r="C37">
        <v>-0.01724465419985544</v>
      </c>
      <c r="F37" s="2">
        <v>45081</v>
      </c>
      <c r="G37">
        <v>0.03369597441395761</v>
      </c>
      <c r="H37">
        <v>0.1125067994553469</v>
      </c>
      <c r="I37">
        <v>0.15</v>
      </c>
      <c r="J37">
        <v>0.04596280146720769</v>
      </c>
      <c r="K37">
        <v>0.07029961645869073</v>
      </c>
      <c r="L37">
        <v>0</v>
      </c>
      <c r="M37">
        <v>0.05414760911438939</v>
      </c>
      <c r="N37">
        <v>0</v>
      </c>
      <c r="O37">
        <v>0.1413230904349334</v>
      </c>
      <c r="P37">
        <v>0.1398978591065552</v>
      </c>
      <c r="Q37">
        <v>0.1306113050724035</v>
      </c>
      <c r="R37">
        <v>0.1215549444765156</v>
      </c>
      <c r="W37" s="2">
        <v>45081</v>
      </c>
      <c r="X37">
        <v>0</v>
      </c>
      <c r="Y37">
        <v>0.02798959159551847</v>
      </c>
      <c r="Z37">
        <v>0.04497776044006462</v>
      </c>
      <c r="AA37">
        <v>0</v>
      </c>
      <c r="AB37">
        <v>0.2939467319177486</v>
      </c>
      <c r="AC37">
        <v>0.0583944399359852</v>
      </c>
      <c r="AD37">
        <v>0.1173901527730215</v>
      </c>
      <c r="AE37">
        <v>0.09345387463167304</v>
      </c>
      <c r="AF37">
        <v>0.1162062830822278</v>
      </c>
      <c r="AG37">
        <v>0.1084923985821864</v>
      </c>
      <c r="AH37">
        <v>0.0381790425719267</v>
      </c>
      <c r="AI37">
        <v>0.1009697244696476</v>
      </c>
      <c r="AN37" s="2">
        <v>44883</v>
      </c>
      <c r="AO37">
        <v>1.887160004203405</v>
      </c>
      <c r="AP37">
        <v>432.4135284764183</v>
      </c>
      <c r="AQ37">
        <v>10.88772662661118</v>
      </c>
      <c r="AR37">
        <v>0</v>
      </c>
      <c r="AS37">
        <v>0.008413902276253006</v>
      </c>
      <c r="AT37">
        <v>37.20653993722011</v>
      </c>
      <c r="AU37">
        <v>12.36439959226239</v>
      </c>
      <c r="AV37">
        <v>0</v>
      </c>
      <c r="AW37">
        <v>0.6089161231978516</v>
      </c>
      <c r="AX37">
        <v>0</v>
      </c>
      <c r="AY37">
        <v>10.30075127038079</v>
      </c>
      <c r="AZ37">
        <v>8.625191016162248</v>
      </c>
    </row>
    <row r="38" spans="1:52">
      <c r="A38" s="2">
        <v>44884</v>
      </c>
      <c r="B38">
        <v>934.1493740456078</v>
      </c>
      <c r="C38">
        <v>-0.00128949622601493</v>
      </c>
      <c r="F38" s="2">
        <v>45088</v>
      </c>
      <c r="G38">
        <v>0.07117278568843285</v>
      </c>
      <c r="H38">
        <v>0.08678970884394037</v>
      </c>
      <c r="I38">
        <v>0.15</v>
      </c>
      <c r="J38">
        <v>0.0470035377699796</v>
      </c>
      <c r="K38">
        <v>0.1144350491022506</v>
      </c>
      <c r="L38">
        <v>0</v>
      </c>
      <c r="M38">
        <v>0.06827451227864953</v>
      </c>
      <c r="N38">
        <v>0</v>
      </c>
      <c r="O38">
        <v>0.1232612707651436</v>
      </c>
      <c r="P38">
        <v>0.1045027973408101</v>
      </c>
      <c r="Q38">
        <v>0.15</v>
      </c>
      <c r="R38">
        <v>0.08456033821079324</v>
      </c>
      <c r="W38" s="2">
        <v>45088</v>
      </c>
      <c r="X38">
        <v>0</v>
      </c>
      <c r="Y38">
        <v>0.06345272649790334</v>
      </c>
      <c r="Z38">
        <v>0.06086882665179945</v>
      </c>
      <c r="AA38">
        <v>0</v>
      </c>
      <c r="AB38">
        <v>0.2384640232937755</v>
      </c>
      <c r="AC38">
        <v>0.10202236433805</v>
      </c>
      <c r="AD38">
        <v>0.1098912122940243</v>
      </c>
      <c r="AE38">
        <v>0.07737569360028894</v>
      </c>
      <c r="AF38">
        <v>0.09316745654666606</v>
      </c>
      <c r="AG38">
        <v>0.1374644566877092</v>
      </c>
      <c r="AH38">
        <v>0.04190509894622696</v>
      </c>
      <c r="AI38">
        <v>0.07538814114355642</v>
      </c>
      <c r="AN38" s="2">
        <v>44884</v>
      </c>
      <c r="AO38">
        <v>1.895623363851253</v>
      </c>
      <c r="AP38">
        <v>430.6840224664556</v>
      </c>
      <c r="AQ38">
        <v>10.81624751574592</v>
      </c>
      <c r="AR38">
        <v>0</v>
      </c>
      <c r="AS38">
        <v>0.008409939863432334</v>
      </c>
      <c r="AT38">
        <v>36.61263994754982</v>
      </c>
      <c r="AU38">
        <v>12.4348346371157</v>
      </c>
      <c r="AV38">
        <v>0</v>
      </c>
      <c r="AW38">
        <v>0.613232703296848</v>
      </c>
      <c r="AX38">
        <v>0</v>
      </c>
      <c r="AY38">
        <v>10.60331654053997</v>
      </c>
      <c r="AZ38">
        <v>8.47059472907636</v>
      </c>
    </row>
    <row r="39" spans="1:52">
      <c r="A39" s="2">
        <v>44885</v>
      </c>
      <c r="B39">
        <v>930.7035310470982</v>
      </c>
      <c r="C39">
        <v>-0.00368874945940012</v>
      </c>
      <c r="F39" s="2">
        <v>45095</v>
      </c>
      <c r="G39">
        <v>0.09143351229785635</v>
      </c>
      <c r="H39">
        <v>0.1171927353930731</v>
      </c>
      <c r="I39">
        <v>0.15</v>
      </c>
      <c r="J39">
        <v>0.0579234218429367</v>
      </c>
      <c r="K39">
        <v>0.09123265407847313</v>
      </c>
      <c r="L39">
        <v>0</v>
      </c>
      <c r="M39">
        <v>0.07356806072597745</v>
      </c>
      <c r="N39">
        <v>0</v>
      </c>
      <c r="O39">
        <v>0.08332437037005479</v>
      </c>
      <c r="P39">
        <v>0.1044020797391658</v>
      </c>
      <c r="Q39">
        <v>0.15</v>
      </c>
      <c r="R39">
        <v>0.08092316555246259</v>
      </c>
      <c r="W39" s="2">
        <v>45095</v>
      </c>
      <c r="X39">
        <v>0</v>
      </c>
      <c r="Y39">
        <v>0.08562397767993374</v>
      </c>
      <c r="Z39">
        <v>0.06889366744478422</v>
      </c>
      <c r="AA39">
        <v>0</v>
      </c>
      <c r="AB39">
        <v>0.1926110952962901</v>
      </c>
      <c r="AC39">
        <v>0.08543588166063969</v>
      </c>
      <c r="AD39">
        <v>0.07803007726005702</v>
      </c>
      <c r="AE39">
        <v>0.1097465022108981</v>
      </c>
      <c r="AF39">
        <v>0.09776854372829974</v>
      </c>
      <c r="AG39">
        <v>0.1518657505597253</v>
      </c>
      <c r="AH39">
        <v>0.05424306312184922</v>
      </c>
      <c r="AI39">
        <v>0.07578144103752306</v>
      </c>
      <c r="AN39" s="2">
        <v>44885</v>
      </c>
      <c r="AO39">
        <v>1.796736998442687</v>
      </c>
      <c r="AP39">
        <v>425.2660614185832</v>
      </c>
      <c r="AQ39">
        <v>10.8373490610052</v>
      </c>
      <c r="AR39">
        <v>0</v>
      </c>
      <c r="AS39">
        <v>0.008361613304046346</v>
      </c>
      <c r="AT39">
        <v>0</v>
      </c>
      <c r="AU39">
        <v>21.06917917053399</v>
      </c>
      <c r="AV39">
        <v>0.06189777071669883</v>
      </c>
      <c r="AW39">
        <v>4.76796460524548</v>
      </c>
      <c r="AX39">
        <v>0</v>
      </c>
      <c r="AY39">
        <v>10.86106132185756</v>
      </c>
      <c r="AZ39">
        <v>7.689134858361439</v>
      </c>
    </row>
    <row r="40" spans="1:52">
      <c r="A40" s="2">
        <v>44886</v>
      </c>
      <c r="B40">
        <v>884.9334363159251</v>
      </c>
      <c r="C40">
        <v>-0.04917795324111318</v>
      </c>
      <c r="F40" s="2">
        <v>45102</v>
      </c>
      <c r="G40">
        <v>0.0713923983634</v>
      </c>
      <c r="H40">
        <v>0.09830669065875831</v>
      </c>
      <c r="I40">
        <v>0.15</v>
      </c>
      <c r="J40">
        <v>0.07016029455207499</v>
      </c>
      <c r="K40">
        <v>0.1248540468638471</v>
      </c>
      <c r="L40">
        <v>0</v>
      </c>
      <c r="M40">
        <v>0.05407933487971624</v>
      </c>
      <c r="N40">
        <v>0</v>
      </c>
      <c r="O40">
        <v>0.1011385246715801</v>
      </c>
      <c r="P40">
        <v>0.1043331597993773</v>
      </c>
      <c r="Q40">
        <v>0.15</v>
      </c>
      <c r="R40">
        <v>0.07573555021124594</v>
      </c>
      <c r="W40" s="2">
        <v>45102</v>
      </c>
      <c r="X40">
        <v>0</v>
      </c>
      <c r="Y40">
        <v>0.06226805963741353</v>
      </c>
      <c r="Z40">
        <v>0.04716770029634088</v>
      </c>
      <c r="AA40">
        <v>0</v>
      </c>
      <c r="AB40">
        <v>0.2442162069111961</v>
      </c>
      <c r="AC40">
        <v>0.1088970172498937</v>
      </c>
      <c r="AD40">
        <v>0.08821246841762562</v>
      </c>
      <c r="AE40">
        <v>0.08574255826982417</v>
      </c>
      <c r="AF40">
        <v>0.09099881171491744</v>
      </c>
      <c r="AG40">
        <v>0.145247619134812</v>
      </c>
      <c r="AH40">
        <v>0.06119342542758423</v>
      </c>
      <c r="AI40">
        <v>0.06605613294039218</v>
      </c>
      <c r="AN40" s="2">
        <v>44886</v>
      </c>
      <c r="AO40">
        <v>1.785806919175103</v>
      </c>
      <c r="AP40">
        <v>425.8575809418917</v>
      </c>
      <c r="AQ40">
        <v>10.90159199603418</v>
      </c>
      <c r="AR40">
        <v>0</v>
      </c>
      <c r="AS40">
        <v>0.008170202762701272</v>
      </c>
      <c r="AT40">
        <v>0</v>
      </c>
      <c r="AU40">
        <v>21.23118784391486</v>
      </c>
      <c r="AV40">
        <v>0.06293160698478986</v>
      </c>
      <c r="AW40">
        <v>4.842681232440128</v>
      </c>
      <c r="AX40">
        <v>0</v>
      </c>
      <c r="AY40">
        <v>10.859689289543</v>
      </c>
      <c r="AZ40">
        <v>7.778483303383588</v>
      </c>
    </row>
    <row r="41" spans="1:52">
      <c r="A41" s="2">
        <v>44887</v>
      </c>
      <c r="B41">
        <v>864.6209119133795</v>
      </c>
      <c r="C41">
        <v>-0.02295373139827206</v>
      </c>
      <c r="F41" s="2">
        <v>45109</v>
      </c>
      <c r="G41">
        <v>0.07633907570894287</v>
      </c>
      <c r="H41">
        <v>0.06955877428450465</v>
      </c>
      <c r="I41">
        <v>0.15</v>
      </c>
      <c r="J41">
        <v>0.04616302025908044</v>
      </c>
      <c r="K41">
        <v>0.15</v>
      </c>
      <c r="L41">
        <v>0.15</v>
      </c>
      <c r="M41">
        <v>0.03008587427849677</v>
      </c>
      <c r="N41">
        <v>0</v>
      </c>
      <c r="O41">
        <v>0.04764048293863311</v>
      </c>
      <c r="P41">
        <v>0.03997719759869377</v>
      </c>
      <c r="Q41">
        <v>0.15</v>
      </c>
      <c r="R41">
        <v>0.09023557493164838</v>
      </c>
      <c r="W41" s="2">
        <v>45109</v>
      </c>
      <c r="X41">
        <v>0</v>
      </c>
      <c r="Y41">
        <v>0.07080127385710569</v>
      </c>
      <c r="Z41">
        <v>0.02790337981224425</v>
      </c>
      <c r="AA41">
        <v>0</v>
      </c>
      <c r="AB41">
        <v>0.3036735336790867</v>
      </c>
      <c r="AC41">
        <v>0.1226466524712951</v>
      </c>
      <c r="AD41">
        <v>0.04418453914851103</v>
      </c>
      <c r="AE41">
        <v>0.06451283017964132</v>
      </c>
      <c r="AF41">
        <v>0.03707716512073474</v>
      </c>
      <c r="AG41">
        <v>0.202696679984865</v>
      </c>
      <c r="AH41">
        <v>0.04281425481093937</v>
      </c>
      <c r="AI41">
        <v>0.08368969093557668</v>
      </c>
      <c r="AN41" s="2">
        <v>44887</v>
      </c>
      <c r="AO41">
        <v>1.751017874571372</v>
      </c>
      <c r="AP41">
        <v>426.0264666922978</v>
      </c>
      <c r="AQ41">
        <v>10.96517247355336</v>
      </c>
      <c r="AR41">
        <v>0</v>
      </c>
      <c r="AS41">
        <v>0.008219862702654471</v>
      </c>
      <c r="AT41">
        <v>0</v>
      </c>
      <c r="AU41">
        <v>21.11781424588359</v>
      </c>
      <c r="AV41">
        <v>0.06326352087723217</v>
      </c>
      <c r="AW41">
        <v>4.652491404862023</v>
      </c>
      <c r="AX41">
        <v>0</v>
      </c>
      <c r="AY41">
        <v>10.93751177722349</v>
      </c>
      <c r="AZ41">
        <v>7.95998616848459</v>
      </c>
    </row>
    <row r="42" spans="1:52">
      <c r="A42" s="2">
        <v>44888</v>
      </c>
      <c r="B42">
        <v>891.9515990989453</v>
      </c>
      <c r="C42">
        <v>0.03161002331655838</v>
      </c>
      <c r="F42" s="2">
        <v>45116</v>
      </c>
      <c r="G42">
        <v>0.06490777223091861</v>
      </c>
      <c r="H42">
        <v>0.07782467726373103</v>
      </c>
      <c r="I42">
        <v>0.15</v>
      </c>
      <c r="J42">
        <v>0</v>
      </c>
      <c r="K42">
        <v>0.15</v>
      </c>
      <c r="L42">
        <v>0.15</v>
      </c>
      <c r="M42">
        <v>0.006174273039083376</v>
      </c>
      <c r="N42">
        <v>0.15</v>
      </c>
      <c r="O42">
        <v>0.0497358236122705</v>
      </c>
      <c r="P42">
        <v>0</v>
      </c>
      <c r="Q42">
        <v>0.15</v>
      </c>
      <c r="R42">
        <v>0.05135745385399651</v>
      </c>
      <c r="W42" s="2">
        <v>45116</v>
      </c>
      <c r="X42">
        <v>0</v>
      </c>
      <c r="Y42">
        <v>0.05067618008101347</v>
      </c>
      <c r="Z42">
        <v>0.004820510112175626</v>
      </c>
      <c r="AA42">
        <v>0</v>
      </c>
      <c r="AB42">
        <v>0.4119545858854185</v>
      </c>
      <c r="AC42">
        <v>0.1659041295302232</v>
      </c>
      <c r="AD42">
        <v>0.03883081281677924</v>
      </c>
      <c r="AE42">
        <v>0.06076094162857348</v>
      </c>
      <c r="AF42">
        <v>0</v>
      </c>
      <c r="AG42">
        <v>0.2269559533857857</v>
      </c>
      <c r="AH42">
        <v>0</v>
      </c>
      <c r="AI42">
        <v>0.04009688656003089</v>
      </c>
      <c r="AN42" s="2">
        <v>44888</v>
      </c>
      <c r="AO42">
        <v>1.761136102618546</v>
      </c>
      <c r="AP42">
        <v>429.1628176213319</v>
      </c>
      <c r="AQ42">
        <v>10.86460010568684</v>
      </c>
      <c r="AR42">
        <v>0</v>
      </c>
      <c r="AS42">
        <v>0.008272655368785327</v>
      </c>
      <c r="AT42">
        <v>0</v>
      </c>
      <c r="AU42">
        <v>21.4481364018019</v>
      </c>
      <c r="AV42">
        <v>0.06370288867764159</v>
      </c>
      <c r="AW42">
        <v>4.399136118638513</v>
      </c>
      <c r="AX42">
        <v>0</v>
      </c>
      <c r="AY42">
        <v>10.78124193835554</v>
      </c>
      <c r="AZ42">
        <v>8.020915087407669</v>
      </c>
    </row>
    <row r="43" spans="1:52">
      <c r="A43" s="2">
        <v>44889</v>
      </c>
      <c r="B43">
        <v>937.4081812792635</v>
      </c>
      <c r="C43">
        <v>0.05096305923576883</v>
      </c>
      <c r="F43" s="2">
        <v>45123</v>
      </c>
      <c r="G43">
        <v>0.03810541362903936</v>
      </c>
      <c r="H43">
        <v>0.15</v>
      </c>
      <c r="I43">
        <v>0.15</v>
      </c>
      <c r="J43">
        <v>0</v>
      </c>
      <c r="K43">
        <v>0.15</v>
      </c>
      <c r="L43">
        <v>0.15</v>
      </c>
      <c r="M43">
        <v>0.0289852992997037</v>
      </c>
      <c r="N43">
        <v>0</v>
      </c>
      <c r="O43">
        <v>0.06539047767838486</v>
      </c>
      <c r="P43">
        <v>0.009513960967081259</v>
      </c>
      <c r="Q43">
        <v>0.15</v>
      </c>
      <c r="R43">
        <v>0.1080048484257908</v>
      </c>
      <c r="W43" s="2">
        <v>45123</v>
      </c>
      <c r="X43">
        <v>0</v>
      </c>
      <c r="Y43">
        <v>0.02460263035277899</v>
      </c>
      <c r="Z43">
        <v>0.01871425963978577</v>
      </c>
      <c r="AA43">
        <v>0</v>
      </c>
      <c r="AB43">
        <v>0.322865821155271</v>
      </c>
      <c r="AC43">
        <v>0.2483635792152956</v>
      </c>
      <c r="AD43">
        <v>0.04221913890174733</v>
      </c>
      <c r="AE43">
        <v>0.1199762191914572</v>
      </c>
      <c r="AF43">
        <v>0.00614265645145731</v>
      </c>
      <c r="AG43">
        <v>0.1473827330518038</v>
      </c>
      <c r="AH43">
        <v>0</v>
      </c>
      <c r="AI43">
        <v>0.06973296204040295</v>
      </c>
      <c r="AN43" s="2">
        <v>44889</v>
      </c>
      <c r="AO43">
        <v>1.817996976706108</v>
      </c>
      <c r="AP43">
        <v>442.0331245707579</v>
      </c>
      <c r="AQ43">
        <v>10.82634446048791</v>
      </c>
      <c r="AR43">
        <v>0</v>
      </c>
      <c r="AS43">
        <v>0.00848381220503865</v>
      </c>
      <c r="AT43">
        <v>0</v>
      </c>
      <c r="AU43">
        <v>21.86857966689281</v>
      </c>
      <c r="AV43">
        <v>0.06421105802447587</v>
      </c>
      <c r="AW43">
        <v>4.402082748985917</v>
      </c>
      <c r="AX43">
        <v>0</v>
      </c>
      <c r="AY43">
        <v>9.823228237384638</v>
      </c>
      <c r="AZ43">
        <v>8.12663653473868</v>
      </c>
    </row>
    <row r="44" spans="1:52">
      <c r="A44" s="2">
        <v>44890</v>
      </c>
      <c r="B44">
        <v>938.3546162681313</v>
      </c>
      <c r="C44">
        <v>0.001009629537877643</v>
      </c>
      <c r="F44" s="2">
        <v>45130</v>
      </c>
      <c r="G44">
        <v>0.09563464899574793</v>
      </c>
      <c r="H44">
        <v>0.1432633870348957</v>
      </c>
      <c r="I44">
        <v>0.15</v>
      </c>
      <c r="J44">
        <v>0</v>
      </c>
      <c r="K44">
        <v>0.15</v>
      </c>
      <c r="L44">
        <v>0.15</v>
      </c>
      <c r="M44">
        <v>0</v>
      </c>
      <c r="N44">
        <v>0</v>
      </c>
      <c r="O44">
        <v>0</v>
      </c>
      <c r="P44">
        <v>0.01110196396935641</v>
      </c>
      <c r="Q44">
        <v>0.15</v>
      </c>
      <c r="R44">
        <v>0.15</v>
      </c>
      <c r="W44" s="2">
        <v>45130</v>
      </c>
      <c r="X44">
        <v>0</v>
      </c>
      <c r="Y44">
        <v>0.06214703478392152</v>
      </c>
      <c r="Z44">
        <v>0</v>
      </c>
      <c r="AA44">
        <v>0</v>
      </c>
      <c r="AB44">
        <v>0.3248504234402544</v>
      </c>
      <c r="AC44">
        <v>0.2634553075838454</v>
      </c>
      <c r="AD44">
        <v>0</v>
      </c>
      <c r="AE44">
        <v>0.09309800151737821</v>
      </c>
      <c r="AF44">
        <v>0.007214478729399769</v>
      </c>
      <c r="AG44">
        <v>0.1446929116450363</v>
      </c>
      <c r="AH44">
        <v>0</v>
      </c>
      <c r="AI44">
        <v>0.1045418423001645</v>
      </c>
      <c r="AN44" s="2">
        <v>44890</v>
      </c>
      <c r="AO44">
        <v>1.826440297664734</v>
      </c>
      <c r="AP44">
        <v>445.6080457741202</v>
      </c>
      <c r="AQ44">
        <v>10.88685745143737</v>
      </c>
      <c r="AR44">
        <v>0</v>
      </c>
      <c r="AS44">
        <v>0.008487531933258846</v>
      </c>
      <c r="AT44">
        <v>0</v>
      </c>
      <c r="AU44">
        <v>22.0937034394712</v>
      </c>
      <c r="AV44">
        <v>0.06323267989306711</v>
      </c>
      <c r="AW44">
        <v>4.329169294542168</v>
      </c>
      <c r="AX44">
        <v>0</v>
      </c>
      <c r="AY44">
        <v>9.66640286839284</v>
      </c>
      <c r="AZ44">
        <v>8.212774399385044</v>
      </c>
    </row>
    <row r="45" spans="1:52">
      <c r="A45" s="2">
        <v>44891</v>
      </c>
      <c r="B45">
        <v>930.6224285904023</v>
      </c>
      <c r="C45">
        <v>-0.008240155207505873</v>
      </c>
      <c r="F45" s="2">
        <v>45137</v>
      </c>
      <c r="G45">
        <v>0</v>
      </c>
      <c r="H45">
        <v>0.15</v>
      </c>
      <c r="I45">
        <v>0.15</v>
      </c>
      <c r="J45">
        <v>0.08769015859770647</v>
      </c>
      <c r="K45">
        <v>0.15</v>
      </c>
      <c r="L45">
        <v>0.06046591520457927</v>
      </c>
      <c r="M45">
        <v>0.0193209327229253</v>
      </c>
      <c r="N45">
        <v>0.04907677042184278</v>
      </c>
      <c r="O45">
        <v>0.0313317339563058</v>
      </c>
      <c r="P45">
        <v>0.002114489096640382</v>
      </c>
      <c r="Q45">
        <v>0.15</v>
      </c>
      <c r="R45">
        <v>0.15</v>
      </c>
      <c r="W45" s="2">
        <v>45137</v>
      </c>
      <c r="X45">
        <v>0</v>
      </c>
      <c r="Y45">
        <v>0.09189210846802943</v>
      </c>
      <c r="Z45">
        <v>0</v>
      </c>
      <c r="AA45">
        <v>0</v>
      </c>
      <c r="AB45">
        <v>0.2919647961179931</v>
      </c>
      <c r="AC45">
        <v>0.2238433039498902</v>
      </c>
      <c r="AD45">
        <v>0</v>
      </c>
      <c r="AE45">
        <v>0.125531613441004</v>
      </c>
      <c r="AF45">
        <v>0</v>
      </c>
      <c r="AG45">
        <v>0.1501857281134839</v>
      </c>
      <c r="AH45">
        <v>0</v>
      </c>
      <c r="AI45">
        <v>0.1165824499095995</v>
      </c>
      <c r="AN45" s="2">
        <v>44891</v>
      </c>
      <c r="AO45">
        <v>1.783151443286399</v>
      </c>
      <c r="AP45">
        <v>443.3334867435684</v>
      </c>
      <c r="AQ45">
        <v>10.87501541143718</v>
      </c>
      <c r="AR45">
        <v>0</v>
      </c>
      <c r="AS45">
        <v>0.008448739838702268</v>
      </c>
      <c r="AT45">
        <v>0</v>
      </c>
      <c r="AU45">
        <v>22.37840335753334</v>
      </c>
      <c r="AV45">
        <v>0.06290120274805112</v>
      </c>
      <c r="AW45">
        <v>4.284951014802877</v>
      </c>
      <c r="AX45">
        <v>0</v>
      </c>
      <c r="AY45">
        <v>9.91949484454611</v>
      </c>
      <c r="AZ45">
        <v>8.192010819042649</v>
      </c>
    </row>
    <row r="46" spans="1:52">
      <c r="A46" s="2">
        <v>44892</v>
      </c>
      <c r="B46">
        <v>936.1375927593909</v>
      </c>
      <c r="C46">
        <v>0.005926317698298433</v>
      </c>
      <c r="F46" s="2">
        <v>45144</v>
      </c>
      <c r="G46">
        <v>0.1433751862666564</v>
      </c>
      <c r="H46">
        <v>0.15</v>
      </c>
      <c r="I46">
        <v>0.15</v>
      </c>
      <c r="J46">
        <v>0</v>
      </c>
      <c r="K46">
        <v>0.15</v>
      </c>
      <c r="L46">
        <v>0</v>
      </c>
      <c r="M46">
        <v>0.003957365871488933</v>
      </c>
      <c r="N46">
        <v>0.02141988444182588</v>
      </c>
      <c r="O46">
        <v>0</v>
      </c>
      <c r="P46">
        <v>0.08124756342002877</v>
      </c>
      <c r="Q46">
        <v>0.15</v>
      </c>
      <c r="R46">
        <v>0.15</v>
      </c>
      <c r="W46" s="2">
        <v>45144</v>
      </c>
      <c r="X46">
        <v>0</v>
      </c>
      <c r="Y46">
        <v>0.08927170657429195</v>
      </c>
      <c r="Z46">
        <v>0.002464030311560522</v>
      </c>
      <c r="AA46">
        <v>0.01333696358859151</v>
      </c>
      <c r="AB46">
        <v>0.2568201027644419</v>
      </c>
      <c r="AC46">
        <v>0.179311108852848</v>
      </c>
      <c r="AD46">
        <v>0</v>
      </c>
      <c r="AE46">
        <v>0.1291824537032694</v>
      </c>
      <c r="AF46">
        <v>0.05058831189951717</v>
      </c>
      <c r="AG46">
        <v>0.1529844219479462</v>
      </c>
      <c r="AH46">
        <v>0</v>
      </c>
      <c r="AI46">
        <v>0.1260409003575331</v>
      </c>
      <c r="AN46" s="2">
        <v>44892</v>
      </c>
      <c r="AO46">
        <v>1.239182993242549</v>
      </c>
      <c r="AP46">
        <v>448.1257595706971</v>
      </c>
      <c r="AQ46">
        <v>10.91964642968315</v>
      </c>
      <c r="AR46">
        <v>0</v>
      </c>
      <c r="AS46">
        <v>0.00853691416129599</v>
      </c>
      <c r="AT46">
        <v>0.09487049699048929</v>
      </c>
      <c r="AU46">
        <v>25.44483595402258</v>
      </c>
      <c r="AV46">
        <v>0.06719085176797952</v>
      </c>
      <c r="AW46">
        <v>2.882153864752117</v>
      </c>
      <c r="AX46">
        <v>17.17600161103105</v>
      </c>
      <c r="AY46">
        <v>6.821358494390839</v>
      </c>
      <c r="AZ46">
        <v>17.01693621909403</v>
      </c>
    </row>
    <row r="47" spans="1:52">
      <c r="A47" s="2">
        <v>44893</v>
      </c>
      <c r="B47">
        <v>936.5323915453749</v>
      </c>
      <c r="C47">
        <v>0.0004217315798848986</v>
      </c>
      <c r="F47" s="2">
        <v>45151</v>
      </c>
      <c r="G47">
        <v>0.1131617267155713</v>
      </c>
      <c r="H47">
        <v>0.1427517066407059</v>
      </c>
      <c r="I47">
        <v>0.15</v>
      </c>
      <c r="J47">
        <v>0</v>
      </c>
      <c r="K47">
        <v>0.15</v>
      </c>
      <c r="L47">
        <v>0.03013194327653616</v>
      </c>
      <c r="M47">
        <v>0.009373278387598792</v>
      </c>
      <c r="N47">
        <v>0.09123520730894598</v>
      </c>
      <c r="O47">
        <v>0.004009105476938576</v>
      </c>
      <c r="P47">
        <v>0.04692738796070633</v>
      </c>
      <c r="Q47">
        <v>0.1314560538663019</v>
      </c>
      <c r="R47">
        <v>0.1309535903666949</v>
      </c>
      <c r="W47" s="2">
        <v>45151</v>
      </c>
      <c r="X47">
        <v>0.02733944545685992</v>
      </c>
      <c r="Y47">
        <v>0.102674388669568</v>
      </c>
      <c r="Z47">
        <v>0.008504603598841623</v>
      </c>
      <c r="AA47">
        <v>0.082779923985539</v>
      </c>
      <c r="AB47">
        <v>0.1931443819457151</v>
      </c>
      <c r="AC47">
        <v>0.171728582132096</v>
      </c>
      <c r="AD47">
        <v>0.003637558968953445</v>
      </c>
      <c r="AE47">
        <v>0.129522097587922</v>
      </c>
      <c r="AF47">
        <v>0.04257836117007718</v>
      </c>
      <c r="AG47">
        <v>0.1192732769230457</v>
      </c>
      <c r="AH47">
        <v>0</v>
      </c>
      <c r="AI47">
        <v>0.1188173795613821</v>
      </c>
      <c r="AN47" s="2">
        <v>44893</v>
      </c>
      <c r="AO47">
        <v>1.239462383986102</v>
      </c>
      <c r="AP47">
        <v>449.1864550232016</v>
      </c>
      <c r="AQ47">
        <v>10.78571465888341</v>
      </c>
      <c r="AR47">
        <v>0</v>
      </c>
      <c r="AS47">
        <v>0.008547046353563938</v>
      </c>
      <c r="AT47">
        <v>0.09554292230091566</v>
      </c>
      <c r="AU47">
        <v>25.44460384836285</v>
      </c>
      <c r="AV47">
        <v>0.06766583366347001</v>
      </c>
      <c r="AW47">
        <v>2.975522001814375</v>
      </c>
      <c r="AX47">
        <v>17.18631928086205</v>
      </c>
      <c r="AY47">
        <v>6.843331262865759</v>
      </c>
      <c r="AZ47">
        <v>16.99168327013578</v>
      </c>
    </row>
    <row r="48" spans="1:52">
      <c r="A48" s="2">
        <v>44894</v>
      </c>
      <c r="B48">
        <v>912.1786334673221</v>
      </c>
      <c r="C48">
        <v>-0.02600418127328896</v>
      </c>
      <c r="F48" s="2">
        <v>45158</v>
      </c>
      <c r="G48">
        <v>0.09390610224156205</v>
      </c>
      <c r="H48">
        <v>0.1306469076415891</v>
      </c>
      <c r="I48">
        <v>0.15</v>
      </c>
      <c r="J48">
        <v>0</v>
      </c>
      <c r="K48">
        <v>0.15</v>
      </c>
      <c r="L48">
        <v>0.03546877081908738</v>
      </c>
      <c r="M48">
        <v>0.03130471210715428</v>
      </c>
      <c r="N48">
        <v>0.07401836519749658</v>
      </c>
      <c r="O48">
        <v>0.02613464413516091</v>
      </c>
      <c r="P48">
        <v>0.0398802945663076</v>
      </c>
      <c r="Q48">
        <v>0.1272058669893761</v>
      </c>
      <c r="R48">
        <v>0.1414343363022659</v>
      </c>
      <c r="W48" s="2">
        <v>45158</v>
      </c>
      <c r="X48">
        <v>0.03130273354317001</v>
      </c>
      <c r="Y48">
        <v>0.08287622121270147</v>
      </c>
      <c r="Z48">
        <v>0.02762777054592928</v>
      </c>
      <c r="AA48">
        <v>0.06532442792834003</v>
      </c>
      <c r="AB48">
        <v>0.1778563668318234</v>
      </c>
      <c r="AC48">
        <v>0.2043631751990162</v>
      </c>
      <c r="AD48">
        <v>0.02306496060382963</v>
      </c>
      <c r="AE48">
        <v>0.1153015806215365</v>
      </c>
      <c r="AF48">
        <v>0.03519609520159792</v>
      </c>
      <c r="AG48">
        <v>0.1122647125215156</v>
      </c>
      <c r="AH48">
        <v>0</v>
      </c>
      <c r="AI48">
        <v>0.1248219557905402</v>
      </c>
      <c r="AN48" s="2">
        <v>44894</v>
      </c>
      <c r="AO48">
        <v>1.235093886157609</v>
      </c>
      <c r="AP48">
        <v>446.7376623821493</v>
      </c>
      <c r="AQ48">
        <v>10.88634057726078</v>
      </c>
      <c r="AR48">
        <v>0</v>
      </c>
      <c r="AS48">
        <v>0.008439544049657684</v>
      </c>
      <c r="AT48">
        <v>0.09580897773570202</v>
      </c>
      <c r="AU48">
        <v>25.58100303624373</v>
      </c>
      <c r="AV48">
        <v>0.0674821050649099</v>
      </c>
      <c r="AW48">
        <v>2.780863860153578</v>
      </c>
      <c r="AX48">
        <v>17.2157049348428</v>
      </c>
      <c r="AY48">
        <v>7.055208576191886</v>
      </c>
      <c r="AZ48">
        <v>16.94456865815604</v>
      </c>
    </row>
    <row r="49" spans="1:52">
      <c r="A49" s="2">
        <v>44895</v>
      </c>
      <c r="B49">
        <v>929.2724680578713</v>
      </c>
      <c r="C49">
        <v>0.01873956916264641</v>
      </c>
      <c r="F49" s="2">
        <v>45165</v>
      </c>
      <c r="G49">
        <v>0.08835024591819782</v>
      </c>
      <c r="H49">
        <v>0.1072221857448249</v>
      </c>
      <c r="I49">
        <v>0.15</v>
      </c>
      <c r="J49">
        <v>0.02141315249695191</v>
      </c>
      <c r="K49">
        <v>0.15</v>
      </c>
      <c r="L49">
        <v>0.07599883805327151</v>
      </c>
      <c r="M49">
        <v>0.02681123900502811</v>
      </c>
      <c r="N49">
        <v>0.07554988895964831</v>
      </c>
      <c r="O49">
        <v>0.03359691855398637</v>
      </c>
      <c r="P49">
        <v>0.03643901298335453</v>
      </c>
      <c r="Q49">
        <v>0.1026627063334622</v>
      </c>
      <c r="R49">
        <v>0.1319558119512743</v>
      </c>
      <c r="W49" s="2">
        <v>45165</v>
      </c>
      <c r="X49">
        <v>0.07351304100568147</v>
      </c>
      <c r="Y49">
        <v>0.08546045462555507</v>
      </c>
      <c r="Z49">
        <v>0.02593428745592399</v>
      </c>
      <c r="AA49">
        <v>0.0730787762988204</v>
      </c>
      <c r="AB49">
        <v>0.1452126561479051</v>
      </c>
      <c r="AC49">
        <v>0.1776831930240694</v>
      </c>
      <c r="AD49">
        <v>0.03249801858276467</v>
      </c>
      <c r="AE49">
        <v>0.1037151243266778</v>
      </c>
      <c r="AF49">
        <v>0.03524715277586523</v>
      </c>
      <c r="AG49">
        <v>0.09930477799089413</v>
      </c>
      <c r="AH49">
        <v>0.02071276348285662</v>
      </c>
      <c r="AI49">
        <v>0.127639754282986</v>
      </c>
      <c r="AN49" s="2">
        <v>44895</v>
      </c>
      <c r="AO49">
        <v>1.22923399762972</v>
      </c>
      <c r="AP49">
        <v>450.487576722147</v>
      </c>
      <c r="AQ49">
        <v>11.06573403929689</v>
      </c>
      <c r="AR49">
        <v>0</v>
      </c>
      <c r="AS49">
        <v>0.008477197474814136</v>
      </c>
      <c r="AT49">
        <v>0.0970373836138636</v>
      </c>
      <c r="AU49">
        <v>25.19703910507913</v>
      </c>
      <c r="AV49">
        <v>0.06602616083159905</v>
      </c>
      <c r="AW49">
        <v>2.788109145275147</v>
      </c>
      <c r="AX49">
        <v>17.18700377220396</v>
      </c>
      <c r="AY49">
        <v>7.168210314693338</v>
      </c>
      <c r="AZ49">
        <v>16.72358416824284</v>
      </c>
    </row>
    <row r="50" spans="1:52">
      <c r="A50" s="2">
        <v>44896</v>
      </c>
      <c r="B50">
        <v>976.6329652061622</v>
      </c>
      <c r="C50">
        <v>0.05096513538948577</v>
      </c>
      <c r="F50" s="2">
        <v>45172</v>
      </c>
      <c r="G50">
        <v>0.0809102110806002</v>
      </c>
      <c r="H50">
        <v>0.1131364327578001</v>
      </c>
      <c r="I50">
        <v>0.1249222862865437</v>
      </c>
      <c r="J50">
        <v>0.02204609332954727</v>
      </c>
      <c r="K50">
        <v>0.15</v>
      </c>
      <c r="L50">
        <v>0.07314050379608918</v>
      </c>
      <c r="M50">
        <v>0.03005222249932876</v>
      </c>
      <c r="N50">
        <v>0.1052651754682352</v>
      </c>
      <c r="O50">
        <v>0.03990666426464379</v>
      </c>
      <c r="P50">
        <v>0.04064011248716626</v>
      </c>
      <c r="Q50">
        <v>0.09664631321062228</v>
      </c>
      <c r="R50">
        <v>0.1233339848194233</v>
      </c>
      <c r="W50" s="2">
        <v>45172</v>
      </c>
      <c r="X50">
        <v>0.07083580145186666</v>
      </c>
      <c r="Y50">
        <v>0.0783606804721035</v>
      </c>
      <c r="Z50">
        <v>0.02910525845001901</v>
      </c>
      <c r="AA50">
        <v>0.1019482049242122</v>
      </c>
      <c r="AB50">
        <v>0.1209859080678086</v>
      </c>
      <c r="AC50">
        <v>0.1767840237749891</v>
      </c>
      <c r="AD50">
        <v>0.0386491806829441</v>
      </c>
      <c r="AE50">
        <v>0.1095714340462679</v>
      </c>
      <c r="AF50">
        <v>0.03935951750001979</v>
      </c>
      <c r="AG50">
        <v>0.09360092832733009</v>
      </c>
      <c r="AH50">
        <v>0.02135140734380112</v>
      </c>
      <c r="AI50">
        <v>0.1194476549586379</v>
      </c>
      <c r="AN50" s="2">
        <v>44896</v>
      </c>
      <c r="AO50">
        <v>1.217589763875527</v>
      </c>
      <c r="AP50">
        <v>458.7091074953055</v>
      </c>
      <c r="AQ50">
        <v>11.03209871004734</v>
      </c>
      <c r="AR50">
        <v>0</v>
      </c>
      <c r="AS50">
        <v>0.008528602713026294</v>
      </c>
      <c r="AT50">
        <v>0.09994968726130825</v>
      </c>
      <c r="AU50">
        <v>25.68494467049807</v>
      </c>
      <c r="AV50">
        <v>0.06506327167425849</v>
      </c>
      <c r="AW50">
        <v>2.792638173557438</v>
      </c>
      <c r="AX50">
        <v>16.28991340375199</v>
      </c>
      <c r="AY50">
        <v>7.127553495460011</v>
      </c>
      <c r="AZ50">
        <v>16.35413195474486</v>
      </c>
    </row>
    <row r="51" spans="1:52">
      <c r="A51" s="2">
        <v>44897</v>
      </c>
      <c r="B51">
        <v>958.8090779827751</v>
      </c>
      <c r="C51">
        <v>-0.01825034363818001</v>
      </c>
      <c r="F51" s="2">
        <v>45179</v>
      </c>
      <c r="G51">
        <v>0.1074635807188219</v>
      </c>
      <c r="H51">
        <v>0.1325876366048032</v>
      </c>
      <c r="I51">
        <v>0.1291733723907862</v>
      </c>
      <c r="J51">
        <v>0.01485957500523433</v>
      </c>
      <c r="K51">
        <v>0.15</v>
      </c>
      <c r="L51">
        <v>0.02806069303060179</v>
      </c>
      <c r="M51">
        <v>0.01706990162275108</v>
      </c>
      <c r="N51">
        <v>0.08476186571489137</v>
      </c>
      <c r="O51">
        <v>0.04802176600884854</v>
      </c>
      <c r="P51">
        <v>0.0253762469253707</v>
      </c>
      <c r="Q51">
        <v>0.1139143536613419</v>
      </c>
      <c r="R51">
        <v>0.148711008316549</v>
      </c>
      <c r="W51" s="2">
        <v>45179</v>
      </c>
      <c r="X51">
        <v>0.02587039347160506</v>
      </c>
      <c r="Y51">
        <v>0.09907542604281465</v>
      </c>
      <c r="Z51">
        <v>0.01573749696846633</v>
      </c>
      <c r="AA51">
        <v>0.07814571133507613</v>
      </c>
      <c r="AB51">
        <v>0.1190906427777609</v>
      </c>
      <c r="AC51">
        <v>0.2163474213953616</v>
      </c>
      <c r="AD51">
        <v>0.04427338913174439</v>
      </c>
      <c r="AE51">
        <v>0.1222384039017045</v>
      </c>
      <c r="AF51">
        <v>0.02339548392749973</v>
      </c>
      <c r="AG51">
        <v>0.1050226788079898</v>
      </c>
      <c r="AH51">
        <v>0.01369969914096578</v>
      </c>
      <c r="AI51">
        <v>0.1371032530990111</v>
      </c>
      <c r="AN51" s="2">
        <v>44897</v>
      </c>
      <c r="AO51">
        <v>1.230509259428683</v>
      </c>
      <c r="AP51">
        <v>457.8058954113107</v>
      </c>
      <c r="AQ51">
        <v>11.07202195551474</v>
      </c>
      <c r="AR51">
        <v>0</v>
      </c>
      <c r="AS51">
        <v>0.00847938726351811</v>
      </c>
      <c r="AT51">
        <v>0.09955326766298969</v>
      </c>
      <c r="AU51">
        <v>25.59065798189046</v>
      </c>
      <c r="AV51">
        <v>0.064993849266999</v>
      </c>
      <c r="AW51">
        <v>2.741748582675491</v>
      </c>
      <c r="AX51">
        <v>16.38784409270148</v>
      </c>
      <c r="AY51">
        <v>7.344169281579043</v>
      </c>
      <c r="AZ51">
        <v>16.00726729496321</v>
      </c>
    </row>
    <row r="52" spans="1:52">
      <c r="A52" s="2">
        <v>44898</v>
      </c>
      <c r="B52">
        <v>988.9451321808156</v>
      </c>
      <c r="C52">
        <v>0.03143071429970523</v>
      </c>
      <c r="F52" s="2">
        <v>45186</v>
      </c>
      <c r="G52">
        <v>0.1090423000909123</v>
      </c>
      <c r="H52">
        <v>0.1383710482854037</v>
      </c>
      <c r="I52">
        <v>0.1448951172621227</v>
      </c>
      <c r="J52">
        <v>0.01263136094438937</v>
      </c>
      <c r="K52">
        <v>0.15</v>
      </c>
      <c r="L52">
        <v>0.01021169806924305</v>
      </c>
      <c r="M52">
        <v>0.008521234755155496</v>
      </c>
      <c r="N52">
        <v>0.08159760201400128</v>
      </c>
      <c r="O52">
        <v>0.05255276649086212</v>
      </c>
      <c r="P52">
        <v>0.0211756871626564</v>
      </c>
      <c r="Q52">
        <v>0.1210011849252536</v>
      </c>
      <c r="R52">
        <v>0.15</v>
      </c>
      <c r="W52" s="2">
        <v>45186</v>
      </c>
      <c r="X52">
        <v>0.009450605715892752</v>
      </c>
      <c r="Y52">
        <v>0.1009152226716449</v>
      </c>
      <c r="Z52">
        <v>0.007886135032340019</v>
      </c>
      <c r="AA52">
        <v>0.07551601690215509</v>
      </c>
      <c r="AB52">
        <v>0.1340958784833982</v>
      </c>
      <c r="AC52">
        <v>0.210952003617851</v>
      </c>
      <c r="AD52">
        <v>0.04863593420181622</v>
      </c>
      <c r="AE52">
        <v>0.1280580576289054</v>
      </c>
      <c r="AF52">
        <v>0.01959743313799247</v>
      </c>
      <c r="AG52">
        <v>0.1119827948427742</v>
      </c>
      <c r="AH52">
        <v>0.01168992768206663</v>
      </c>
      <c r="AI52">
        <v>0.1412199900831631</v>
      </c>
      <c r="AN52" s="2">
        <v>44898</v>
      </c>
      <c r="AO52">
        <v>1.230536867859494</v>
      </c>
      <c r="AP52">
        <v>464.8833649854384</v>
      </c>
      <c r="AQ52">
        <v>10.82370851740917</v>
      </c>
      <c r="AR52">
        <v>0</v>
      </c>
      <c r="AS52">
        <v>0.00868760302709916</v>
      </c>
      <c r="AT52">
        <v>0.1000447865827994</v>
      </c>
      <c r="AU52">
        <v>25.29575930852829</v>
      </c>
      <c r="AV52">
        <v>0.06614687105908564</v>
      </c>
      <c r="AW52">
        <v>2.867393901517658</v>
      </c>
      <c r="AX52">
        <v>16.30048663552421</v>
      </c>
      <c r="AY52">
        <v>7.438324707273233</v>
      </c>
      <c r="AZ52">
        <v>15.3379560335249</v>
      </c>
    </row>
    <row r="53" spans="1:52">
      <c r="A53" s="2">
        <v>44899</v>
      </c>
      <c r="B53">
        <v>967.6341096051304</v>
      </c>
      <c r="C53">
        <v>-0.02154924664899271</v>
      </c>
      <c r="F53" s="2">
        <v>45193</v>
      </c>
      <c r="G53">
        <v>0.1166455084875827</v>
      </c>
      <c r="H53">
        <v>0.15</v>
      </c>
      <c r="I53">
        <v>0.1177059806768128</v>
      </c>
      <c r="J53">
        <v>0</v>
      </c>
      <c r="K53">
        <v>0.15</v>
      </c>
      <c r="L53">
        <v>0.004829395378243673</v>
      </c>
      <c r="M53">
        <v>0</v>
      </c>
      <c r="N53">
        <v>0.1181620584610572</v>
      </c>
      <c r="O53">
        <v>0.04217377302115544</v>
      </c>
      <c r="P53">
        <v>0.005984451592370336</v>
      </c>
      <c r="Q53">
        <v>0.1444988323827778</v>
      </c>
      <c r="R53">
        <v>0.15</v>
      </c>
      <c r="W53" s="2">
        <v>45193</v>
      </c>
      <c r="X53">
        <v>0.004244066429186348</v>
      </c>
      <c r="Y53">
        <v>0.1025079224032302</v>
      </c>
      <c r="Z53">
        <v>0</v>
      </c>
      <c r="AA53">
        <v>0.1038406645637918</v>
      </c>
      <c r="AB53">
        <v>0.1034398639952715</v>
      </c>
      <c r="AC53">
        <v>0.225212179497009</v>
      </c>
      <c r="AD53">
        <v>0.03706225733298816</v>
      </c>
      <c r="AE53">
        <v>0.1366946393828011</v>
      </c>
      <c r="AF53">
        <v>0.005259128340307161</v>
      </c>
      <c r="AG53">
        <v>0.1269853875156108</v>
      </c>
      <c r="AH53">
        <v>0</v>
      </c>
      <c r="AI53">
        <v>0.1547538905398042</v>
      </c>
      <c r="AN53" s="2">
        <v>44899</v>
      </c>
      <c r="AO53">
        <v>1.379138273574285</v>
      </c>
      <c r="AP53">
        <v>454.6979498408913</v>
      </c>
      <c r="AQ53">
        <v>10.00424140618377</v>
      </c>
      <c r="AR53">
        <v>0.1071131872409939</v>
      </c>
      <c r="AS53">
        <v>0.008588718780397056</v>
      </c>
      <c r="AT53">
        <v>3.235440500955865</v>
      </c>
      <c r="AU53">
        <v>26.38973157345613</v>
      </c>
      <c r="AV53">
        <v>0.0607396417532719</v>
      </c>
      <c r="AW53">
        <v>2.155523598904832</v>
      </c>
      <c r="AX53">
        <v>3.501213569365242</v>
      </c>
      <c r="AY53">
        <v>7.729749436998026</v>
      </c>
      <c r="AZ53">
        <v>11.50543061118785</v>
      </c>
    </row>
    <row r="54" spans="1:52">
      <c r="A54" s="2">
        <v>44900</v>
      </c>
      <c r="B54">
        <v>988.3631234487701</v>
      </c>
      <c r="C54">
        <v>0.02142236785358742</v>
      </c>
      <c r="F54" s="2">
        <v>45200</v>
      </c>
      <c r="G54">
        <v>0.1185679662077668</v>
      </c>
      <c r="H54">
        <v>0.1464669589222966</v>
      </c>
      <c r="I54">
        <v>0.15</v>
      </c>
      <c r="J54">
        <v>0</v>
      </c>
      <c r="K54">
        <v>0.15</v>
      </c>
      <c r="L54">
        <v>0.009243064102090174</v>
      </c>
      <c r="M54">
        <v>0</v>
      </c>
      <c r="N54">
        <v>0.1122022788419412</v>
      </c>
      <c r="O54">
        <v>0.03361537925412881</v>
      </c>
      <c r="P54">
        <v>0</v>
      </c>
      <c r="Q54">
        <v>0.1299043526717766</v>
      </c>
      <c r="R54">
        <v>0.15</v>
      </c>
      <c r="W54" s="2">
        <v>45200</v>
      </c>
      <c r="X54">
        <v>0.00824987517145977</v>
      </c>
      <c r="Y54">
        <v>0.1058275599675587</v>
      </c>
      <c r="Z54">
        <v>0</v>
      </c>
      <c r="AA54">
        <v>0.1001458806490387</v>
      </c>
      <c r="AB54">
        <v>0.1556941255070193</v>
      </c>
      <c r="AC54">
        <v>0.210514214307146</v>
      </c>
      <c r="AD54">
        <v>0.03000332786019833</v>
      </c>
      <c r="AE54">
        <v>0.1307287404378194</v>
      </c>
      <c r="AF54">
        <v>0</v>
      </c>
      <c r="AG54">
        <v>0.1159458251002605</v>
      </c>
      <c r="AH54">
        <v>0</v>
      </c>
      <c r="AI54">
        <v>0.1428904509994994</v>
      </c>
      <c r="AN54" s="2">
        <v>44900</v>
      </c>
      <c r="AO54">
        <v>1.375631113406735</v>
      </c>
      <c r="AP54">
        <v>459.6099762893875</v>
      </c>
      <c r="AQ54">
        <v>9.883776162179352</v>
      </c>
      <c r="AR54">
        <v>0.1088509695660927</v>
      </c>
      <c r="AS54">
        <v>0.008658856234269546</v>
      </c>
      <c r="AT54">
        <v>3.309645187640978</v>
      </c>
      <c r="AU54">
        <v>26.51022508038212</v>
      </c>
      <c r="AV54">
        <v>0.06014561725734458</v>
      </c>
      <c r="AW54">
        <v>2.144487061386442</v>
      </c>
      <c r="AX54">
        <v>3.506602039159041</v>
      </c>
      <c r="AY54">
        <v>7.665578848232599</v>
      </c>
      <c r="AZ54">
        <v>11.4333540727752</v>
      </c>
    </row>
    <row r="55" spans="1:52">
      <c r="A55" s="2">
        <v>44901</v>
      </c>
      <c r="B55">
        <v>977.4251283141708</v>
      </c>
      <c r="C55">
        <v>-0.01106677786240395</v>
      </c>
      <c r="F55" s="2">
        <v>45207</v>
      </c>
      <c r="G55">
        <v>0</v>
      </c>
      <c r="H55">
        <v>0.15</v>
      </c>
      <c r="I55">
        <v>0.15</v>
      </c>
      <c r="J55">
        <v>0.08525710669712794</v>
      </c>
      <c r="K55">
        <v>0.15</v>
      </c>
      <c r="L55">
        <v>0.07231168965265221</v>
      </c>
      <c r="M55">
        <v>0.06493610627138481</v>
      </c>
      <c r="N55">
        <v>0.15</v>
      </c>
      <c r="O55">
        <v>0</v>
      </c>
      <c r="P55">
        <v>0.02749509737883503</v>
      </c>
      <c r="Q55">
        <v>0</v>
      </c>
      <c r="R55">
        <v>0.15</v>
      </c>
      <c r="W55" s="2">
        <v>45207</v>
      </c>
      <c r="X55">
        <v>0</v>
      </c>
      <c r="Y55">
        <v>0.05770622478218269</v>
      </c>
      <c r="Z55">
        <v>0</v>
      </c>
      <c r="AA55">
        <v>0.1316245123405651</v>
      </c>
      <c r="AB55">
        <v>0.1796769159306973</v>
      </c>
      <c r="AC55">
        <v>0.2435575750376104</v>
      </c>
      <c r="AD55">
        <v>0.01657621864913968</v>
      </c>
      <c r="AE55">
        <v>0.1599998876118089</v>
      </c>
      <c r="AF55">
        <v>0</v>
      </c>
      <c r="AG55">
        <v>0.08530426309851512</v>
      </c>
      <c r="AH55">
        <v>0</v>
      </c>
      <c r="AI55">
        <v>0.1255544025494809</v>
      </c>
      <c r="AN55" s="2">
        <v>44901</v>
      </c>
      <c r="AO55">
        <v>1.361172072564003</v>
      </c>
      <c r="AP55">
        <v>459.1433093712487</v>
      </c>
      <c r="AQ55">
        <v>9.992590082850427</v>
      </c>
      <c r="AR55">
        <v>0.1090540207523252</v>
      </c>
      <c r="AS55">
        <v>0.008643990826386321</v>
      </c>
      <c r="AT55">
        <v>3.303327304026533</v>
      </c>
      <c r="AU55">
        <v>26.73486631715882</v>
      </c>
      <c r="AV55">
        <v>0.06049630340593377</v>
      </c>
      <c r="AW55">
        <v>2.171106470132223</v>
      </c>
      <c r="AX55">
        <v>3.509648659244133</v>
      </c>
      <c r="AY55">
        <v>7.513803171075451</v>
      </c>
      <c r="AZ55">
        <v>11.47221199292462</v>
      </c>
    </row>
    <row r="56" spans="1:52">
      <c r="A56" s="2">
        <v>44902</v>
      </c>
      <c r="B56">
        <v>982.2009932391138</v>
      </c>
      <c r="C56">
        <v>0.004886169576159949</v>
      </c>
      <c r="F56" s="2">
        <v>45214</v>
      </c>
      <c r="G56">
        <v>0</v>
      </c>
      <c r="H56">
        <v>0.15</v>
      </c>
      <c r="I56">
        <v>0.15</v>
      </c>
      <c r="J56">
        <v>0.1448366519792711</v>
      </c>
      <c r="K56">
        <v>0.15</v>
      </c>
      <c r="L56">
        <v>0.03643318478540668</v>
      </c>
      <c r="M56">
        <v>0.1288930904711956</v>
      </c>
      <c r="N56">
        <v>0</v>
      </c>
      <c r="O56">
        <v>0</v>
      </c>
      <c r="P56">
        <v>0.08983707276412672</v>
      </c>
      <c r="Q56">
        <v>0</v>
      </c>
      <c r="R56">
        <v>0.15</v>
      </c>
      <c r="W56" s="2">
        <v>45214</v>
      </c>
      <c r="X56">
        <v>0</v>
      </c>
      <c r="Y56">
        <v>0.03202280425065895</v>
      </c>
      <c r="Z56">
        <v>0</v>
      </c>
      <c r="AA56">
        <v>0.1307099392728629</v>
      </c>
      <c r="AB56">
        <v>0.1873623243850271</v>
      </c>
      <c r="AC56">
        <v>0.2447212528193887</v>
      </c>
      <c r="AD56">
        <v>0.04483245553627667</v>
      </c>
      <c r="AE56">
        <v>0.1621296494113552</v>
      </c>
      <c r="AF56">
        <v>0</v>
      </c>
      <c r="AG56">
        <v>0.0590995909076262</v>
      </c>
      <c r="AH56">
        <v>0</v>
      </c>
      <c r="AI56">
        <v>0.1391219834168044</v>
      </c>
      <c r="AN56" s="2">
        <v>44902</v>
      </c>
      <c r="AO56">
        <v>1.376340854618151</v>
      </c>
      <c r="AP56">
        <v>463.0823075776529</v>
      </c>
      <c r="AQ56">
        <v>10.00126126000474</v>
      </c>
      <c r="AR56">
        <v>0.1088802111983599</v>
      </c>
      <c r="AS56">
        <v>0.008630679381271817</v>
      </c>
      <c r="AT56">
        <v>3.316799379385812</v>
      </c>
      <c r="AU56">
        <v>26.8165882239478</v>
      </c>
      <c r="AV56">
        <v>0.06023403375898964</v>
      </c>
      <c r="AW56">
        <v>2.228559546657532</v>
      </c>
      <c r="AX56">
        <v>3.502096264546906</v>
      </c>
      <c r="AY56">
        <v>7.315042727010193</v>
      </c>
      <c r="AZ56">
        <v>11.53647557649095</v>
      </c>
    </row>
    <row r="57" spans="1:52">
      <c r="A57" s="2">
        <v>44903</v>
      </c>
      <c r="B57">
        <v>953.6375836758758</v>
      </c>
      <c r="C57">
        <v>-0.02908102288620296</v>
      </c>
      <c r="AN57" s="2">
        <v>44903</v>
      </c>
      <c r="AO57">
        <v>1.39041685311174</v>
      </c>
      <c r="AP57">
        <v>460.8071672457746</v>
      </c>
      <c r="AQ57">
        <v>9.99174556195444</v>
      </c>
      <c r="AR57">
        <v>0.1078293495798573</v>
      </c>
      <c r="AS57">
        <v>0.008490236200319601</v>
      </c>
      <c r="AT57">
        <v>3.280794151898564</v>
      </c>
      <c r="AU57">
        <v>27.00881241601332</v>
      </c>
      <c r="AV57">
        <v>0.06026799261556008</v>
      </c>
      <c r="AW57">
        <v>2.233688786539486</v>
      </c>
      <c r="AX57">
        <v>3.47431916139922</v>
      </c>
      <c r="AY57">
        <v>7.482204765014599</v>
      </c>
      <c r="AZ57">
        <v>11.47476138018945</v>
      </c>
    </row>
    <row r="58" spans="1:52">
      <c r="A58" s="2">
        <v>44904</v>
      </c>
      <c r="B58">
        <v>973.3771364763459</v>
      </c>
      <c r="C58">
        <v>0.02069921859033941</v>
      </c>
      <c r="AN58" s="2">
        <v>44904</v>
      </c>
      <c r="AO58">
        <v>1.385478065924042</v>
      </c>
      <c r="AP58">
        <v>463.8711734859554</v>
      </c>
      <c r="AQ58">
        <v>10.08642454826311</v>
      </c>
      <c r="AR58">
        <v>0.107802658365392</v>
      </c>
      <c r="AS58">
        <v>0.008473257729370041</v>
      </c>
      <c r="AT58">
        <v>3.278671807989927</v>
      </c>
      <c r="AU58">
        <v>26.89578187613464</v>
      </c>
      <c r="AV58">
        <v>0.05915973509242688</v>
      </c>
      <c r="AW58">
        <v>2.239543149308899</v>
      </c>
      <c r="AX58">
        <v>3.426008358321158</v>
      </c>
      <c r="AY58">
        <v>7.553107572819788</v>
      </c>
      <c r="AZ58">
        <v>11.41727834603306</v>
      </c>
    </row>
    <row r="59" spans="1:52">
      <c r="A59" s="2">
        <v>44905</v>
      </c>
      <c r="B59">
        <v>962.9939721080437</v>
      </c>
      <c r="C59">
        <v>-0.01066715456856682</v>
      </c>
      <c r="AN59" s="2">
        <v>44905</v>
      </c>
      <c r="AO59">
        <v>1.402972974421363</v>
      </c>
      <c r="AP59">
        <v>463.3881182792642</v>
      </c>
      <c r="AQ59">
        <v>9.947295955945641</v>
      </c>
      <c r="AR59">
        <v>0.1082510204523267</v>
      </c>
      <c r="AS59">
        <v>0.008429495787461723</v>
      </c>
      <c r="AT59">
        <v>3.263019222863038</v>
      </c>
      <c r="AU59">
        <v>27.30369827664047</v>
      </c>
      <c r="AV59">
        <v>0.05938233451146111</v>
      </c>
      <c r="AW59">
        <v>2.264565095490386</v>
      </c>
      <c r="AX59">
        <v>3.459862983797363</v>
      </c>
      <c r="AY59">
        <v>7.528698336251402</v>
      </c>
      <c r="AZ59">
        <v>11.33790362353053</v>
      </c>
    </row>
    <row r="60" spans="1:52">
      <c r="A60" s="2">
        <v>44906</v>
      </c>
      <c r="B60">
        <v>962.4171045685284</v>
      </c>
      <c r="C60">
        <v>-0.00059903546255069</v>
      </c>
      <c r="AN60" s="2">
        <v>44906</v>
      </c>
      <c r="AO60">
        <v>1.432466530189294</v>
      </c>
      <c r="AP60">
        <v>419.5915122150366</v>
      </c>
      <c r="AQ60">
        <v>9.913592753715252</v>
      </c>
      <c r="AR60">
        <v>0.130243015260769</v>
      </c>
      <c r="AS60">
        <v>0.007492568911180794</v>
      </c>
      <c r="AT60">
        <v>7.122308041216496</v>
      </c>
      <c r="AU60">
        <v>27.39819478544871</v>
      </c>
      <c r="AV60">
        <v>0.06145565810596871</v>
      </c>
      <c r="AW60">
        <v>6.839481231345007</v>
      </c>
      <c r="AX60">
        <v>2.898264831724889</v>
      </c>
      <c r="AY60">
        <v>6.250825903512527</v>
      </c>
      <c r="AZ60">
        <v>9.733313354806652</v>
      </c>
    </row>
    <row r="61" spans="1:52">
      <c r="A61" s="2">
        <v>44907</v>
      </c>
      <c r="B61">
        <v>945.777808613931</v>
      </c>
      <c r="C61">
        <v>-0.01728906923579365</v>
      </c>
      <c r="AN61" s="2">
        <v>44907</v>
      </c>
      <c r="AO61">
        <v>1.447715079316747</v>
      </c>
      <c r="AP61">
        <v>419.1526966808384</v>
      </c>
      <c r="AQ61">
        <v>10.0951125858915</v>
      </c>
      <c r="AR61">
        <v>0.1295947903059901</v>
      </c>
      <c r="AS61">
        <v>0.007375888347793414</v>
      </c>
      <c r="AT61">
        <v>7.074977120706921</v>
      </c>
      <c r="AU61">
        <v>27.47999551056192</v>
      </c>
      <c r="AV61">
        <v>0.06057014582615622</v>
      </c>
      <c r="AW61">
        <v>6.863670982359692</v>
      </c>
      <c r="AX61">
        <v>2.900676157298301</v>
      </c>
      <c r="AY61">
        <v>6.215641576305477</v>
      </c>
      <c r="AZ61">
        <v>9.804399805262754</v>
      </c>
    </row>
    <row r="62" spans="1:52">
      <c r="A62" s="2">
        <v>44908</v>
      </c>
      <c r="B62">
        <v>945.3551500177281</v>
      </c>
      <c r="C62">
        <v>-0.0004468899485201572</v>
      </c>
      <c r="AN62" s="2">
        <v>44908</v>
      </c>
      <c r="AO62">
        <v>1.436057978008499</v>
      </c>
      <c r="AP62">
        <v>419.8634495818434</v>
      </c>
      <c r="AQ62">
        <v>10.10342376800254</v>
      </c>
      <c r="AR62">
        <v>0.1331788979733365</v>
      </c>
      <c r="AS62">
        <v>0.007329217864456704</v>
      </c>
      <c r="AT62">
        <v>7.196615306081521</v>
      </c>
      <c r="AU62">
        <v>27.46873999440341</v>
      </c>
      <c r="AV62">
        <v>0.05998690816443171</v>
      </c>
      <c r="AW62">
        <v>6.886788833933377</v>
      </c>
      <c r="AX62">
        <v>2.838733485086132</v>
      </c>
      <c r="AY62">
        <v>6.257957723285102</v>
      </c>
      <c r="AZ62">
        <v>9.811457607251825</v>
      </c>
    </row>
    <row r="63" spans="1:52">
      <c r="A63" s="2">
        <v>44909</v>
      </c>
      <c r="B63">
        <v>973.120672008591</v>
      </c>
      <c r="C63">
        <v>0.02937046673976673</v>
      </c>
      <c r="AN63" s="2">
        <v>44909</v>
      </c>
      <c r="AO63">
        <v>1.437056922870636</v>
      </c>
      <c r="AP63">
        <v>424.4189488892801</v>
      </c>
      <c r="AQ63">
        <v>9.835519955684845</v>
      </c>
      <c r="AR63">
        <v>0.1394592147008729</v>
      </c>
      <c r="AS63">
        <v>0.007298560337978808</v>
      </c>
      <c r="AT63">
        <v>7.6064435563251</v>
      </c>
      <c r="AU63">
        <v>27.65726137319693</v>
      </c>
      <c r="AV63">
        <v>0.05961524876563098</v>
      </c>
      <c r="AW63">
        <v>6.856172678932728</v>
      </c>
      <c r="AX63">
        <v>2.890906630057295</v>
      </c>
      <c r="AY63">
        <v>6.206924921252173</v>
      </c>
      <c r="AZ63">
        <v>9.818575084628431</v>
      </c>
    </row>
    <row r="64" spans="1:52">
      <c r="A64" s="2">
        <v>44910</v>
      </c>
      <c r="B64">
        <v>968.38352378201</v>
      </c>
      <c r="C64">
        <v>-0.004867996706722111</v>
      </c>
      <c r="AN64" s="2">
        <v>44910</v>
      </c>
      <c r="AO64">
        <v>1.411368403463207</v>
      </c>
      <c r="AP64">
        <v>428.1010046414512</v>
      </c>
      <c r="AQ64">
        <v>9.799557268661724</v>
      </c>
      <c r="AR64">
        <v>0.1407721836829165</v>
      </c>
      <c r="AS64">
        <v>0.007248836050874609</v>
      </c>
      <c r="AT64">
        <v>7.676055273700921</v>
      </c>
      <c r="AU64">
        <v>27.86348771512014</v>
      </c>
      <c r="AV64">
        <v>0.05988075513514705</v>
      </c>
      <c r="AW64">
        <v>7.00480973436113</v>
      </c>
      <c r="AX64">
        <v>2.931027067921931</v>
      </c>
      <c r="AY64">
        <v>6.034954495842778</v>
      </c>
      <c r="AZ64">
        <v>10.05666551185543</v>
      </c>
    </row>
    <row r="65" spans="1:52">
      <c r="A65" s="2">
        <v>44911</v>
      </c>
      <c r="B65">
        <v>944.6435541504576</v>
      </c>
      <c r="C65">
        <v>-0.02451504909835334</v>
      </c>
      <c r="AN65" s="2">
        <v>44911</v>
      </c>
      <c r="AO65">
        <v>1.418442155709807</v>
      </c>
      <c r="AP65">
        <v>429.4367161596243</v>
      </c>
      <c r="AQ65">
        <v>9.967599287137322</v>
      </c>
      <c r="AR65">
        <v>0.1428453616314691</v>
      </c>
      <c r="AS65">
        <v>0.007260982897969706</v>
      </c>
      <c r="AT65">
        <v>7.716419257287583</v>
      </c>
      <c r="AU65">
        <v>27.12628803944142</v>
      </c>
      <c r="AV65">
        <v>0.06044684176890234</v>
      </c>
      <c r="AW65">
        <v>7.142382945498072</v>
      </c>
      <c r="AX65">
        <v>2.951185436024204</v>
      </c>
      <c r="AY65">
        <v>5.945616472353646</v>
      </c>
      <c r="AZ65">
        <v>10.0116147878157</v>
      </c>
    </row>
    <row r="66" spans="1:52">
      <c r="A66" s="2">
        <v>44912</v>
      </c>
      <c r="B66">
        <v>852.9751193224192</v>
      </c>
      <c r="C66">
        <v>-0.09704023747928725</v>
      </c>
      <c r="AN66" s="2">
        <v>44912</v>
      </c>
      <c r="AO66">
        <v>1.424476417117153</v>
      </c>
      <c r="AP66">
        <v>441.4333585496201</v>
      </c>
      <c r="AQ66">
        <v>10.0370802647262</v>
      </c>
      <c r="AR66">
        <v>0.1445301413147717</v>
      </c>
      <c r="AS66">
        <v>0.006847728375963028</v>
      </c>
      <c r="AT66">
        <v>7.806726996064646</v>
      </c>
      <c r="AU66">
        <v>27.54685904529386</v>
      </c>
      <c r="AV66">
        <v>0.0592482723035866</v>
      </c>
      <c r="AW66">
        <v>7.078926799121568</v>
      </c>
      <c r="AX66">
        <v>2.940463513405557</v>
      </c>
      <c r="AY66">
        <v>6.145295193642065</v>
      </c>
      <c r="AZ66">
        <v>9.903151731314727</v>
      </c>
    </row>
    <row r="67" spans="1:52">
      <c r="A67" s="2">
        <v>44913</v>
      </c>
      <c r="B67">
        <v>868.3205948411863</v>
      </c>
      <c r="C67">
        <v>0.01799053122552641</v>
      </c>
      <c r="AN67" s="2">
        <v>44913</v>
      </c>
      <c r="AO67">
        <v>1.333508175371451</v>
      </c>
      <c r="AP67">
        <v>487.5792883511161</v>
      </c>
      <c r="AQ67">
        <v>10.75806651258727</v>
      </c>
      <c r="AR67">
        <v>0.1990039145165609</v>
      </c>
      <c r="AS67">
        <v>0.006121062519835262</v>
      </c>
      <c r="AT67">
        <v>8.006163505793465</v>
      </c>
      <c r="AU67">
        <v>27.66832176292288</v>
      </c>
      <c r="AV67">
        <v>0.05863632998308425</v>
      </c>
      <c r="AW67">
        <v>4.219821088708594</v>
      </c>
      <c r="AX67">
        <v>0</v>
      </c>
      <c r="AY67">
        <v>7.141420450049861</v>
      </c>
      <c r="AZ67">
        <v>8.044329867642173</v>
      </c>
    </row>
    <row r="68" spans="1:52">
      <c r="A68" s="2">
        <v>44914</v>
      </c>
      <c r="B68">
        <v>870.6513134471501</v>
      </c>
      <c r="C68">
        <v>0.002684168289697197</v>
      </c>
      <c r="AN68" s="2">
        <v>44914</v>
      </c>
      <c r="AO68">
        <v>1.325969704250656</v>
      </c>
      <c r="AP68">
        <v>488.7622782224963</v>
      </c>
      <c r="AQ68">
        <v>10.77752136776086</v>
      </c>
      <c r="AR68">
        <v>0.1912922298061208</v>
      </c>
      <c r="AS68">
        <v>0.006136859363228301</v>
      </c>
      <c r="AT68">
        <v>7.756840042169555</v>
      </c>
      <c r="AU68">
        <v>27.95005420802561</v>
      </c>
      <c r="AV68">
        <v>0.05877800738704186</v>
      </c>
      <c r="AW68">
        <v>4.260030173145394</v>
      </c>
      <c r="AX68">
        <v>0</v>
      </c>
      <c r="AY68">
        <v>7.174179640814798</v>
      </c>
      <c r="AZ68">
        <v>8.129614735869261</v>
      </c>
    </row>
    <row r="69" spans="1:52">
      <c r="A69" s="2">
        <v>44915</v>
      </c>
      <c r="B69">
        <v>835.7073010021232</v>
      </c>
      <c r="C69">
        <v>-0.04013548467143957</v>
      </c>
      <c r="AN69" s="2">
        <v>44915</v>
      </c>
      <c r="AO69">
        <v>1.327567571804046</v>
      </c>
      <c r="AP69">
        <v>495.8249495527055</v>
      </c>
      <c r="AQ69">
        <v>10.87225313213966</v>
      </c>
      <c r="AR69">
        <v>0.1922519455079094</v>
      </c>
      <c r="AS69">
        <v>0.006016793625384521</v>
      </c>
      <c r="AT69">
        <v>7.733985027615075</v>
      </c>
      <c r="AU69">
        <v>28.01012296332881</v>
      </c>
      <c r="AV69">
        <v>0.05739858288443599</v>
      </c>
      <c r="AW69">
        <v>4.221003617915352</v>
      </c>
      <c r="AX69">
        <v>0</v>
      </c>
      <c r="AY69">
        <v>7.197187900370961</v>
      </c>
      <c r="AZ69">
        <v>8.193658006832983</v>
      </c>
    </row>
    <row r="70" spans="1:52">
      <c r="A70" s="2">
        <v>44916</v>
      </c>
      <c r="B70">
        <v>866.4480947484324</v>
      </c>
      <c r="C70">
        <v>0.03678416319858258</v>
      </c>
      <c r="AN70" s="2">
        <v>44916</v>
      </c>
      <c r="AO70">
        <v>1.325086097513222</v>
      </c>
      <c r="AP70">
        <v>501.6790230902192</v>
      </c>
      <c r="AQ70">
        <v>10.7177175879174</v>
      </c>
      <c r="AR70">
        <v>0.1906070139925186</v>
      </c>
      <c r="AS70">
        <v>0.006061812337696801</v>
      </c>
      <c r="AT70">
        <v>7.710988973790718</v>
      </c>
      <c r="AU70">
        <v>28.18734860422676</v>
      </c>
      <c r="AV70">
        <v>0.05703463172343874</v>
      </c>
      <c r="AW70">
        <v>4.213841949444195</v>
      </c>
      <c r="AX70">
        <v>0</v>
      </c>
      <c r="AY70">
        <v>7.248415303228737</v>
      </c>
      <c r="AZ70">
        <v>8.084631551624739</v>
      </c>
    </row>
    <row r="71" spans="1:52">
      <c r="A71" s="2">
        <v>44917</v>
      </c>
      <c r="B71">
        <v>852.2724593173782</v>
      </c>
      <c r="C71">
        <v>-0.01636062854425224</v>
      </c>
      <c r="AN71" s="2">
        <v>44917</v>
      </c>
      <c r="AO71">
        <v>1.299428799816586</v>
      </c>
      <c r="AP71">
        <v>505.7015142602458</v>
      </c>
      <c r="AQ71">
        <v>10.79652832339796</v>
      </c>
      <c r="AR71">
        <v>0.1916396090042382</v>
      </c>
      <c r="AS71">
        <v>0.005998583729521795</v>
      </c>
      <c r="AT71">
        <v>7.797405942726946</v>
      </c>
      <c r="AU71">
        <v>28.57597925402024</v>
      </c>
      <c r="AV71">
        <v>0.05635192341012287</v>
      </c>
      <c r="AW71">
        <v>4.175389803221684</v>
      </c>
      <c r="AX71">
        <v>0</v>
      </c>
      <c r="AY71">
        <v>7.232123066338907</v>
      </c>
      <c r="AZ71">
        <v>8.027815874030043</v>
      </c>
    </row>
    <row r="72" spans="1:52">
      <c r="A72" s="2">
        <v>44918</v>
      </c>
      <c r="B72">
        <v>854.2805521071039</v>
      </c>
      <c r="C72">
        <v>0.002356162947391383</v>
      </c>
      <c r="AN72" s="2">
        <v>44918</v>
      </c>
      <c r="AO72">
        <v>1.310273677603474</v>
      </c>
      <c r="AP72">
        <v>499.8137649505047</v>
      </c>
      <c r="AQ72">
        <v>10.69280135700409</v>
      </c>
      <c r="AR72">
        <v>0.1925205888658814</v>
      </c>
      <c r="AS72">
        <v>0.006007822005860673</v>
      </c>
      <c r="AT72">
        <v>7.859130322791154</v>
      </c>
      <c r="AU72">
        <v>28.41278923725748</v>
      </c>
      <c r="AV72">
        <v>0.05627724792244515</v>
      </c>
      <c r="AW72">
        <v>4.167738569875047</v>
      </c>
      <c r="AX72">
        <v>0</v>
      </c>
      <c r="AY72">
        <v>7.46975643281022</v>
      </c>
      <c r="AZ72">
        <v>7.991178495962802</v>
      </c>
    </row>
    <row r="73" spans="1:52">
      <c r="A73" s="2">
        <v>44919</v>
      </c>
      <c r="B73">
        <v>852.2323257545286</v>
      </c>
      <c r="C73">
        <v>-0.002397603863886766</v>
      </c>
      <c r="AN73" s="2">
        <v>44919</v>
      </c>
      <c r="AO73">
        <v>1.334140916044252</v>
      </c>
      <c r="AP73">
        <v>492.913567750604</v>
      </c>
      <c r="AQ73">
        <v>10.71682483556373</v>
      </c>
      <c r="AR73">
        <v>0.1918128069757275</v>
      </c>
      <c r="AS73">
        <v>0.006005456097600183</v>
      </c>
      <c r="AT73">
        <v>7.765192943505054</v>
      </c>
      <c r="AU73">
        <v>28.59790283334067</v>
      </c>
      <c r="AV73">
        <v>0.05600325341804448</v>
      </c>
      <c r="AW73">
        <v>4.201526062799352</v>
      </c>
      <c r="AX73">
        <v>0</v>
      </c>
      <c r="AY73">
        <v>7.435755828281922</v>
      </c>
      <c r="AZ73">
        <v>8.10807489810106</v>
      </c>
    </row>
    <row r="74" spans="1:52">
      <c r="A74" s="2">
        <v>44920</v>
      </c>
      <c r="B74">
        <v>847.7200514447954</v>
      </c>
      <c r="C74">
        <v>-0.005294652846849157</v>
      </c>
      <c r="AN74" s="2">
        <v>44920</v>
      </c>
      <c r="AO74">
        <v>1.555238516258642</v>
      </c>
      <c r="AP74">
        <v>490.4375016712304</v>
      </c>
      <c r="AQ74">
        <v>10.89684195418147</v>
      </c>
      <c r="AR74">
        <v>0.1945651815483147</v>
      </c>
      <c r="AS74">
        <v>0.005605114009767861</v>
      </c>
      <c r="AT74">
        <v>12.22420823803035</v>
      </c>
      <c r="AU74">
        <v>28.569852736732</v>
      </c>
      <c r="AV74">
        <v>0.04440739662122975</v>
      </c>
      <c r="AW74">
        <v>3.119356122667127</v>
      </c>
      <c r="AX74">
        <v>0</v>
      </c>
      <c r="AY74">
        <v>8.11649501253115</v>
      </c>
      <c r="AZ74">
        <v>6.291143624808655</v>
      </c>
    </row>
    <row r="75" spans="1:52">
      <c r="A75" s="2">
        <v>44921</v>
      </c>
      <c r="B75">
        <v>847.0818467837713</v>
      </c>
      <c r="C75">
        <v>-0.0007528483724508206</v>
      </c>
      <c r="AN75" s="2">
        <v>44921</v>
      </c>
      <c r="AO75">
        <v>1.55588330515103</v>
      </c>
      <c r="AP75">
        <v>490.3868414712286</v>
      </c>
      <c r="AQ75">
        <v>10.88377831473501</v>
      </c>
      <c r="AR75">
        <v>0.195674767116695</v>
      </c>
      <c r="AS75">
        <v>0.005605146333997896</v>
      </c>
      <c r="AT75">
        <v>12.41256098296346</v>
      </c>
      <c r="AU75">
        <v>28.32262393394138</v>
      </c>
      <c r="AV75">
        <v>0.04447592586798274</v>
      </c>
      <c r="AW75">
        <v>3.079649356880119</v>
      </c>
      <c r="AX75">
        <v>0</v>
      </c>
      <c r="AY75">
        <v>8.151301822405436</v>
      </c>
      <c r="AZ75">
        <v>6.343222618688893</v>
      </c>
    </row>
    <row r="76" spans="1:52">
      <c r="A76" s="2">
        <v>44922</v>
      </c>
      <c r="B76">
        <v>854.5878121489421</v>
      </c>
      <c r="C76">
        <v>0.008860968268497027</v>
      </c>
      <c r="AN76" s="2">
        <v>44922</v>
      </c>
      <c r="AO76">
        <v>1.526996487132435</v>
      </c>
      <c r="AP76">
        <v>484.1327936300042</v>
      </c>
      <c r="AQ76">
        <v>10.95959443668029</v>
      </c>
      <c r="AR76">
        <v>0.1969732832579596</v>
      </c>
      <c r="AS76">
        <v>0.005636354996679167</v>
      </c>
      <c r="AT76">
        <v>12.63788260781707</v>
      </c>
      <c r="AU76">
        <v>28.11153157800841</v>
      </c>
      <c r="AV76">
        <v>0.04462832158118447</v>
      </c>
      <c r="AW76">
        <v>3.083123369724991</v>
      </c>
      <c r="AX76">
        <v>0</v>
      </c>
      <c r="AY76">
        <v>8.297798734832346</v>
      </c>
      <c r="AZ76">
        <v>6.35647377094808</v>
      </c>
    </row>
    <row r="77" spans="1:52">
      <c r="A77" s="2">
        <v>44923</v>
      </c>
      <c r="B77">
        <v>848.653665334846</v>
      </c>
      <c r="C77">
        <v>-0.006943870167273047</v>
      </c>
      <c r="AN77" s="2">
        <v>44923</v>
      </c>
      <c r="AO77">
        <v>1.477116531298364</v>
      </c>
      <c r="AP77">
        <v>489.2549899034284</v>
      </c>
      <c r="AQ77">
        <v>10.9358072845015</v>
      </c>
      <c r="AR77">
        <v>0.1933977450839324</v>
      </c>
      <c r="AS77">
        <v>0.005657894316347584</v>
      </c>
      <c r="AT77">
        <v>12.50325916400294</v>
      </c>
      <c r="AU77">
        <v>28.44193560142948</v>
      </c>
      <c r="AV77">
        <v>0.04478672713916781</v>
      </c>
      <c r="AW77">
        <v>3.135381896791584</v>
      </c>
      <c r="AX77">
        <v>0</v>
      </c>
      <c r="AY77">
        <v>8.397461425934559</v>
      </c>
      <c r="AZ77">
        <v>6.329195159589033</v>
      </c>
    </row>
    <row r="78" spans="1:52">
      <c r="A78" s="2">
        <v>44924</v>
      </c>
      <c r="B78">
        <v>809.7203310812862</v>
      </c>
      <c r="C78">
        <v>-0.04587658763978608</v>
      </c>
      <c r="AN78" s="2">
        <v>44924</v>
      </c>
      <c r="AO78">
        <v>1.506239735877515</v>
      </c>
      <c r="AP78">
        <v>489.1732392838529</v>
      </c>
      <c r="AQ78">
        <v>10.84752745159627</v>
      </c>
      <c r="AR78">
        <v>0.1863849147504867</v>
      </c>
      <c r="AS78">
        <v>0.005451416327195143</v>
      </c>
      <c r="AT78">
        <v>12.558108728008</v>
      </c>
      <c r="AU78">
        <v>28.37463749929713</v>
      </c>
      <c r="AV78">
        <v>0.04357611401762251</v>
      </c>
      <c r="AW78">
        <v>3.105855658501667</v>
      </c>
      <c r="AX78">
        <v>0</v>
      </c>
      <c r="AY78">
        <v>9.076512658199757</v>
      </c>
      <c r="AZ78">
        <v>6.291457204381222</v>
      </c>
    </row>
    <row r="79" spans="1:52">
      <c r="A79" s="2">
        <v>44925</v>
      </c>
      <c r="B79">
        <v>807.7105041654589</v>
      </c>
      <c r="C79">
        <v>-0.0024821248012179</v>
      </c>
      <c r="AN79" s="2">
        <v>44925</v>
      </c>
      <c r="AO79">
        <v>1.479873979609115</v>
      </c>
      <c r="AP79">
        <v>496.6524495493454</v>
      </c>
      <c r="AQ79">
        <v>11.03419472783782</v>
      </c>
      <c r="AR79">
        <v>0.184115795683233</v>
      </c>
      <c r="AS79">
        <v>0.00540705128051083</v>
      </c>
      <c r="AT79">
        <v>12.30239412303067</v>
      </c>
      <c r="AU79">
        <v>28.14302946857506</v>
      </c>
      <c r="AV79">
        <v>0.04300417796794628</v>
      </c>
      <c r="AW79">
        <v>3.143245105101814</v>
      </c>
      <c r="AX79">
        <v>0</v>
      </c>
      <c r="AY79">
        <v>9.27752521842126</v>
      </c>
      <c r="AZ79">
        <v>6.171756708453958</v>
      </c>
    </row>
    <row r="80" spans="1:52">
      <c r="A80" s="2">
        <v>44926</v>
      </c>
      <c r="B80">
        <v>807.3278025216551</v>
      </c>
      <c r="C80">
        <v>-0.0004738104083457095</v>
      </c>
      <c r="AN80" s="2">
        <v>44926</v>
      </c>
      <c r="AO80">
        <v>1.529464788172581</v>
      </c>
      <c r="AP80">
        <v>493.963769375931</v>
      </c>
      <c r="AQ80">
        <v>11.15111708544644</v>
      </c>
      <c r="AR80">
        <v>0.1844717826023329</v>
      </c>
      <c r="AS80">
        <v>0.005416508935453815</v>
      </c>
      <c r="AT80">
        <v>12.34839824953857</v>
      </c>
      <c r="AU80">
        <v>28.02856057072134</v>
      </c>
      <c r="AV80">
        <v>0.04306763564004415</v>
      </c>
      <c r="AW80">
        <v>3.221450137128061</v>
      </c>
      <c r="AX80">
        <v>0</v>
      </c>
      <c r="AY80">
        <v>8.954194220286544</v>
      </c>
      <c r="AZ80">
        <v>6.118846491289101</v>
      </c>
    </row>
    <row r="81" spans="1:52">
      <c r="A81" s="2">
        <v>44927</v>
      </c>
      <c r="B81">
        <v>807.4975460525208</v>
      </c>
      <c r="C81">
        <v>0.0002102535430286157</v>
      </c>
      <c r="AN81" s="2">
        <v>44927</v>
      </c>
      <c r="AO81">
        <v>1.570830458017156</v>
      </c>
      <c r="AP81">
        <v>492.6625740551356</v>
      </c>
      <c r="AQ81">
        <v>8.883145766200689</v>
      </c>
      <c r="AR81">
        <v>0.1295929034350591</v>
      </c>
      <c r="AS81">
        <v>0.004460405328659179</v>
      </c>
      <c r="AT81">
        <v>21.61141212841418</v>
      </c>
      <c r="AU81">
        <v>28.09939193366201</v>
      </c>
      <c r="AV81">
        <v>0.04606523382072718</v>
      </c>
      <c r="AW81">
        <v>6.118769309730546</v>
      </c>
      <c r="AX81">
        <v>18.56102749543363</v>
      </c>
      <c r="AY81">
        <v>7.71682029089748</v>
      </c>
      <c r="AZ81">
        <v>6.344908957007141</v>
      </c>
    </row>
    <row r="82" spans="1:52">
      <c r="A82" s="2">
        <v>44928</v>
      </c>
      <c r="B82">
        <v>812.0781271532065</v>
      </c>
      <c r="C82">
        <v>0.005672563493323457</v>
      </c>
      <c r="AN82" s="2">
        <v>44928</v>
      </c>
      <c r="AO82">
        <v>1.576211907309317</v>
      </c>
      <c r="AP82">
        <v>488.2027929350934</v>
      </c>
      <c r="AQ82">
        <v>8.956867057166118</v>
      </c>
      <c r="AR82">
        <v>0.1315825424024092</v>
      </c>
      <c r="AS82">
        <v>0.004463413651705954</v>
      </c>
      <c r="AT82">
        <v>21.82608393804481</v>
      </c>
      <c r="AU82">
        <v>27.88392292606361</v>
      </c>
      <c r="AV82">
        <v>0.04614606064341151</v>
      </c>
      <c r="AW82">
        <v>6.089159056790202</v>
      </c>
      <c r="AX82">
        <v>18.62429225898633</v>
      </c>
      <c r="AY82">
        <v>7.745667593786736</v>
      </c>
      <c r="AZ82">
        <v>6.278908854712633</v>
      </c>
    </row>
    <row r="83" spans="1:52">
      <c r="A83" s="2">
        <v>44929</v>
      </c>
      <c r="B83">
        <v>836.1240232192611</v>
      </c>
      <c r="C83">
        <v>0.02961032351696136</v>
      </c>
      <c r="AN83" s="2">
        <v>44929</v>
      </c>
      <c r="AO83">
        <v>1.586515358281194</v>
      </c>
      <c r="AP83">
        <v>494.1495559746771</v>
      </c>
      <c r="AQ83">
        <v>8.969374967923381</v>
      </c>
      <c r="AR83">
        <v>0.1345792327746181</v>
      </c>
      <c r="AS83">
        <v>0.00457300543751146</v>
      </c>
      <c r="AT83">
        <v>22.28880333432412</v>
      </c>
      <c r="AU83">
        <v>27.90802196806749</v>
      </c>
      <c r="AV83">
        <v>0.04693238490941192</v>
      </c>
      <c r="AW83">
        <v>6.196374420825943</v>
      </c>
      <c r="AX83">
        <v>18.62659055511059</v>
      </c>
      <c r="AY83">
        <v>7.043499634883313</v>
      </c>
      <c r="AZ83">
        <v>6.313326718232808</v>
      </c>
    </row>
    <row r="84" spans="1:52">
      <c r="A84" s="2">
        <v>44930</v>
      </c>
      <c r="B84">
        <v>852.0153794576328</v>
      </c>
      <c r="C84">
        <v>0.01900597973155516</v>
      </c>
      <c r="AN84" s="2">
        <v>44930</v>
      </c>
      <c r="AO84">
        <v>1.621593012370813</v>
      </c>
      <c r="AP84">
        <v>506.0856546882112</v>
      </c>
      <c r="AQ84">
        <v>8.974786920249882</v>
      </c>
      <c r="AR84">
        <v>0.1369100353825349</v>
      </c>
      <c r="AS84">
        <v>0.004665131002375348</v>
      </c>
      <c r="AT84">
        <v>22.64714775497201</v>
      </c>
      <c r="AU84">
        <v>28.26713716591641</v>
      </c>
      <c r="AV84">
        <v>0.04784848674131572</v>
      </c>
      <c r="AW84">
        <v>6.391646701007489</v>
      </c>
      <c r="AX84">
        <v>19.03716982309044</v>
      </c>
      <c r="AY84">
        <v>6.084739174988949</v>
      </c>
      <c r="AZ84">
        <v>6.424919128414755</v>
      </c>
    </row>
    <row r="85" spans="1:52">
      <c r="A85" s="2">
        <v>44931</v>
      </c>
      <c r="B85">
        <v>885.3225964585822</v>
      </c>
      <c r="C85">
        <v>0.0390922720457838</v>
      </c>
      <c r="AN85" s="2">
        <v>44931</v>
      </c>
      <c r="AO85">
        <v>1.574472902420923</v>
      </c>
      <c r="AP85">
        <v>496.1828019181613</v>
      </c>
      <c r="AQ85">
        <v>8.775851958644127</v>
      </c>
      <c r="AR85">
        <v>0.135248634229374</v>
      </c>
      <c r="AS85">
        <v>0.004796205527932566</v>
      </c>
      <c r="AT85">
        <v>22.87646577517258</v>
      </c>
      <c r="AU85">
        <v>28.70325030700403</v>
      </c>
      <c r="AV85">
        <v>0.04806833156602226</v>
      </c>
      <c r="AW85">
        <v>6.430004845218349</v>
      </c>
      <c r="AX85">
        <v>19.12955170432315</v>
      </c>
      <c r="AY85">
        <v>6.258106126412898</v>
      </c>
      <c r="AZ85">
        <v>6.505528196435137</v>
      </c>
    </row>
    <row r="86" spans="1:52">
      <c r="A86" s="2">
        <v>44932</v>
      </c>
      <c r="B86">
        <v>876.6122262880074</v>
      </c>
      <c r="C86">
        <v>-0.009838639842039032</v>
      </c>
      <c r="AN86" s="2">
        <v>44932</v>
      </c>
      <c r="AO86">
        <v>1.598203141456767</v>
      </c>
      <c r="AP86">
        <v>489.0235927367009</v>
      </c>
      <c r="AQ86">
        <v>8.945484034483355</v>
      </c>
      <c r="AR86">
        <v>0.1351995029219203</v>
      </c>
      <c r="AS86">
        <v>0.004755669156833285</v>
      </c>
      <c r="AT86">
        <v>22.79827181090114</v>
      </c>
      <c r="AU86">
        <v>28.506616212541</v>
      </c>
      <c r="AV86">
        <v>0.0478152317339854</v>
      </c>
      <c r="AW86">
        <v>6.54506672662773</v>
      </c>
      <c r="AX86">
        <v>19.37893586366451</v>
      </c>
      <c r="AY86">
        <v>6.216441853537281</v>
      </c>
      <c r="AZ86">
        <v>6.632607863455312</v>
      </c>
    </row>
    <row r="87" spans="1:52">
      <c r="A87" s="2">
        <v>44933</v>
      </c>
      <c r="B87">
        <v>890.7020730786965</v>
      </c>
      <c r="C87">
        <v>0.01607306670858577</v>
      </c>
      <c r="AN87" s="2">
        <v>44933</v>
      </c>
      <c r="AO87">
        <v>1.590811980147927</v>
      </c>
      <c r="AP87">
        <v>479.6977116501951</v>
      </c>
      <c r="AQ87">
        <v>9.057618678735345</v>
      </c>
      <c r="AR87">
        <v>0.1355934572613121</v>
      </c>
      <c r="AS87">
        <v>0.004794191580192481</v>
      </c>
      <c r="AT87">
        <v>22.89392727764455</v>
      </c>
      <c r="AU87">
        <v>28.51247932546324</v>
      </c>
      <c r="AV87">
        <v>0.04785251058946705</v>
      </c>
      <c r="AW87">
        <v>6.571997659950153</v>
      </c>
      <c r="AX87">
        <v>19.41165933082644</v>
      </c>
      <c r="AY87">
        <v>6.293181003287325</v>
      </c>
      <c r="AZ87">
        <v>6.544013579216336</v>
      </c>
    </row>
    <row r="88" spans="1:52">
      <c r="A88" s="2">
        <v>44934</v>
      </c>
      <c r="B88">
        <v>885.7470689411073</v>
      </c>
      <c r="C88">
        <v>-0.005563032002903423</v>
      </c>
      <c r="AN88" s="2">
        <v>44934</v>
      </c>
      <c r="AO88">
        <v>1.387191055332656</v>
      </c>
      <c r="AP88">
        <v>479.9406261427613</v>
      </c>
      <c r="AQ88">
        <v>8.537611757480681</v>
      </c>
      <c r="AR88">
        <v>0.1256224501236487</v>
      </c>
      <c r="AS88">
        <v>0.006214136304110602</v>
      </c>
      <c r="AT88">
        <v>26.77680089093973</v>
      </c>
      <c r="AU88">
        <v>28.49007625350522</v>
      </c>
      <c r="AV88">
        <v>0.0502844071470011</v>
      </c>
      <c r="AW88">
        <v>8.269767530055915</v>
      </c>
      <c r="AX88">
        <v>12.90620702090461</v>
      </c>
      <c r="AY88">
        <v>4.803177439539739</v>
      </c>
      <c r="AZ88">
        <v>5.652997632878187</v>
      </c>
    </row>
    <row r="89" spans="1:52">
      <c r="A89" s="2">
        <v>44935</v>
      </c>
      <c r="B89">
        <v>917.1844470495068</v>
      </c>
      <c r="C89">
        <v>0.03549250029806172</v>
      </c>
      <c r="AN89" s="2">
        <v>44935</v>
      </c>
      <c r="AO89">
        <v>1.356770124864806</v>
      </c>
      <c r="AP89">
        <v>467.9346117588024</v>
      </c>
      <c r="AQ89">
        <v>8.601656010922762</v>
      </c>
      <c r="AR89">
        <v>0.1241805641865725</v>
      </c>
      <c r="AS89">
        <v>0.00639070610304185</v>
      </c>
      <c r="AT89">
        <v>27.00556217725918</v>
      </c>
      <c r="AU89">
        <v>28.75529216690219</v>
      </c>
      <c r="AV89">
        <v>0.0512124460093184</v>
      </c>
      <c r="AW89">
        <v>8.417501847443466</v>
      </c>
      <c r="AX89">
        <v>12.84761976436781</v>
      </c>
      <c r="AY89">
        <v>4.645351008847891</v>
      </c>
      <c r="AZ89">
        <v>5.701590541641651</v>
      </c>
    </row>
    <row r="90" spans="1:52">
      <c r="A90" s="2">
        <v>44936</v>
      </c>
      <c r="B90">
        <v>949.6605892313763</v>
      </c>
      <c r="C90">
        <v>0.03540851819537716</v>
      </c>
      <c r="AN90" s="2">
        <v>44936</v>
      </c>
      <c r="AO90">
        <v>1.358794951298154</v>
      </c>
      <c r="AP90">
        <v>450.2820965007254</v>
      </c>
      <c r="AQ90">
        <v>8.801572929313476</v>
      </c>
      <c r="AR90">
        <v>0.1291095745498729</v>
      </c>
      <c r="AS90">
        <v>0.006569592889724963</v>
      </c>
      <c r="AT90">
        <v>28.11960553934838</v>
      </c>
      <c r="AU90">
        <v>29.1471650045818</v>
      </c>
      <c r="AV90">
        <v>0.05158106789879324</v>
      </c>
      <c r="AW90">
        <v>8.516001370086457</v>
      </c>
      <c r="AX90">
        <v>13.2330945438261</v>
      </c>
      <c r="AY90">
        <v>4.146172239268062</v>
      </c>
      <c r="AZ90">
        <v>5.66986038396592</v>
      </c>
    </row>
    <row r="91" spans="1:52">
      <c r="A91" s="2">
        <v>44937</v>
      </c>
      <c r="B91">
        <v>963.5963662930146</v>
      </c>
      <c r="C91">
        <v>0.01467448183031106</v>
      </c>
      <c r="AN91" s="2">
        <v>44937</v>
      </c>
      <c r="AO91">
        <v>1.365504318589174</v>
      </c>
      <c r="AP91">
        <v>448.7190491117651</v>
      </c>
      <c r="AQ91">
        <v>8.55511075627822</v>
      </c>
      <c r="AR91">
        <v>0.1287305667701169</v>
      </c>
      <c r="AS91">
        <v>0.00656979896225982</v>
      </c>
      <c r="AT91">
        <v>28.25476823500215</v>
      </c>
      <c r="AU91">
        <v>29.39914104356376</v>
      </c>
      <c r="AV91">
        <v>0.05174884878669442</v>
      </c>
      <c r="AW91">
        <v>8.515860081247865</v>
      </c>
      <c r="AX91">
        <v>13.18813304919919</v>
      </c>
      <c r="AY91">
        <v>4.215826041798577</v>
      </c>
      <c r="AZ91">
        <v>5.757202071627305</v>
      </c>
    </row>
    <row r="92" spans="1:52">
      <c r="A92" s="2">
        <v>44938</v>
      </c>
      <c r="B92">
        <v>1008.010817534162</v>
      </c>
      <c r="C92">
        <v>0.04609238141070593</v>
      </c>
      <c r="AN92" s="2">
        <v>44938</v>
      </c>
      <c r="AO92">
        <v>1.384571324244761</v>
      </c>
      <c r="AP92">
        <v>471.2585534573645</v>
      </c>
      <c r="AQ92">
        <v>7.200393510748087</v>
      </c>
      <c r="AR92">
        <v>0.1315254901829356</v>
      </c>
      <c r="AS92">
        <v>0.006718546319784162</v>
      </c>
      <c r="AT92">
        <v>29.05759735922983</v>
      </c>
      <c r="AU92">
        <v>29.62410473985977</v>
      </c>
      <c r="AV92">
        <v>0.05237507216246788</v>
      </c>
      <c r="AW92">
        <v>8.759482975399525</v>
      </c>
      <c r="AX92">
        <v>13.289648619966</v>
      </c>
      <c r="AY92">
        <v>4.370327720517148</v>
      </c>
      <c r="AZ92">
        <v>5.893194347338934</v>
      </c>
    </row>
    <row r="93" spans="1:52">
      <c r="A93" s="2">
        <v>44939</v>
      </c>
      <c r="B93">
        <v>1032.638359891293</v>
      </c>
      <c r="C93">
        <v>0.02443182347722783</v>
      </c>
      <c r="AN93" s="2">
        <v>44939</v>
      </c>
      <c r="AO93">
        <v>1.334292759868706</v>
      </c>
      <c r="AP93">
        <v>470.0463420209688</v>
      </c>
      <c r="AQ93">
        <v>7.584258150843292</v>
      </c>
      <c r="AR93">
        <v>0.1330934939714636</v>
      </c>
      <c r="AS93">
        <v>0.006504815708434955</v>
      </c>
      <c r="AT93">
        <v>29.47849554390359</v>
      </c>
      <c r="AU93">
        <v>29.62601751005565</v>
      </c>
      <c r="AV93">
        <v>0.05226781691292944</v>
      </c>
      <c r="AW93">
        <v>8.806933710834963</v>
      </c>
      <c r="AX93">
        <v>13.27820431994252</v>
      </c>
      <c r="AY93">
        <v>4.41435653148833</v>
      </c>
      <c r="AZ93">
        <v>5.784609449503958</v>
      </c>
    </row>
    <row r="94" spans="1:52">
      <c r="A94" s="2">
        <v>44940</v>
      </c>
      <c r="B94">
        <v>1074.909146875453</v>
      </c>
      <c r="C94">
        <v>0.04093474407498254</v>
      </c>
      <c r="AN94" s="2">
        <v>44940</v>
      </c>
      <c r="AO94">
        <v>1.323144539068875</v>
      </c>
      <c r="AP94">
        <v>467.3261908783949</v>
      </c>
      <c r="AQ94">
        <v>7.63122157915971</v>
      </c>
      <c r="AR94">
        <v>0.1356594565681893</v>
      </c>
      <c r="AS94">
        <v>0.006430631254149353</v>
      </c>
      <c r="AT94">
        <v>30.03848174618479</v>
      </c>
      <c r="AU94">
        <v>29.89936647708487</v>
      </c>
      <c r="AV94">
        <v>0.05317882945903195</v>
      </c>
      <c r="AW94">
        <v>8.857731679059398</v>
      </c>
      <c r="AX94">
        <v>13.56597629138601</v>
      </c>
      <c r="AY94">
        <v>4.183754952551899</v>
      </c>
      <c r="AZ94">
        <v>5.898721870140196</v>
      </c>
    </row>
    <row r="95" spans="1:52">
      <c r="A95" s="2">
        <v>44941</v>
      </c>
      <c r="B95">
        <v>1162.89632212751</v>
      </c>
      <c r="C95">
        <v>0.08185545309370434</v>
      </c>
      <c r="AN95" s="2">
        <v>44941</v>
      </c>
      <c r="AO95">
        <v>0</v>
      </c>
      <c r="AP95">
        <v>495.1021229494013</v>
      </c>
      <c r="AQ95">
        <v>0</v>
      </c>
      <c r="AR95">
        <v>0.5707777794307962</v>
      </c>
      <c r="AS95">
        <v>0.008302084141820973</v>
      </c>
      <c r="AT95">
        <v>46.25016672741258</v>
      </c>
      <c r="AU95">
        <v>28.92571422119421</v>
      </c>
      <c r="AV95">
        <v>0.05315006888261437</v>
      </c>
      <c r="AW95">
        <v>0</v>
      </c>
      <c r="AX95">
        <v>103.9027845552497</v>
      </c>
      <c r="AY95">
        <v>0</v>
      </c>
      <c r="AZ95">
        <v>15.75791292252146</v>
      </c>
    </row>
    <row r="96" spans="1:52">
      <c r="A96" s="2">
        <v>44942</v>
      </c>
      <c r="B96">
        <v>1151.723869776113</v>
      </c>
      <c r="C96">
        <v>-0.009607436311224404</v>
      </c>
      <c r="AN96" s="2">
        <v>44942</v>
      </c>
      <c r="AO96">
        <v>0</v>
      </c>
      <c r="AP96">
        <v>493.3587039072976</v>
      </c>
      <c r="AQ96">
        <v>0</v>
      </c>
      <c r="AR96">
        <v>0.5722839961721369</v>
      </c>
      <c r="AS96">
        <v>0.008275460320975706</v>
      </c>
      <c r="AT96">
        <v>46.31981248340408</v>
      </c>
      <c r="AU96">
        <v>29.14430781955974</v>
      </c>
      <c r="AV96">
        <v>0.05261438364615632</v>
      </c>
      <c r="AW96">
        <v>0</v>
      </c>
      <c r="AX96">
        <v>104.5313861784978</v>
      </c>
      <c r="AY96">
        <v>0</v>
      </c>
      <c r="AZ96">
        <v>15.69683074091264</v>
      </c>
    </row>
    <row r="97" spans="1:52">
      <c r="A97" s="2">
        <v>44943</v>
      </c>
      <c r="B97">
        <v>1151.836084685798</v>
      </c>
      <c r="C97">
        <v>9.743212989632433E-05</v>
      </c>
      <c r="AN97" s="2">
        <v>44943</v>
      </c>
      <c r="AO97">
        <v>0</v>
      </c>
      <c r="AP97">
        <v>493.7245864594822</v>
      </c>
      <c r="AQ97">
        <v>0</v>
      </c>
      <c r="AR97">
        <v>0.5777415848605796</v>
      </c>
      <c r="AS97">
        <v>0.008157320694347976</v>
      </c>
      <c r="AT97">
        <v>46.82430399528764</v>
      </c>
      <c r="AU97">
        <v>29.74790784693565</v>
      </c>
      <c r="AV97">
        <v>0.05176475828496822</v>
      </c>
      <c r="AW97">
        <v>0</v>
      </c>
      <c r="AX97">
        <v>100.8802575421197</v>
      </c>
      <c r="AY97">
        <v>0</v>
      </c>
      <c r="AZ97">
        <v>15.79847248487276</v>
      </c>
    </row>
    <row r="98" spans="1:52">
      <c r="A98" s="2">
        <v>44944</v>
      </c>
      <c r="B98">
        <v>1151.478032310097</v>
      </c>
      <c r="C98">
        <v>-0.0003108535845174343</v>
      </c>
      <c r="AN98" s="2">
        <v>44944</v>
      </c>
      <c r="AO98">
        <v>0</v>
      </c>
      <c r="AP98">
        <v>498.7592952639695</v>
      </c>
      <c r="AQ98">
        <v>0</v>
      </c>
      <c r="AR98">
        <v>0.575305538255625</v>
      </c>
      <c r="AS98">
        <v>0.008155598408294319</v>
      </c>
      <c r="AT98">
        <v>46.55850765643092</v>
      </c>
      <c r="AU98">
        <v>28.92791181363659</v>
      </c>
      <c r="AV98">
        <v>0.05200447121229065</v>
      </c>
      <c r="AW98">
        <v>0</v>
      </c>
      <c r="AX98">
        <v>102.8216833748055</v>
      </c>
      <c r="AY98">
        <v>0</v>
      </c>
      <c r="AZ98">
        <v>16.24089207814334</v>
      </c>
    </row>
    <row r="99" spans="1:52">
      <c r="A99" s="2">
        <v>44945</v>
      </c>
      <c r="B99">
        <v>1101.757386619752</v>
      </c>
      <c r="C99">
        <v>-0.0431798473745918</v>
      </c>
      <c r="AN99" s="2">
        <v>44945</v>
      </c>
      <c r="AO99">
        <v>0</v>
      </c>
      <c r="AP99">
        <v>504.6566057668381</v>
      </c>
      <c r="AQ99">
        <v>0</v>
      </c>
      <c r="AR99">
        <v>0.5742371876494777</v>
      </c>
      <c r="AS99">
        <v>0.007980021851280696</v>
      </c>
      <c r="AT99">
        <v>46.54047007190421</v>
      </c>
      <c r="AU99">
        <v>29.18186059876023</v>
      </c>
      <c r="AV99">
        <v>0.05140269167024831</v>
      </c>
      <c r="AW99">
        <v>0</v>
      </c>
      <c r="AX99">
        <v>104.3516658142263</v>
      </c>
      <c r="AY99">
        <v>0</v>
      </c>
      <c r="AZ99">
        <v>16.29508416583361</v>
      </c>
    </row>
    <row r="100" spans="1:52">
      <c r="A100" s="2">
        <v>44946</v>
      </c>
      <c r="B100">
        <v>1126.760982602918</v>
      </c>
      <c r="C100">
        <v>0.02269428486418335</v>
      </c>
      <c r="AN100" s="2">
        <v>44946</v>
      </c>
      <c r="AO100">
        <v>0</v>
      </c>
      <c r="AP100">
        <v>498.8458549901347</v>
      </c>
      <c r="AQ100">
        <v>0</v>
      </c>
      <c r="AR100">
        <v>0.5736290388776328</v>
      </c>
      <c r="AS100">
        <v>0.008020856280502199</v>
      </c>
      <c r="AT100">
        <v>46.30292506273074</v>
      </c>
      <c r="AU100">
        <v>29.14308695866434</v>
      </c>
      <c r="AV100">
        <v>0.05154023435639184</v>
      </c>
      <c r="AW100">
        <v>0</v>
      </c>
      <c r="AX100">
        <v>105.7898073699343</v>
      </c>
      <c r="AY100">
        <v>0</v>
      </c>
      <c r="AZ100">
        <v>16.46132254602781</v>
      </c>
    </row>
    <row r="101" spans="1:52">
      <c r="A101" s="2">
        <v>44947</v>
      </c>
      <c r="B101">
        <v>1198.705283325653</v>
      </c>
      <c r="C101">
        <v>0.06385054313518812</v>
      </c>
      <c r="AN101" s="2">
        <v>44947</v>
      </c>
      <c r="AO101">
        <v>0</v>
      </c>
      <c r="AP101">
        <v>495.8107542962399</v>
      </c>
      <c r="AQ101">
        <v>0</v>
      </c>
      <c r="AR101">
        <v>0.5900817945277075</v>
      </c>
      <c r="AS101">
        <v>0.007934691252618191</v>
      </c>
      <c r="AT101">
        <v>47.38183898455559</v>
      </c>
      <c r="AU101">
        <v>28.77699668743054</v>
      </c>
      <c r="AV101">
        <v>0.05126796851937133</v>
      </c>
      <c r="AW101">
        <v>0</v>
      </c>
      <c r="AX101">
        <v>104.7021509047241</v>
      </c>
      <c r="AY101">
        <v>0</v>
      </c>
      <c r="AZ101">
        <v>16.16603775189202</v>
      </c>
    </row>
    <row r="102" spans="1:52">
      <c r="A102" s="2">
        <v>44948</v>
      </c>
      <c r="B102">
        <v>1194.947259515757</v>
      </c>
      <c r="C102">
        <v>-0.003135069030036686</v>
      </c>
      <c r="AN102" s="2">
        <v>44948</v>
      </c>
      <c r="AO102">
        <v>0.9825563126146833</v>
      </c>
      <c r="AP102">
        <v>485.7382313576084</v>
      </c>
      <c r="AQ102">
        <v>0</v>
      </c>
      <c r="AR102">
        <v>0.4278071345815964</v>
      </c>
      <c r="AS102">
        <v>0.007860401304754006</v>
      </c>
      <c r="AT102">
        <v>47.61704406388697</v>
      </c>
      <c r="AU102">
        <v>0</v>
      </c>
      <c r="AV102">
        <v>0.1100910633519659</v>
      </c>
      <c r="AW102">
        <v>0</v>
      </c>
      <c r="AX102">
        <v>146.8679331383013</v>
      </c>
      <c r="AY102">
        <v>0</v>
      </c>
      <c r="AZ102">
        <v>18.04747598207833</v>
      </c>
    </row>
    <row r="103" spans="1:52">
      <c r="A103" s="2">
        <v>44949</v>
      </c>
      <c r="B103">
        <v>1205.80464646536</v>
      </c>
      <c r="C103">
        <v>0.009086080463503343</v>
      </c>
      <c r="AN103" s="2">
        <v>44949</v>
      </c>
      <c r="AO103">
        <v>0.9836789054097322</v>
      </c>
      <c r="AP103">
        <v>480.3325801907559</v>
      </c>
      <c r="AQ103">
        <v>0</v>
      </c>
      <c r="AR103">
        <v>0.4272712004351543</v>
      </c>
      <c r="AS103">
        <v>0.007962162787674082</v>
      </c>
      <c r="AT103">
        <v>47.53496919016693</v>
      </c>
      <c r="AU103">
        <v>0</v>
      </c>
      <c r="AV103">
        <v>0.1110817259627838</v>
      </c>
      <c r="AW103">
        <v>0</v>
      </c>
      <c r="AX103">
        <v>148.1629807428902</v>
      </c>
      <c r="AY103">
        <v>0</v>
      </c>
      <c r="AZ103">
        <v>17.6763274945869</v>
      </c>
    </row>
    <row r="104" spans="1:52">
      <c r="A104" s="2">
        <v>44950</v>
      </c>
      <c r="B104">
        <v>1212.267467402405</v>
      </c>
      <c r="C104">
        <v>0.005359757864584092</v>
      </c>
      <c r="AN104" s="2">
        <v>44950</v>
      </c>
      <c r="AO104">
        <v>0.9744436386840132</v>
      </c>
      <c r="AP104">
        <v>484.6885710031042</v>
      </c>
      <c r="AQ104">
        <v>0</v>
      </c>
      <c r="AR104">
        <v>0.4255617919985147</v>
      </c>
      <c r="AS104">
        <v>0.007930564904261691</v>
      </c>
      <c r="AT104">
        <v>46.38655033738126</v>
      </c>
      <c r="AU104">
        <v>0</v>
      </c>
      <c r="AV104">
        <v>0.1116998270773985</v>
      </c>
      <c r="AW104">
        <v>0</v>
      </c>
      <c r="AX104">
        <v>148.492637676523</v>
      </c>
      <c r="AY104">
        <v>0</v>
      </c>
      <c r="AZ104">
        <v>18.24561035002515</v>
      </c>
    </row>
    <row r="105" spans="1:52">
      <c r="A105" s="2">
        <v>44951</v>
      </c>
      <c r="B105">
        <v>1169.440629480078</v>
      </c>
      <c r="C105">
        <v>-0.03532787860264397</v>
      </c>
      <c r="AN105" s="2">
        <v>44951</v>
      </c>
      <c r="AO105">
        <v>1.020213095113662</v>
      </c>
      <c r="AP105">
        <v>489.2411009791556</v>
      </c>
      <c r="AQ105">
        <v>0</v>
      </c>
      <c r="AR105">
        <v>0.4171658394295318</v>
      </c>
      <c r="AS105">
        <v>0.007757954539941804</v>
      </c>
      <c r="AT105">
        <v>45.19337103725709</v>
      </c>
      <c r="AU105">
        <v>0</v>
      </c>
      <c r="AV105">
        <v>0.1128991094959761</v>
      </c>
      <c r="AW105">
        <v>0</v>
      </c>
      <c r="AX105">
        <v>149.3683114789917</v>
      </c>
      <c r="AY105">
        <v>0</v>
      </c>
      <c r="AZ105">
        <v>18.77038917276795</v>
      </c>
    </row>
    <row r="106" spans="1:52">
      <c r="A106" s="2">
        <v>44952</v>
      </c>
      <c r="B106">
        <v>1210.526280613888</v>
      </c>
      <c r="C106">
        <v>0.03513273790741778</v>
      </c>
      <c r="AN106" s="2">
        <v>44952</v>
      </c>
      <c r="AO106">
        <v>0.9832138103608929</v>
      </c>
      <c r="AP106">
        <v>486.8549538951839</v>
      </c>
      <c r="AQ106">
        <v>0</v>
      </c>
      <c r="AR106">
        <v>0.4228624182735952</v>
      </c>
      <c r="AS106">
        <v>0.007857470162560221</v>
      </c>
      <c r="AT106">
        <v>45.71796022594032</v>
      </c>
      <c r="AU106">
        <v>0</v>
      </c>
      <c r="AV106">
        <v>0.1129410591428118</v>
      </c>
      <c r="AW106">
        <v>0</v>
      </c>
      <c r="AX106">
        <v>148.8562833232579</v>
      </c>
      <c r="AY106">
        <v>0</v>
      </c>
      <c r="AZ106">
        <v>18.55973164892834</v>
      </c>
    </row>
    <row r="107" spans="1:52">
      <c r="A107" s="2">
        <v>44953</v>
      </c>
      <c r="B107">
        <v>1234.236895303514</v>
      </c>
      <c r="C107">
        <v>0.01958703009537466</v>
      </c>
      <c r="AN107" s="2">
        <v>44953</v>
      </c>
      <c r="AO107">
        <v>0.9669097721207726</v>
      </c>
      <c r="AP107">
        <v>487.3703545576985</v>
      </c>
      <c r="AQ107">
        <v>0</v>
      </c>
      <c r="AR107">
        <v>0.4346211244059903</v>
      </c>
      <c r="AS107">
        <v>0.008046331125622561</v>
      </c>
      <c r="AT107">
        <v>46.82663959032868</v>
      </c>
      <c r="AU107">
        <v>0</v>
      </c>
      <c r="AV107">
        <v>0.1155699369196138</v>
      </c>
      <c r="AW107">
        <v>0</v>
      </c>
      <c r="AX107">
        <v>136.0487327679861</v>
      </c>
      <c r="AY107">
        <v>0</v>
      </c>
      <c r="AZ107">
        <v>18.43447126045337</v>
      </c>
    </row>
    <row r="108" spans="1:52">
      <c r="A108" s="2">
        <v>44954</v>
      </c>
      <c r="B108">
        <v>1250.487888899445</v>
      </c>
      <c r="C108">
        <v>0.01316683503610161</v>
      </c>
      <c r="AN108" s="2">
        <v>44954</v>
      </c>
      <c r="AO108">
        <v>0.9997351946960822</v>
      </c>
      <c r="AP108">
        <v>482.5726721368732</v>
      </c>
      <c r="AQ108">
        <v>0</v>
      </c>
      <c r="AR108">
        <v>0.4351824000043071</v>
      </c>
      <c r="AS108">
        <v>0.00813043549689859</v>
      </c>
      <c r="AT108">
        <v>46.6825821703776</v>
      </c>
      <c r="AU108">
        <v>0</v>
      </c>
      <c r="AV108">
        <v>0.1173785510018672</v>
      </c>
      <c r="AW108">
        <v>0</v>
      </c>
      <c r="AX108">
        <v>131.6323127700715</v>
      </c>
      <c r="AY108">
        <v>0</v>
      </c>
      <c r="AZ108">
        <v>18.42652485503628</v>
      </c>
    </row>
    <row r="109" spans="1:52">
      <c r="A109" s="2">
        <v>44955</v>
      </c>
      <c r="B109">
        <v>1231.784607587884</v>
      </c>
      <c r="C109">
        <v>-0.01495678724887295</v>
      </c>
      <c r="AN109" s="2">
        <v>44955</v>
      </c>
      <c r="AO109">
        <v>1.504017418767354</v>
      </c>
      <c r="AP109">
        <v>0</v>
      </c>
      <c r="AQ109">
        <v>8.285039042144803</v>
      </c>
      <c r="AR109">
        <v>0.4711609743942699</v>
      </c>
      <c r="AS109">
        <v>0.008030302107537671</v>
      </c>
      <c r="AT109">
        <v>46.26710662989934</v>
      </c>
      <c r="AU109">
        <v>3.05451887091714</v>
      </c>
      <c r="AV109">
        <v>0.1176723797878267</v>
      </c>
      <c r="AW109">
        <v>0</v>
      </c>
      <c r="AX109">
        <v>161.5774236773656</v>
      </c>
      <c r="AY109">
        <v>0</v>
      </c>
      <c r="AZ109">
        <v>4.84604540446781</v>
      </c>
    </row>
    <row r="110" spans="1:52">
      <c r="A110" s="2">
        <v>44956</v>
      </c>
      <c r="B110">
        <v>1275.162569832267</v>
      </c>
      <c r="C110">
        <v>0.0352155417247233</v>
      </c>
      <c r="AN110" s="2">
        <v>44956</v>
      </c>
      <c r="AO110">
        <v>1.491280533899411</v>
      </c>
      <c r="AP110">
        <v>0</v>
      </c>
      <c r="AQ110">
        <v>8.392851520760273</v>
      </c>
      <c r="AR110">
        <v>0.4699909649003545</v>
      </c>
      <c r="AS110">
        <v>0.008045190944087044</v>
      </c>
      <c r="AT110">
        <v>46.44537637600383</v>
      </c>
      <c r="AU110">
        <v>3.051258633968309</v>
      </c>
      <c r="AV110">
        <v>0.1161846276284994</v>
      </c>
      <c r="AW110">
        <v>0</v>
      </c>
      <c r="AX110">
        <v>162.6023129841476</v>
      </c>
      <c r="AY110">
        <v>0</v>
      </c>
      <c r="AZ110">
        <v>4.795437355209667</v>
      </c>
    </row>
    <row r="111" spans="1:52">
      <c r="A111" s="2">
        <v>44957</v>
      </c>
      <c r="B111">
        <v>1206.520890079476</v>
      </c>
      <c r="C111">
        <v>-0.05382974796838647</v>
      </c>
      <c r="AN111" s="2">
        <v>44957</v>
      </c>
      <c r="AO111">
        <v>1.52906285430654</v>
      </c>
      <c r="AP111">
        <v>0</v>
      </c>
      <c r="AQ111">
        <v>8.486189852486147</v>
      </c>
      <c r="AR111">
        <v>0.4601850217545899</v>
      </c>
      <c r="AS111">
        <v>0.007937836834050072</v>
      </c>
      <c r="AT111">
        <v>45.63509987555465</v>
      </c>
      <c r="AU111">
        <v>3.085813807083206</v>
      </c>
      <c r="AV111">
        <v>0.1155679937510127</v>
      </c>
      <c r="AW111">
        <v>0</v>
      </c>
      <c r="AX111">
        <v>166.7273090546821</v>
      </c>
      <c r="AY111">
        <v>0</v>
      </c>
      <c r="AZ111">
        <v>4.839174656570799</v>
      </c>
    </row>
    <row r="112" spans="1:52">
      <c r="A112" s="2">
        <v>44958</v>
      </c>
      <c r="B112">
        <v>1225.582579730548</v>
      </c>
      <c r="C112">
        <v>0.01579888902695759</v>
      </c>
      <c r="AN112" s="2">
        <v>44958</v>
      </c>
      <c r="AO112">
        <v>1.515828911551457</v>
      </c>
      <c r="AP112">
        <v>0</v>
      </c>
      <c r="AQ112">
        <v>8.56133953515249</v>
      </c>
      <c r="AR112">
        <v>0.4593610286688328</v>
      </c>
      <c r="AS112">
        <v>0.007947988515088442</v>
      </c>
      <c r="AT112">
        <v>45.61006704549636</v>
      </c>
      <c r="AU112">
        <v>3.096740941549523</v>
      </c>
      <c r="AV112">
        <v>0.1159988271853179</v>
      </c>
      <c r="AW112">
        <v>0</v>
      </c>
      <c r="AX112">
        <v>165.9031138391769</v>
      </c>
      <c r="AY112">
        <v>0</v>
      </c>
      <c r="AZ112">
        <v>4.859895049452826</v>
      </c>
    </row>
    <row r="113" spans="1:52">
      <c r="A113" s="2">
        <v>44959</v>
      </c>
      <c r="B113">
        <v>1275.489358726016</v>
      </c>
      <c r="C113">
        <v>0.04072086191567781</v>
      </c>
      <c r="AN113" s="2">
        <v>44959</v>
      </c>
      <c r="AO113">
        <v>1.484756391524684</v>
      </c>
      <c r="AP113">
        <v>0</v>
      </c>
      <c r="AQ113">
        <v>8.450121054593277</v>
      </c>
      <c r="AR113">
        <v>0.4700011643537916</v>
      </c>
      <c r="AS113">
        <v>0.008063462304153288</v>
      </c>
      <c r="AT113">
        <v>46.86556308504261</v>
      </c>
      <c r="AU113">
        <v>3.11969624569327</v>
      </c>
      <c r="AV113">
        <v>0.1165254630929538</v>
      </c>
      <c r="AW113">
        <v>0</v>
      </c>
      <c r="AX113">
        <v>160.0336539084779</v>
      </c>
      <c r="AY113">
        <v>0</v>
      </c>
      <c r="AZ113">
        <v>4.871410716168944</v>
      </c>
    </row>
    <row r="114" spans="1:52">
      <c r="A114" s="2">
        <v>44960</v>
      </c>
      <c r="B114">
        <v>1284.816735970575</v>
      </c>
      <c r="C114">
        <v>0.00731278327078777</v>
      </c>
      <c r="AN114" s="2">
        <v>44960</v>
      </c>
      <c r="AO114">
        <v>1.488059642096943</v>
      </c>
      <c r="AP114">
        <v>0</v>
      </c>
      <c r="AQ114">
        <v>8.377977674209914</v>
      </c>
      <c r="AR114">
        <v>0.4634174234254446</v>
      </c>
      <c r="AS114">
        <v>0.008199002394629762</v>
      </c>
      <c r="AT114">
        <v>46.41297814476178</v>
      </c>
      <c r="AU114">
        <v>3.099703305269002</v>
      </c>
      <c r="AV114">
        <v>0.1170613492162445</v>
      </c>
      <c r="AW114">
        <v>0</v>
      </c>
      <c r="AX114">
        <v>162.4423438532199</v>
      </c>
      <c r="AY114">
        <v>0</v>
      </c>
      <c r="AZ114">
        <v>4.691092232010245</v>
      </c>
    </row>
    <row r="115" spans="1:52">
      <c r="A115" s="2">
        <v>44961</v>
      </c>
      <c r="B115">
        <v>1315.509777892275</v>
      </c>
      <c r="C115">
        <v>0.02388904274235903</v>
      </c>
      <c r="AN115" s="2">
        <v>44961</v>
      </c>
      <c r="AO115">
        <v>1.486568480931268</v>
      </c>
      <c r="AP115">
        <v>0</v>
      </c>
      <c r="AQ115">
        <v>8.526455968489547</v>
      </c>
      <c r="AR115">
        <v>0.4635925727090128</v>
      </c>
      <c r="AS115">
        <v>0.008416277362228747</v>
      </c>
      <c r="AT115">
        <v>45.17341130594165</v>
      </c>
      <c r="AU115">
        <v>2.965324497951726</v>
      </c>
      <c r="AV115">
        <v>0.118471328465452</v>
      </c>
      <c r="AW115">
        <v>0</v>
      </c>
      <c r="AX115">
        <v>158.4328954763843</v>
      </c>
      <c r="AY115">
        <v>0</v>
      </c>
      <c r="AZ115">
        <v>4.842882206713068</v>
      </c>
    </row>
    <row r="116" spans="1:52">
      <c r="A116" s="2">
        <v>44962</v>
      </c>
      <c r="B116">
        <v>1320.070499012204</v>
      </c>
      <c r="C116">
        <v>0.00346688500273773</v>
      </c>
      <c r="AN116" s="2">
        <v>44962</v>
      </c>
      <c r="AO116">
        <v>1.607658185032865</v>
      </c>
      <c r="AP116">
        <v>0</v>
      </c>
      <c r="AQ116">
        <v>8.580317213492453</v>
      </c>
      <c r="AR116">
        <v>0.5985069039195539</v>
      </c>
      <c r="AS116">
        <v>0.008478104433732129</v>
      </c>
      <c r="AT116">
        <v>0</v>
      </c>
      <c r="AU116">
        <v>19.5099376744704</v>
      </c>
      <c r="AV116">
        <v>0.1184949199697688</v>
      </c>
      <c r="AW116">
        <v>0</v>
      </c>
      <c r="AX116">
        <v>157.4174380961936</v>
      </c>
      <c r="AY116">
        <v>0</v>
      </c>
      <c r="AZ116">
        <v>9.490181180910364</v>
      </c>
    </row>
    <row r="117" spans="1:52">
      <c r="A117" s="2">
        <v>44963</v>
      </c>
      <c r="B117">
        <v>1279.394236776209</v>
      </c>
      <c r="C117">
        <v>-0.03081370446989973</v>
      </c>
      <c r="AN117" s="2">
        <v>44963</v>
      </c>
      <c r="AO117">
        <v>1.620128429282789</v>
      </c>
      <c r="AP117">
        <v>0</v>
      </c>
      <c r="AQ117">
        <v>8.730092688407288</v>
      </c>
      <c r="AR117">
        <v>0.58538847393986</v>
      </c>
      <c r="AS117">
        <v>0.008359422095819281</v>
      </c>
      <c r="AT117">
        <v>0</v>
      </c>
      <c r="AU117">
        <v>19.67882096701734</v>
      </c>
      <c r="AV117">
        <v>0.1176547410285486</v>
      </c>
      <c r="AW117">
        <v>0</v>
      </c>
      <c r="AX117">
        <v>159.2824684390743</v>
      </c>
      <c r="AY117">
        <v>0</v>
      </c>
      <c r="AZ117">
        <v>9.664147946026418</v>
      </c>
    </row>
    <row r="118" spans="1:52">
      <c r="A118" s="2">
        <v>44964</v>
      </c>
      <c r="B118">
        <v>1259.021412540397</v>
      </c>
      <c r="C118">
        <v>-0.01592380491500944</v>
      </c>
      <c r="AN118" s="2">
        <v>44964</v>
      </c>
      <c r="AO118">
        <v>1.624911025899784</v>
      </c>
      <c r="AP118">
        <v>0</v>
      </c>
      <c r="AQ118">
        <v>8.819271845376205</v>
      </c>
      <c r="AR118">
        <v>0.5816263636247748</v>
      </c>
      <c r="AS118">
        <v>0.008303004685739227</v>
      </c>
      <c r="AT118">
        <v>0</v>
      </c>
      <c r="AU118">
        <v>19.8368861144124</v>
      </c>
      <c r="AV118">
        <v>0.1169895046798331</v>
      </c>
      <c r="AW118">
        <v>0</v>
      </c>
      <c r="AX118">
        <v>158.6340289139184</v>
      </c>
      <c r="AY118">
        <v>0</v>
      </c>
      <c r="AZ118">
        <v>9.878852709532728</v>
      </c>
    </row>
    <row r="119" spans="1:52">
      <c r="A119" s="2">
        <v>44965</v>
      </c>
      <c r="B119">
        <v>1319.008371888135</v>
      </c>
      <c r="C119">
        <v>0.04764570224957354</v>
      </c>
      <c r="AN119" s="2">
        <v>44965</v>
      </c>
      <c r="AO119">
        <v>1.610560041818513</v>
      </c>
      <c r="AP119">
        <v>0</v>
      </c>
      <c r="AQ119">
        <v>8.678099577772802</v>
      </c>
      <c r="AR119">
        <v>0.5936421780061992</v>
      </c>
      <c r="AS119">
        <v>0.008503780904929462</v>
      </c>
      <c r="AT119">
        <v>0</v>
      </c>
      <c r="AU119">
        <v>19.4303098482053</v>
      </c>
      <c r="AV119">
        <v>0.1182809929003124</v>
      </c>
      <c r="AW119">
        <v>0</v>
      </c>
      <c r="AX119">
        <v>156.0741200847899</v>
      </c>
      <c r="AY119">
        <v>0</v>
      </c>
      <c r="AZ119">
        <v>9.837262830654389</v>
      </c>
    </row>
    <row r="120" spans="1:52">
      <c r="A120" s="2">
        <v>44966</v>
      </c>
      <c r="B120">
        <v>1301.732532996394</v>
      </c>
      <c r="C120">
        <v>-0.01309759608804539</v>
      </c>
      <c r="AN120" s="2">
        <v>44966</v>
      </c>
      <c r="AO120">
        <v>1.624426741441277</v>
      </c>
      <c r="AP120">
        <v>0</v>
      </c>
      <c r="AQ120">
        <v>8.889726230438127</v>
      </c>
      <c r="AR120">
        <v>0.5952587936611037</v>
      </c>
      <c r="AS120">
        <v>0.008512662644212922</v>
      </c>
      <c r="AT120">
        <v>0</v>
      </c>
      <c r="AU120">
        <v>19.70021568345167</v>
      </c>
      <c r="AV120">
        <v>0.1183226127410485</v>
      </c>
      <c r="AW120">
        <v>0</v>
      </c>
      <c r="AX120">
        <v>149.375276279783</v>
      </c>
      <c r="AY120">
        <v>0</v>
      </c>
      <c r="AZ120">
        <v>9.974331994683673</v>
      </c>
    </row>
    <row r="121" spans="1:52">
      <c r="A121" s="2">
        <v>44967</v>
      </c>
      <c r="B121">
        <v>1205.415650380981</v>
      </c>
      <c r="C121">
        <v>-0.07399130018952971</v>
      </c>
      <c r="AN121" s="2">
        <v>44967</v>
      </c>
      <c r="AO121">
        <v>1.681158784599754</v>
      </c>
      <c r="AP121">
        <v>0</v>
      </c>
      <c r="AQ121">
        <v>9.250415447300211</v>
      </c>
      <c r="AR121">
        <v>0.5914011320375178</v>
      </c>
      <c r="AS121">
        <v>0.008287226090824116</v>
      </c>
      <c r="AT121">
        <v>0</v>
      </c>
      <c r="AU121">
        <v>19.77092625691471</v>
      </c>
      <c r="AV121">
        <v>0.1169833633017024</v>
      </c>
      <c r="AW121">
        <v>0</v>
      </c>
      <c r="AX121">
        <v>147.0787185422578</v>
      </c>
      <c r="AY121">
        <v>0</v>
      </c>
      <c r="AZ121">
        <v>9.962914461209163</v>
      </c>
    </row>
    <row r="122" spans="1:52">
      <c r="A122" s="2">
        <v>44968</v>
      </c>
      <c r="B122">
        <v>1201.105681226668</v>
      </c>
      <c r="C122">
        <v>-0.003575504559734877</v>
      </c>
      <c r="AN122" s="2">
        <v>44968</v>
      </c>
      <c r="AO122">
        <v>1.654541503984623</v>
      </c>
      <c r="AP122">
        <v>0</v>
      </c>
      <c r="AQ122">
        <v>9.257832920642242</v>
      </c>
      <c r="AR122">
        <v>0.5889014406681559</v>
      </c>
      <c r="AS122">
        <v>0.008333077203109879</v>
      </c>
      <c r="AT122">
        <v>0</v>
      </c>
      <c r="AU122">
        <v>19.84342062633055</v>
      </c>
      <c r="AV122">
        <v>0.1189802567268379</v>
      </c>
      <c r="AW122">
        <v>0</v>
      </c>
      <c r="AX122">
        <v>146.4701875758618</v>
      </c>
      <c r="AY122">
        <v>0</v>
      </c>
      <c r="AZ122">
        <v>9.845339477771862</v>
      </c>
    </row>
    <row r="123" spans="1:52">
      <c r="A123" s="2">
        <v>44969</v>
      </c>
      <c r="B123">
        <v>1218.930871619752</v>
      </c>
      <c r="C123">
        <v>0.01484065113644228</v>
      </c>
      <c r="AN123" s="2">
        <v>44969</v>
      </c>
      <c r="AO123">
        <v>1.485783571801297</v>
      </c>
      <c r="AP123">
        <v>44.84998675872466</v>
      </c>
      <c r="AQ123">
        <v>9.906806224065491</v>
      </c>
      <c r="AR123">
        <v>0.5883574479099283</v>
      </c>
      <c r="AS123">
        <v>0.008362258375062879</v>
      </c>
      <c r="AT123">
        <v>0</v>
      </c>
      <c r="AU123">
        <v>14.51170364189035</v>
      </c>
      <c r="AV123">
        <v>0.1187130455991419</v>
      </c>
      <c r="AW123">
        <v>4.296888746678046</v>
      </c>
      <c r="AX123">
        <v>145.9936358307373</v>
      </c>
      <c r="AY123">
        <v>0</v>
      </c>
      <c r="AZ123">
        <v>8.190519450678726</v>
      </c>
    </row>
    <row r="124" spans="1:52">
      <c r="A124" s="2">
        <v>44970</v>
      </c>
      <c r="B124">
        <v>1204.929161385041</v>
      </c>
      <c r="C124">
        <v>-0.01148687801803328</v>
      </c>
      <c r="AN124" s="2">
        <v>44970</v>
      </c>
      <c r="AO124">
        <v>1.506848897423022</v>
      </c>
      <c r="AP124">
        <v>44.98702251328007</v>
      </c>
      <c r="AQ124">
        <v>9.948621284680472</v>
      </c>
      <c r="AR124">
        <v>0.5767041393953529</v>
      </c>
      <c r="AS124">
        <v>0.008301407046434473</v>
      </c>
      <c r="AT124">
        <v>0</v>
      </c>
      <c r="AU124">
        <v>14.60120103689941</v>
      </c>
      <c r="AV124">
        <v>0.1193965755178238</v>
      </c>
      <c r="AW124">
        <v>4.375055095737952</v>
      </c>
      <c r="AX124">
        <v>146.0727564150477</v>
      </c>
      <c r="AY124">
        <v>0</v>
      </c>
      <c r="AZ124">
        <v>8.281438585685541</v>
      </c>
    </row>
    <row r="125" spans="1:52">
      <c r="A125" s="2">
        <v>44971</v>
      </c>
      <c r="B125">
        <v>1189.235715030965</v>
      </c>
      <c r="C125">
        <v>-0.01302437259966061</v>
      </c>
      <c r="AN125" s="2">
        <v>44971</v>
      </c>
      <c r="AO125">
        <v>1.398189816353332</v>
      </c>
      <c r="AP125">
        <v>44.93376150743829</v>
      </c>
      <c r="AQ125">
        <v>9.888202098181681</v>
      </c>
      <c r="AR125">
        <v>0.6076389769680813</v>
      </c>
      <c r="AS125">
        <v>0.008183296647925963</v>
      </c>
      <c r="AT125">
        <v>0</v>
      </c>
      <c r="AU125">
        <v>14.54880599645409</v>
      </c>
      <c r="AV125">
        <v>0.1184322556022123</v>
      </c>
      <c r="AW125">
        <v>4.40988600579032</v>
      </c>
      <c r="AX125">
        <v>150.5290621936876</v>
      </c>
      <c r="AY125">
        <v>0</v>
      </c>
      <c r="AZ125">
        <v>8.283936034265601</v>
      </c>
    </row>
    <row r="126" spans="1:52">
      <c r="A126" s="2">
        <v>44972</v>
      </c>
      <c r="B126">
        <v>1224.469384923844</v>
      </c>
      <c r="C126">
        <v>0.02962715418613304</v>
      </c>
      <c r="AN126" s="2">
        <v>44972</v>
      </c>
      <c r="AO126">
        <v>1.42605201066443</v>
      </c>
      <c r="AP126">
        <v>43.02121868724939</v>
      </c>
      <c r="AQ126">
        <v>9.881252621941735</v>
      </c>
      <c r="AR126">
        <v>0.6198080432425589</v>
      </c>
      <c r="AS126">
        <v>0.008265096632219509</v>
      </c>
      <c r="AT126">
        <v>0</v>
      </c>
      <c r="AU126">
        <v>14.69401169314877</v>
      </c>
      <c r="AV126">
        <v>0.1179319760184164</v>
      </c>
      <c r="AW126">
        <v>4.442488887685463</v>
      </c>
      <c r="AX126">
        <v>145.9330003429658</v>
      </c>
      <c r="AY126">
        <v>0</v>
      </c>
      <c r="AZ126">
        <v>8.102657795090639</v>
      </c>
    </row>
    <row r="127" spans="1:52">
      <c r="A127" s="2">
        <v>44973</v>
      </c>
      <c r="B127">
        <v>1315.303591940361</v>
      </c>
      <c r="C127">
        <v>0.07418250561010686</v>
      </c>
      <c r="AN127" s="2">
        <v>44973</v>
      </c>
      <c r="AO127">
        <v>1.428101357592476</v>
      </c>
      <c r="AP127">
        <v>43.37644548392818</v>
      </c>
      <c r="AQ127">
        <v>9.713922400241518</v>
      </c>
      <c r="AR127">
        <v>0.6221451926877909</v>
      </c>
      <c r="AS127">
        <v>0.008117616969709134</v>
      </c>
      <c r="AT127">
        <v>0</v>
      </c>
      <c r="AU127">
        <v>14.88646581680692</v>
      </c>
      <c r="AV127">
        <v>0.1179402433844521</v>
      </c>
      <c r="AW127">
        <v>4.474747961618114</v>
      </c>
      <c r="AX127">
        <v>148.5156359659483</v>
      </c>
      <c r="AY127">
        <v>0</v>
      </c>
      <c r="AZ127">
        <v>8.2678102815439</v>
      </c>
    </row>
    <row r="128" spans="1:52">
      <c r="A128" s="2">
        <v>44974</v>
      </c>
      <c r="B128">
        <v>1280.192372126412</v>
      </c>
      <c r="C128">
        <v>-0.02669438449730988</v>
      </c>
      <c r="AN128" s="2">
        <v>44974</v>
      </c>
      <c r="AO128">
        <v>1.463647760622378</v>
      </c>
      <c r="AP128">
        <v>44.76103351585831</v>
      </c>
      <c r="AQ128">
        <v>10.05363813415037</v>
      </c>
      <c r="AR128">
        <v>0.6278099215151737</v>
      </c>
      <c r="AS128">
        <v>0.008087997036431626</v>
      </c>
      <c r="AT128">
        <v>0</v>
      </c>
      <c r="AU128">
        <v>15.06158541516301</v>
      </c>
      <c r="AV128">
        <v>0.1168132783615515</v>
      </c>
      <c r="AW128">
        <v>4.499326662366467</v>
      </c>
      <c r="AX128">
        <v>139.7372715952538</v>
      </c>
      <c r="AY128">
        <v>0</v>
      </c>
      <c r="AZ128">
        <v>8.570032142177176</v>
      </c>
    </row>
    <row r="129" spans="1:52">
      <c r="A129" s="2">
        <v>44975</v>
      </c>
      <c r="B129">
        <v>1350.206634390643</v>
      </c>
      <c r="C129">
        <v>0.05469042293068549</v>
      </c>
      <c r="AN129" s="2">
        <v>44975</v>
      </c>
      <c r="AO129">
        <v>1.510412335377702</v>
      </c>
      <c r="AP129">
        <v>45.4323376329712</v>
      </c>
      <c r="AQ129">
        <v>10.15601112703416</v>
      </c>
      <c r="AR129">
        <v>0.6457603061901642</v>
      </c>
      <c r="AS129">
        <v>0.008230512982209209</v>
      </c>
      <c r="AT129">
        <v>0</v>
      </c>
      <c r="AU129">
        <v>13.82132489370364</v>
      </c>
      <c r="AV129">
        <v>0.1194136348725887</v>
      </c>
      <c r="AW129">
        <v>4.369075036667039</v>
      </c>
      <c r="AX129">
        <v>132.7317379062399</v>
      </c>
      <c r="AY129">
        <v>0</v>
      </c>
      <c r="AZ129">
        <v>8.741499045654153</v>
      </c>
    </row>
    <row r="130" spans="1:52">
      <c r="A130" s="2">
        <v>44976</v>
      </c>
      <c r="B130">
        <v>1357.767522757578</v>
      </c>
      <c r="C130">
        <v>0.005599800929986687</v>
      </c>
      <c r="AN130" s="2">
        <v>44976</v>
      </c>
      <c r="AO130">
        <v>0.5606803735521741</v>
      </c>
      <c r="AP130">
        <v>287.7848669125971</v>
      </c>
      <c r="AQ130">
        <v>5.001447832752282</v>
      </c>
      <c r="AR130">
        <v>0.4516021154343762</v>
      </c>
      <c r="AS130">
        <v>0.008266795543647206</v>
      </c>
      <c r="AT130">
        <v>0</v>
      </c>
      <c r="AU130">
        <v>22.39231383488238</v>
      </c>
      <c r="AV130">
        <v>0.118546166945722</v>
      </c>
      <c r="AW130">
        <v>12.15393177304277</v>
      </c>
      <c r="AX130">
        <v>132.8045866641096</v>
      </c>
      <c r="AY130">
        <v>0</v>
      </c>
      <c r="AZ130">
        <v>12.56410643067266</v>
      </c>
    </row>
    <row r="131" spans="1:52">
      <c r="A131" s="2">
        <v>44977</v>
      </c>
      <c r="B131">
        <v>1359.745473567694</v>
      </c>
      <c r="C131">
        <v>0.00145676691846286</v>
      </c>
      <c r="AN131" s="2">
        <v>44977</v>
      </c>
      <c r="AO131">
        <v>0.5643804427481203</v>
      </c>
      <c r="AP131">
        <v>292.3531871051611</v>
      </c>
      <c r="AQ131">
        <v>4.935111397305513</v>
      </c>
      <c r="AR131">
        <v>0.4578097817774188</v>
      </c>
      <c r="AS131">
        <v>0.0083704148386018</v>
      </c>
      <c r="AT131">
        <v>0</v>
      </c>
      <c r="AU131">
        <v>21.76836052573997</v>
      </c>
      <c r="AV131">
        <v>0.1192640020536143</v>
      </c>
      <c r="AW131">
        <v>12.22336223630099</v>
      </c>
      <c r="AX131">
        <v>133.3198178968109</v>
      </c>
      <c r="AY131">
        <v>0</v>
      </c>
      <c r="AZ131">
        <v>12.16149391973684</v>
      </c>
    </row>
    <row r="132" spans="1:52">
      <c r="A132" s="2">
        <v>44978</v>
      </c>
      <c r="B132">
        <v>1375.070000577042</v>
      </c>
      <c r="C132">
        <v>0.01127014379326363</v>
      </c>
      <c r="AN132" s="2">
        <v>44978</v>
      </c>
      <c r="AO132">
        <v>0.5626913188720344</v>
      </c>
      <c r="AP132">
        <v>293.5424282578842</v>
      </c>
      <c r="AQ132">
        <v>4.762383587065823</v>
      </c>
      <c r="AR132">
        <v>0.4591656320221441</v>
      </c>
      <c r="AS132">
        <v>0.008317679073441445</v>
      </c>
      <c r="AT132">
        <v>0</v>
      </c>
      <c r="AU132">
        <v>21.80923591424465</v>
      </c>
      <c r="AV132">
        <v>0.1193546281999902</v>
      </c>
      <c r="AW132">
        <v>12.32077566001827</v>
      </c>
      <c r="AX132">
        <v>135.904235909687</v>
      </c>
      <c r="AY132">
        <v>0</v>
      </c>
      <c r="AZ132">
        <v>12.07729276310637</v>
      </c>
    </row>
    <row r="133" spans="1:52">
      <c r="A133" s="2">
        <v>44979</v>
      </c>
      <c r="B133">
        <v>1331.577648906303</v>
      </c>
      <c r="C133">
        <v>-0.03162919098844952</v>
      </c>
      <c r="AN133" s="2">
        <v>44979</v>
      </c>
      <c r="AO133">
        <v>0.5726009277556401</v>
      </c>
      <c r="AP133">
        <v>292.6263821624018</v>
      </c>
      <c r="AQ133">
        <v>4.599330378145578</v>
      </c>
      <c r="AR133">
        <v>0.4501921673686738</v>
      </c>
      <c r="AS133">
        <v>0.008185797535640598</v>
      </c>
      <c r="AT133">
        <v>0</v>
      </c>
      <c r="AU133">
        <v>21.99665317445526</v>
      </c>
      <c r="AV133">
        <v>0.1187771851594187</v>
      </c>
      <c r="AW133">
        <v>12.52803257389729</v>
      </c>
      <c r="AX133">
        <v>140.2482634623278</v>
      </c>
      <c r="AY133">
        <v>0</v>
      </c>
      <c r="AZ133">
        <v>12.24684404507884</v>
      </c>
    </row>
    <row r="134" spans="1:52">
      <c r="A134" s="2">
        <v>44980</v>
      </c>
      <c r="B134">
        <v>1323.77209577272</v>
      </c>
      <c r="C134">
        <v>-0.005861883563451187</v>
      </c>
      <c r="AN134" s="2">
        <v>44980</v>
      </c>
      <c r="AO134">
        <v>0.5854573336241875</v>
      </c>
      <c r="AP134">
        <v>293.2759823248727</v>
      </c>
      <c r="AQ134">
        <v>4.707952564877898</v>
      </c>
      <c r="AR134">
        <v>0.445568358569284</v>
      </c>
      <c r="AS134">
        <v>0.008217511971950866</v>
      </c>
      <c r="AT134">
        <v>0</v>
      </c>
      <c r="AU134">
        <v>22.07209704710995</v>
      </c>
      <c r="AV134">
        <v>0.1190268660165925</v>
      </c>
      <c r="AW134">
        <v>12.31028713252445</v>
      </c>
      <c r="AX134">
        <v>138.4558429407263</v>
      </c>
      <c r="AY134">
        <v>0</v>
      </c>
      <c r="AZ134">
        <v>12.3353141231136</v>
      </c>
    </row>
    <row r="135" spans="1:52">
      <c r="A135" s="2">
        <v>44981</v>
      </c>
      <c r="B135">
        <v>1312.1687188786</v>
      </c>
      <c r="C135">
        <v>-0.008765388642935079</v>
      </c>
      <c r="AN135" s="2">
        <v>44981</v>
      </c>
      <c r="AO135">
        <v>0.577580809752648</v>
      </c>
      <c r="AP135">
        <v>295.2014626977548</v>
      </c>
      <c r="AQ135">
        <v>4.809675194902806</v>
      </c>
      <c r="AR135">
        <v>0.4475807713258086</v>
      </c>
      <c r="AS135">
        <v>0.008231912430562349</v>
      </c>
      <c r="AT135">
        <v>0</v>
      </c>
      <c r="AU135">
        <v>22.15374411276385</v>
      </c>
      <c r="AV135">
        <v>0.1174505187703224</v>
      </c>
      <c r="AW135">
        <v>11.84581978163915</v>
      </c>
      <c r="AX135">
        <v>141.2584003413922</v>
      </c>
      <c r="AY135">
        <v>0</v>
      </c>
      <c r="AZ135">
        <v>12.21271632322261</v>
      </c>
    </row>
    <row r="136" spans="1:52">
      <c r="A136" s="2">
        <v>44982</v>
      </c>
      <c r="B136">
        <v>1252.090618711238</v>
      </c>
      <c r="C136">
        <v>-0.04578534703883597</v>
      </c>
      <c r="AN136" s="2">
        <v>44982</v>
      </c>
      <c r="AO136">
        <v>0.5775168144256756</v>
      </c>
      <c r="AP136">
        <v>294.76258141663</v>
      </c>
      <c r="AQ136">
        <v>4.919692113952252</v>
      </c>
      <c r="AR136">
        <v>0.4362810866962261</v>
      </c>
      <c r="AS136">
        <v>0.008103858191021596</v>
      </c>
      <c r="AT136">
        <v>0</v>
      </c>
      <c r="AU136">
        <v>22.64922082934642</v>
      </c>
      <c r="AV136">
        <v>0.1149365967562201</v>
      </c>
      <c r="AW136">
        <v>12.05119302898191</v>
      </c>
      <c r="AX136">
        <v>143.9589871593429</v>
      </c>
      <c r="AY136">
        <v>0</v>
      </c>
      <c r="AZ136">
        <v>12.30267110828745</v>
      </c>
    </row>
    <row r="137" spans="1:52">
      <c r="A137" s="2">
        <v>44983</v>
      </c>
      <c r="B137">
        <v>1239.931169308185</v>
      </c>
      <c r="C137">
        <v>-0.009711317392960273</v>
      </c>
      <c r="AN137" s="2">
        <v>44983</v>
      </c>
      <c r="AO137">
        <v>1.424011627043426</v>
      </c>
      <c r="AP137">
        <v>514.127366439283</v>
      </c>
      <c r="AQ137">
        <v>2.300804601785481</v>
      </c>
      <c r="AR137">
        <v>0</v>
      </c>
      <c r="AS137">
        <v>0.008030706284122717</v>
      </c>
      <c r="AT137">
        <v>46.45058715530168</v>
      </c>
      <c r="AU137">
        <v>0</v>
      </c>
      <c r="AV137">
        <v>0</v>
      </c>
      <c r="AW137">
        <v>0</v>
      </c>
      <c r="AX137">
        <v>149.1174936653589</v>
      </c>
      <c r="AY137">
        <v>8.305791090709111</v>
      </c>
      <c r="AZ137">
        <v>23.98424445391032</v>
      </c>
    </row>
    <row r="138" spans="1:52">
      <c r="A138" s="2">
        <v>44984</v>
      </c>
      <c r="B138">
        <v>1268.660700236002</v>
      </c>
      <c r="C138">
        <v>0.02317026270405464</v>
      </c>
      <c r="AN138" s="2">
        <v>44984</v>
      </c>
      <c r="AO138">
        <v>1.416029363340693</v>
      </c>
      <c r="AP138">
        <v>516.054850538658</v>
      </c>
      <c r="AQ138">
        <v>2.29245389763779</v>
      </c>
      <c r="AR138">
        <v>0</v>
      </c>
      <c r="AS138">
        <v>0.0080833542423248</v>
      </c>
      <c r="AT138">
        <v>46.97455588973316</v>
      </c>
      <c r="AU138">
        <v>0</v>
      </c>
      <c r="AV138">
        <v>0</v>
      </c>
      <c r="AW138">
        <v>0</v>
      </c>
      <c r="AX138">
        <v>148.7136711167317</v>
      </c>
      <c r="AY138">
        <v>8.18305614066986</v>
      </c>
      <c r="AZ138">
        <v>24.03867352962574</v>
      </c>
    </row>
    <row r="139" spans="1:52">
      <c r="A139" s="2">
        <v>44985</v>
      </c>
      <c r="B139">
        <v>1245.744706090467</v>
      </c>
      <c r="C139">
        <v>-0.01806313866368847</v>
      </c>
      <c r="AN139" s="2">
        <v>44985</v>
      </c>
      <c r="AO139">
        <v>1.423426330157216</v>
      </c>
      <c r="AP139">
        <v>512.5170594899867</v>
      </c>
      <c r="AQ139">
        <v>2.315141700700279</v>
      </c>
      <c r="AR139">
        <v>0</v>
      </c>
      <c r="AS139">
        <v>0.007950144656823912</v>
      </c>
      <c r="AT139">
        <v>46.58049871643728</v>
      </c>
      <c r="AU139">
        <v>0</v>
      </c>
      <c r="AV139">
        <v>0</v>
      </c>
      <c r="AW139">
        <v>0</v>
      </c>
      <c r="AX139">
        <v>151.3069513082578</v>
      </c>
      <c r="AY139">
        <v>8.236540288262365</v>
      </c>
      <c r="AZ139">
        <v>24.16784344978333</v>
      </c>
    </row>
    <row r="140" spans="1:52">
      <c r="A140" s="2">
        <v>44986</v>
      </c>
      <c r="B140">
        <v>1216.388091246517</v>
      </c>
      <c r="C140">
        <v>-0.02356551442717303</v>
      </c>
      <c r="AN140" s="2">
        <v>44986</v>
      </c>
      <c r="AO140">
        <v>1.436430363772226</v>
      </c>
      <c r="AP140">
        <v>518.3289443350077</v>
      </c>
      <c r="AQ140">
        <v>2.367435466096058</v>
      </c>
      <c r="AR140">
        <v>0</v>
      </c>
      <c r="AS140">
        <v>0.007882943692665238</v>
      </c>
      <c r="AT140">
        <v>46.45801906285232</v>
      </c>
      <c r="AU140">
        <v>0</v>
      </c>
      <c r="AV140">
        <v>0</v>
      </c>
      <c r="AW140">
        <v>0</v>
      </c>
      <c r="AX140">
        <v>152.4175811100805</v>
      </c>
      <c r="AY140">
        <v>8.319262025717286</v>
      </c>
      <c r="AZ140">
        <v>23.42581670838749</v>
      </c>
    </row>
    <row r="141" spans="1:52">
      <c r="A141" s="2">
        <v>44987</v>
      </c>
      <c r="B141">
        <v>1254.934986573094</v>
      </c>
      <c r="C141">
        <v>0.03168963557270232</v>
      </c>
      <c r="AN141" s="2">
        <v>44987</v>
      </c>
      <c r="AO141">
        <v>1.392189244912832</v>
      </c>
      <c r="AP141">
        <v>522.982834302006</v>
      </c>
      <c r="AQ141">
        <v>2.355545514630518</v>
      </c>
      <c r="AR141">
        <v>0</v>
      </c>
      <c r="AS141">
        <v>0.007972680782270678</v>
      </c>
      <c r="AT141">
        <v>47.45417047477255</v>
      </c>
      <c r="AU141">
        <v>0</v>
      </c>
      <c r="AV141">
        <v>0</v>
      </c>
      <c r="AW141">
        <v>0</v>
      </c>
      <c r="AX141">
        <v>151.2127407380999</v>
      </c>
      <c r="AY141">
        <v>8.374088660503368</v>
      </c>
      <c r="AZ141">
        <v>22.93437449407508</v>
      </c>
    </row>
    <row r="142" spans="1:52">
      <c r="A142" s="2">
        <v>44988</v>
      </c>
      <c r="B142">
        <v>1229.791093575309</v>
      </c>
      <c r="C142">
        <v>-0.02003601243634723</v>
      </c>
      <c r="AN142" s="2">
        <v>44988</v>
      </c>
      <c r="AO142">
        <v>1.412922333076577</v>
      </c>
      <c r="AP142">
        <v>527.5413865725193</v>
      </c>
      <c r="AQ142">
        <v>2.345377273325711</v>
      </c>
      <c r="AR142">
        <v>0</v>
      </c>
      <c r="AS142">
        <v>0.007859755592553436</v>
      </c>
      <c r="AT142">
        <v>47.12817433782973</v>
      </c>
      <c r="AU142">
        <v>0</v>
      </c>
      <c r="AV142">
        <v>0</v>
      </c>
      <c r="AW142">
        <v>0</v>
      </c>
      <c r="AX142">
        <v>150.5589297055704</v>
      </c>
      <c r="AY142">
        <v>8.389077810419066</v>
      </c>
      <c r="AZ142">
        <v>23.17104364892379</v>
      </c>
    </row>
    <row r="143" spans="1:52">
      <c r="A143" s="2">
        <v>44989</v>
      </c>
      <c r="B143">
        <v>1181.505522507329</v>
      </c>
      <c r="C143">
        <v>-0.03926323041387592</v>
      </c>
      <c r="AN143" s="2">
        <v>44989</v>
      </c>
      <c r="AO143">
        <v>1.408988128025533</v>
      </c>
      <c r="AP143">
        <v>517.8462208964401</v>
      </c>
      <c r="AQ143">
        <v>2.362515257992673</v>
      </c>
      <c r="AR143">
        <v>0</v>
      </c>
      <c r="AS143">
        <v>0.007929533122363544</v>
      </c>
      <c r="AT143">
        <v>47.2010460444106</v>
      </c>
      <c r="AU143">
        <v>0</v>
      </c>
      <c r="AV143">
        <v>0</v>
      </c>
      <c r="AW143">
        <v>0</v>
      </c>
      <c r="AX143">
        <v>151.8107770663821</v>
      </c>
      <c r="AY143">
        <v>8.282282268264723</v>
      </c>
      <c r="AZ143">
        <v>23.57973108723991</v>
      </c>
    </row>
    <row r="144" spans="1:52">
      <c r="A144" s="2">
        <v>44990</v>
      </c>
      <c r="B144">
        <v>1163.477506437423</v>
      </c>
      <c r="C144">
        <v>-0.01525851189560923</v>
      </c>
      <c r="AN144" s="2">
        <v>44990</v>
      </c>
      <c r="AO144">
        <v>1.322472056192958</v>
      </c>
      <c r="AP144">
        <v>502.8956948158752</v>
      </c>
      <c r="AQ144">
        <v>4.416751729873352</v>
      </c>
      <c r="AR144">
        <v>0.5781109594531478</v>
      </c>
      <c r="AS144">
        <v>0</v>
      </c>
      <c r="AT144">
        <v>45.9401370918585</v>
      </c>
      <c r="AU144">
        <v>20.49378049175859</v>
      </c>
      <c r="AV144">
        <v>0.02261858342625261</v>
      </c>
      <c r="AW144">
        <v>19.68893621517886</v>
      </c>
      <c r="AX144">
        <v>11.14868293527046</v>
      </c>
      <c r="AY144">
        <v>3.523419403099202</v>
      </c>
      <c r="AZ144">
        <v>17.07206087153832</v>
      </c>
    </row>
    <row r="145" spans="1:52">
      <c r="A145" s="2">
        <v>44991</v>
      </c>
      <c r="B145">
        <v>1168.703199062242</v>
      </c>
      <c r="C145">
        <v>0.004491442761812126</v>
      </c>
      <c r="AN145" s="2">
        <v>44991</v>
      </c>
      <c r="AO145">
        <v>1.334295902595634</v>
      </c>
      <c r="AP145">
        <v>503.9966686882594</v>
      </c>
      <c r="AQ145">
        <v>4.424245542732609</v>
      </c>
      <c r="AR145">
        <v>0.5826113469525356</v>
      </c>
      <c r="AS145">
        <v>0</v>
      </c>
      <c r="AT145">
        <v>46.62207581170478</v>
      </c>
      <c r="AU145">
        <v>20.32566545627087</v>
      </c>
      <c r="AV145">
        <v>0.02275290926704087</v>
      </c>
      <c r="AW145">
        <v>19.51925091412565</v>
      </c>
      <c r="AX145">
        <v>11.09315943863719</v>
      </c>
      <c r="AY145">
        <v>3.531352914635949</v>
      </c>
      <c r="AZ145">
        <v>16.57799854312191</v>
      </c>
    </row>
    <row r="146" spans="1:52">
      <c r="A146" s="2">
        <v>44992</v>
      </c>
      <c r="B146">
        <v>1165.996665175407</v>
      </c>
      <c r="C146">
        <v>-0.002315843653895588</v>
      </c>
      <c r="AN146" s="2">
        <v>44992</v>
      </c>
      <c r="AO146">
        <v>1.300837922066617</v>
      </c>
      <c r="AP146">
        <v>512.0178974475795</v>
      </c>
      <c r="AQ146">
        <v>4.314597907320496</v>
      </c>
      <c r="AR146">
        <v>0.581796049389065</v>
      </c>
      <c r="AS146">
        <v>0</v>
      </c>
      <c r="AT146">
        <v>46.47029557558493</v>
      </c>
      <c r="AU146">
        <v>20.4660411149452</v>
      </c>
      <c r="AV146">
        <v>0.02264365299167716</v>
      </c>
      <c r="AW146">
        <v>19.69401886391996</v>
      </c>
      <c r="AX146">
        <v>11.09555594450195</v>
      </c>
      <c r="AY146">
        <v>3.57346359695744</v>
      </c>
      <c r="AZ146">
        <v>16.58338722821291</v>
      </c>
    </row>
    <row r="147" spans="1:52">
      <c r="A147" s="2">
        <v>44993</v>
      </c>
      <c r="B147">
        <v>1160.023775378958</v>
      </c>
      <c r="C147">
        <v>-0.005122561646049184</v>
      </c>
      <c r="AN147" s="2">
        <v>44993</v>
      </c>
      <c r="AO147">
        <v>1.322674063051212</v>
      </c>
      <c r="AP147">
        <v>510.2203050003718</v>
      </c>
      <c r="AQ147">
        <v>4.393674823503452</v>
      </c>
      <c r="AR147">
        <v>0.5770754975947238</v>
      </c>
      <c r="AS147">
        <v>0</v>
      </c>
      <c r="AT147">
        <v>46.43506940038689</v>
      </c>
      <c r="AU147">
        <v>20.65639843746185</v>
      </c>
      <c r="AV147">
        <v>0.02263608159513345</v>
      </c>
      <c r="AW147">
        <v>19.58212330555209</v>
      </c>
      <c r="AX147">
        <v>10.90709589980938</v>
      </c>
      <c r="AY147">
        <v>3.632426678070438</v>
      </c>
      <c r="AZ147">
        <v>16.2867340141388</v>
      </c>
    </row>
    <row r="148" spans="1:52">
      <c r="A148" s="2">
        <v>44994</v>
      </c>
      <c r="B148">
        <v>1119.617795471534</v>
      </c>
      <c r="C148">
        <v>-0.03483202738170066</v>
      </c>
      <c r="AN148" s="2">
        <v>44994</v>
      </c>
      <c r="AO148">
        <v>1.337460589030874</v>
      </c>
      <c r="AP148">
        <v>511.0665486217999</v>
      </c>
      <c r="AQ148">
        <v>4.515003505241566</v>
      </c>
      <c r="AR148">
        <v>0.5602984844733607</v>
      </c>
      <c r="AS148">
        <v>0</v>
      </c>
      <c r="AT148">
        <v>45.13055389935577</v>
      </c>
      <c r="AU148">
        <v>20.78991531157687</v>
      </c>
      <c r="AV148">
        <v>0.02221502059593703</v>
      </c>
      <c r="AW148">
        <v>19.68553836067042</v>
      </c>
      <c r="AX148">
        <v>11.43380645577005</v>
      </c>
      <c r="AY148">
        <v>3.843911617909598</v>
      </c>
      <c r="AZ148">
        <v>16.53018028445147</v>
      </c>
    </row>
    <row r="149" spans="1:52">
      <c r="A149" s="2">
        <v>44995</v>
      </c>
      <c r="B149">
        <v>1068.515454965734</v>
      </c>
      <c r="C149">
        <v>-0.04564266548146312</v>
      </c>
      <c r="AN149" s="2">
        <v>44995</v>
      </c>
      <c r="AO149">
        <v>1.335756740296</v>
      </c>
      <c r="AP149">
        <v>502.1779330967843</v>
      </c>
      <c r="AQ149">
        <v>4.543870500940524</v>
      </c>
      <c r="AR149">
        <v>0.5545827078752216</v>
      </c>
      <c r="AS149">
        <v>0</v>
      </c>
      <c r="AT149">
        <v>44.71356543042021</v>
      </c>
      <c r="AU149">
        <v>20.68674634367292</v>
      </c>
      <c r="AV149">
        <v>0.02264075154039613</v>
      </c>
      <c r="AW149">
        <v>20.15850593364073</v>
      </c>
      <c r="AX149">
        <v>11.3728748907916</v>
      </c>
      <c r="AY149">
        <v>3.9111294352466</v>
      </c>
      <c r="AZ149">
        <v>16.8220167461488</v>
      </c>
    </row>
    <row r="150" spans="1:52">
      <c r="A150" s="2">
        <v>44996</v>
      </c>
      <c r="B150">
        <v>1085.275515779384</v>
      </c>
      <c r="C150">
        <v>0.01568537051641239</v>
      </c>
      <c r="AN150" s="2">
        <v>44996</v>
      </c>
      <c r="AO150">
        <v>1.354132910565075</v>
      </c>
      <c r="AP150">
        <v>497.5715892142736</v>
      </c>
      <c r="AQ150">
        <v>4.451174076667942</v>
      </c>
      <c r="AR150">
        <v>0.5602878613004457</v>
      </c>
      <c r="AS150">
        <v>0</v>
      </c>
      <c r="AT150">
        <v>45.50335331191813</v>
      </c>
      <c r="AU150">
        <v>20.21945344684561</v>
      </c>
      <c r="AV150">
        <v>0.02303628209219687</v>
      </c>
      <c r="AW150">
        <v>20.12338771976978</v>
      </c>
      <c r="AX150">
        <v>11.00999323245263</v>
      </c>
      <c r="AY150">
        <v>3.758710489632378</v>
      </c>
      <c r="AZ150">
        <v>17.3195852340701</v>
      </c>
    </row>
    <row r="151" spans="1:52">
      <c r="A151" s="2">
        <v>44997</v>
      </c>
      <c r="B151">
        <v>1068.23925529312</v>
      </c>
      <c r="C151">
        <v>-0.01569763644214361</v>
      </c>
      <c r="AN151" s="2">
        <v>44997</v>
      </c>
      <c r="AO151">
        <v>0</v>
      </c>
      <c r="AP151">
        <v>522.7848954801868</v>
      </c>
      <c r="AQ151">
        <v>0</v>
      </c>
      <c r="AR151">
        <v>0.3145308209946777</v>
      </c>
      <c r="AS151">
        <v>0.007784020610727912</v>
      </c>
      <c r="AT151">
        <v>45.57684314906388</v>
      </c>
      <c r="AU151">
        <v>10.41458119866074</v>
      </c>
      <c r="AV151">
        <v>0.108469361021184</v>
      </c>
      <c r="AW151">
        <v>25.86402592542269</v>
      </c>
      <c r="AX151">
        <v>0</v>
      </c>
      <c r="AY151">
        <v>0</v>
      </c>
      <c r="AZ151">
        <v>22.44437702281022</v>
      </c>
    </row>
    <row r="152" spans="1:52">
      <c r="A152" s="2">
        <v>44998</v>
      </c>
      <c r="B152">
        <v>1139.711129512966</v>
      </c>
      <c r="C152">
        <v>0.06690624208547247</v>
      </c>
      <c r="AN152" s="2">
        <v>44998</v>
      </c>
      <c r="AO152">
        <v>0</v>
      </c>
      <c r="AP152">
        <v>516.9469827316066</v>
      </c>
      <c r="AQ152">
        <v>0</v>
      </c>
      <c r="AR152">
        <v>0.3216088081860593</v>
      </c>
      <c r="AS152">
        <v>0.007747522165272911</v>
      </c>
      <c r="AT152">
        <v>46.5972280553804</v>
      </c>
      <c r="AU152">
        <v>10.33315568835416</v>
      </c>
      <c r="AV152">
        <v>0.107757123986672</v>
      </c>
      <c r="AW152">
        <v>25.97332132621546</v>
      </c>
      <c r="AX152">
        <v>0</v>
      </c>
      <c r="AY152">
        <v>0</v>
      </c>
      <c r="AZ152">
        <v>22.11705322600515</v>
      </c>
    </row>
    <row r="153" spans="1:52">
      <c r="A153" s="2">
        <v>44999</v>
      </c>
      <c r="B153">
        <v>1196.650088177462</v>
      </c>
      <c r="C153">
        <v>0.04995911436683786</v>
      </c>
      <c r="AN153" s="2">
        <v>44999</v>
      </c>
      <c r="AO153">
        <v>0</v>
      </c>
      <c r="AP153">
        <v>521.1425431146674</v>
      </c>
      <c r="AQ153">
        <v>0</v>
      </c>
      <c r="AR153">
        <v>0.3164536234339659</v>
      </c>
      <c r="AS153">
        <v>0.007431246357470001</v>
      </c>
      <c r="AT153">
        <v>47.22305361322602</v>
      </c>
      <c r="AU153">
        <v>10.48745502161296</v>
      </c>
      <c r="AV153">
        <v>0.106978336570523</v>
      </c>
      <c r="AW153">
        <v>26.50918963646313</v>
      </c>
      <c r="AX153">
        <v>0</v>
      </c>
      <c r="AY153">
        <v>0</v>
      </c>
      <c r="AZ153">
        <v>22.50666568153122</v>
      </c>
    </row>
    <row r="154" spans="1:52">
      <c r="A154" s="2">
        <v>45000</v>
      </c>
      <c r="B154">
        <v>1218.033487572743</v>
      </c>
      <c r="C154">
        <v>0.01786938354540091</v>
      </c>
      <c r="AN154" s="2">
        <v>45000</v>
      </c>
      <c r="AO154">
        <v>0</v>
      </c>
      <c r="AP154">
        <v>530.1386549514858</v>
      </c>
      <c r="AQ154">
        <v>0</v>
      </c>
      <c r="AR154">
        <v>0.3211112358632717</v>
      </c>
      <c r="AS154">
        <v>0.00737635324557802</v>
      </c>
      <c r="AT154">
        <v>47.8616209194582</v>
      </c>
      <c r="AU154">
        <v>10.42656211739706</v>
      </c>
      <c r="AV154">
        <v>0.1070395264635444</v>
      </c>
      <c r="AW154">
        <v>26.18095598035888</v>
      </c>
      <c r="AX154">
        <v>0</v>
      </c>
      <c r="AY154">
        <v>0</v>
      </c>
      <c r="AZ154">
        <v>22.06324923474348</v>
      </c>
    </row>
    <row r="155" spans="1:52">
      <c r="A155" s="2">
        <v>45001</v>
      </c>
      <c r="B155">
        <v>1170.042804028355</v>
      </c>
      <c r="C155">
        <v>-0.03940013475329163</v>
      </c>
      <c r="AN155" s="2">
        <v>45001</v>
      </c>
      <c r="AO155">
        <v>0</v>
      </c>
      <c r="AP155">
        <v>540.6824860303238</v>
      </c>
      <c r="AQ155">
        <v>0</v>
      </c>
      <c r="AR155">
        <v>0.3108649136570847</v>
      </c>
      <c r="AS155">
        <v>0.007189997788105587</v>
      </c>
      <c r="AT155">
        <v>47.05905982620327</v>
      </c>
      <c r="AU155">
        <v>10.64819016611441</v>
      </c>
      <c r="AV155">
        <v>0.1060184762030224</v>
      </c>
      <c r="AW155">
        <v>26.78820867748889</v>
      </c>
      <c r="AX155">
        <v>0</v>
      </c>
      <c r="AY155">
        <v>0</v>
      </c>
      <c r="AZ155">
        <v>22.72381635114699</v>
      </c>
    </row>
    <row r="156" spans="1:52">
      <c r="A156" s="2">
        <v>45002</v>
      </c>
      <c r="B156">
        <v>1195.671288590439</v>
      </c>
      <c r="C156">
        <v>0.02190388631411344</v>
      </c>
      <c r="AN156" s="2">
        <v>45002</v>
      </c>
      <c r="AO156">
        <v>0</v>
      </c>
      <c r="AP156">
        <v>552.1517814192102</v>
      </c>
      <c r="AQ156">
        <v>0</v>
      </c>
      <c r="AR156">
        <v>0.2956353074962164</v>
      </c>
      <c r="AS156">
        <v>0.00716164128710368</v>
      </c>
      <c r="AT156">
        <v>46.70423083581219</v>
      </c>
      <c r="AU156">
        <v>10.48769798235265</v>
      </c>
      <c r="AV156">
        <v>0.1069308796759642</v>
      </c>
      <c r="AW156">
        <v>26.8435612830909</v>
      </c>
      <c r="AX156">
        <v>0</v>
      </c>
      <c r="AY156">
        <v>0</v>
      </c>
      <c r="AZ156">
        <v>23.17773823297795</v>
      </c>
    </row>
    <row r="157" spans="1:52">
      <c r="A157" s="2">
        <v>45003</v>
      </c>
      <c r="B157">
        <v>1276.66758372748</v>
      </c>
      <c r="C157">
        <v>0.06774127296518606</v>
      </c>
      <c r="AN157" s="2">
        <v>45003</v>
      </c>
      <c r="AO157">
        <v>0</v>
      </c>
      <c r="AP157">
        <v>547.7232967747457</v>
      </c>
      <c r="AQ157">
        <v>0</v>
      </c>
      <c r="AR157">
        <v>0.3071244073582514</v>
      </c>
      <c r="AS157">
        <v>0.006976165919131062</v>
      </c>
      <c r="AT157">
        <v>48.92486067776188</v>
      </c>
      <c r="AU157">
        <v>10.32810971058132</v>
      </c>
      <c r="AV157">
        <v>0.1069223621370738</v>
      </c>
      <c r="AW157">
        <v>26.49699563225039</v>
      </c>
      <c r="AX157">
        <v>0</v>
      </c>
      <c r="AY157">
        <v>0</v>
      </c>
      <c r="AZ157">
        <v>22.84729246718531</v>
      </c>
    </row>
    <row r="158" spans="1:52">
      <c r="A158" s="2">
        <v>45004</v>
      </c>
      <c r="B158">
        <v>1247.65415132801</v>
      </c>
      <c r="C158">
        <v>-0.02272590983688894</v>
      </c>
      <c r="AN158" s="2">
        <v>45004</v>
      </c>
      <c r="AO158">
        <v>1.850808468705081</v>
      </c>
      <c r="AP158">
        <v>77.16818301130263</v>
      </c>
      <c r="AQ158">
        <v>5.41265713240918</v>
      </c>
      <c r="AR158">
        <v>0.5206075392938531</v>
      </c>
      <c r="AS158">
        <v>0.006935075728821089</v>
      </c>
      <c r="AT158">
        <v>0</v>
      </c>
      <c r="AU158">
        <v>9.995058064153948</v>
      </c>
      <c r="AV158">
        <v>0.1060710770305287</v>
      </c>
      <c r="AW158">
        <v>10.62556474196004</v>
      </c>
      <c r="AX158">
        <v>118.9891190739502</v>
      </c>
      <c r="AY158">
        <v>4.683477087398298</v>
      </c>
      <c r="AZ158">
        <v>9.519046681378347</v>
      </c>
    </row>
    <row r="159" spans="1:52">
      <c r="A159" s="2">
        <v>45005</v>
      </c>
      <c r="B159">
        <v>1280.57475664398</v>
      </c>
      <c r="C159">
        <v>0.02638600230755395</v>
      </c>
      <c r="AN159" s="2">
        <v>45005</v>
      </c>
      <c r="AO159">
        <v>1.847319356592426</v>
      </c>
      <c r="AP159">
        <v>76.86672978482439</v>
      </c>
      <c r="AQ159">
        <v>5.342109333799906</v>
      </c>
      <c r="AR159">
        <v>0.5241011789332617</v>
      </c>
      <c r="AS159">
        <v>0.006815143549579295</v>
      </c>
      <c r="AT159">
        <v>0</v>
      </c>
      <c r="AU159">
        <v>9.974401995971419</v>
      </c>
      <c r="AV159">
        <v>0.1066108839344228</v>
      </c>
      <c r="AW159">
        <v>10.58861699936242</v>
      </c>
      <c r="AX159">
        <v>121.9600887390665</v>
      </c>
      <c r="AY159">
        <v>4.635348921719309</v>
      </c>
      <c r="AZ159">
        <v>9.683279057930148</v>
      </c>
    </row>
    <row r="160" spans="1:52">
      <c r="A160" s="2">
        <v>45006</v>
      </c>
      <c r="B160">
        <v>1240.39089336542</v>
      </c>
      <c r="C160">
        <v>-0.03137955286879979</v>
      </c>
      <c r="AN160" s="2">
        <v>45006</v>
      </c>
      <c r="AO160">
        <v>1.879213820947818</v>
      </c>
      <c r="AP160">
        <v>77.75645778050986</v>
      </c>
      <c r="AQ160">
        <v>5.476583225272289</v>
      </c>
      <c r="AR160">
        <v>0.5144418748246694</v>
      </c>
      <c r="AS160">
        <v>0.006684500513186247</v>
      </c>
      <c r="AT160">
        <v>0</v>
      </c>
      <c r="AU160">
        <v>10.27721379034644</v>
      </c>
      <c r="AV160">
        <v>0.1070916660660197</v>
      </c>
      <c r="AW160">
        <v>10.35944228646309</v>
      </c>
      <c r="AX160">
        <v>125.5146481496934</v>
      </c>
      <c r="AY160">
        <v>4.444642124049325</v>
      </c>
      <c r="AZ160">
        <v>9.904665863203507</v>
      </c>
    </row>
    <row r="161" spans="1:52">
      <c r="A161" s="2">
        <v>45007</v>
      </c>
      <c r="B161">
        <v>1279.1213144291</v>
      </c>
      <c r="C161">
        <v>0.03122436747225454</v>
      </c>
      <c r="AN161" s="2">
        <v>45007</v>
      </c>
      <c r="AO161">
        <v>1.874798896088034</v>
      </c>
      <c r="AP161">
        <v>72.04577302611294</v>
      </c>
      <c r="AQ161">
        <v>5.402227801757341</v>
      </c>
      <c r="AR161">
        <v>0.5277720879377262</v>
      </c>
      <c r="AS161">
        <v>0.006810406876003608</v>
      </c>
      <c r="AT161">
        <v>0</v>
      </c>
      <c r="AU161">
        <v>10.15958730110618</v>
      </c>
      <c r="AV161">
        <v>0.1062928352692156</v>
      </c>
      <c r="AW161">
        <v>10.2081715244471</v>
      </c>
      <c r="AX161">
        <v>124.0060631833412</v>
      </c>
      <c r="AY161">
        <v>4.508833583014762</v>
      </c>
      <c r="AZ161">
        <v>9.842810052079439</v>
      </c>
    </row>
    <row r="162" spans="1:52">
      <c r="A162" s="2">
        <v>45008</v>
      </c>
      <c r="B162">
        <v>1228.612956081822</v>
      </c>
      <c r="C162">
        <v>-0.03948676155851616</v>
      </c>
      <c r="AN162" s="2">
        <v>45008</v>
      </c>
      <c r="AO162">
        <v>1.886939456100029</v>
      </c>
      <c r="AP162">
        <v>71.24177847196206</v>
      </c>
      <c r="AQ162">
        <v>5.40134345086695</v>
      </c>
      <c r="AR162">
        <v>0.5280612827370947</v>
      </c>
      <c r="AS162">
        <v>0.006740360197399159</v>
      </c>
      <c r="AT162">
        <v>0</v>
      </c>
      <c r="AU162">
        <v>10.26778436156185</v>
      </c>
      <c r="AV162">
        <v>0.1060203664835307</v>
      </c>
      <c r="AW162">
        <v>10.12351842261044</v>
      </c>
      <c r="AX162">
        <v>123.8851962378732</v>
      </c>
      <c r="AY162">
        <v>4.557704580613422</v>
      </c>
      <c r="AZ162">
        <v>10.00117426504466</v>
      </c>
    </row>
    <row r="163" spans="1:52">
      <c r="A163" s="2">
        <v>45009</v>
      </c>
      <c r="B163">
        <v>1272.799267862263</v>
      </c>
      <c r="C163">
        <v>0.0359643869631292</v>
      </c>
      <c r="AN163" s="2">
        <v>45009</v>
      </c>
      <c r="AO163">
        <v>1.907394677064056</v>
      </c>
      <c r="AP163">
        <v>71.45319015923964</v>
      </c>
      <c r="AQ163">
        <v>5.340314776125883</v>
      </c>
      <c r="AR163">
        <v>0.5341948647325071</v>
      </c>
      <c r="AS163">
        <v>0.006725399170689931</v>
      </c>
      <c r="AT163">
        <v>0</v>
      </c>
      <c r="AU163">
        <v>10.19571798302169</v>
      </c>
      <c r="AV163">
        <v>0.1049448094311492</v>
      </c>
      <c r="AW163">
        <v>9.863641463482558</v>
      </c>
      <c r="AX163">
        <v>125.4532380859916</v>
      </c>
      <c r="AY163">
        <v>4.567881619339798</v>
      </c>
      <c r="AZ163">
        <v>10.07378160269574</v>
      </c>
    </row>
    <row r="164" spans="1:52">
      <c r="A164" s="2">
        <v>45010</v>
      </c>
      <c r="B164">
        <v>1221.059810317332</v>
      </c>
      <c r="C164">
        <v>-0.04065013144753782</v>
      </c>
      <c r="AN164" s="2">
        <v>45010</v>
      </c>
      <c r="AO164">
        <v>1.932967309509003</v>
      </c>
      <c r="AP164">
        <v>70.91610527972811</v>
      </c>
      <c r="AQ164">
        <v>5.293122364124177</v>
      </c>
      <c r="AR164">
        <v>0.5246171527478102</v>
      </c>
      <c r="AS164">
        <v>0.006669026299291825</v>
      </c>
      <c r="AT164">
        <v>0</v>
      </c>
      <c r="AU164">
        <v>10.27098277293504</v>
      </c>
      <c r="AV164">
        <v>0.1045945512911453</v>
      </c>
      <c r="AW164">
        <v>10.00841114415495</v>
      </c>
      <c r="AX164">
        <v>124.5694719162801</v>
      </c>
      <c r="AY164">
        <v>4.71163987642738</v>
      </c>
      <c r="AZ164">
        <v>10.26383662239524</v>
      </c>
    </row>
    <row r="165" spans="1:52">
      <c r="A165" s="2">
        <v>45011</v>
      </c>
      <c r="B165">
        <v>1207.499896097778</v>
      </c>
      <c r="C165">
        <v>-0.01110503687450826</v>
      </c>
      <c r="AN165" s="2">
        <v>45011</v>
      </c>
      <c r="AO165">
        <v>1.681359826595357</v>
      </c>
      <c r="AP165">
        <v>261.1600144807981</v>
      </c>
      <c r="AQ165">
        <v>7.193813463470634</v>
      </c>
      <c r="AR165">
        <v>0.3018613627119079</v>
      </c>
      <c r="AS165">
        <v>0.006589009484140655</v>
      </c>
      <c r="AT165">
        <v>0</v>
      </c>
      <c r="AU165">
        <v>13.15283262581751</v>
      </c>
      <c r="AV165">
        <v>0.1039472769994466</v>
      </c>
      <c r="AW165">
        <v>4.146086625143209</v>
      </c>
      <c r="AX165">
        <v>147.1880612124101</v>
      </c>
      <c r="AY165">
        <v>5.31563062317935</v>
      </c>
      <c r="AZ165">
        <v>7.155809965328818</v>
      </c>
    </row>
    <row r="166" spans="1:52">
      <c r="A166" s="2">
        <v>45012</v>
      </c>
      <c r="B166">
        <v>1234.962201699285</v>
      </c>
      <c r="C166">
        <v>0.02274311218597669</v>
      </c>
      <c r="AN166" s="2">
        <v>45012</v>
      </c>
      <c r="AO166">
        <v>1.679470445233704</v>
      </c>
      <c r="AP166">
        <v>263.3134495511027</v>
      </c>
      <c r="AQ166">
        <v>7.220214895899567</v>
      </c>
      <c r="AR166">
        <v>0.302381619106273</v>
      </c>
      <c r="AS166">
        <v>0.006604219167917379</v>
      </c>
      <c r="AT166">
        <v>0</v>
      </c>
      <c r="AU166">
        <v>13.0952348186741</v>
      </c>
      <c r="AV166">
        <v>0.1041559031355419</v>
      </c>
      <c r="AW166">
        <v>4.126853424303688</v>
      </c>
      <c r="AX166">
        <v>146.3209869470653</v>
      </c>
      <c r="AY166">
        <v>5.284088298473725</v>
      </c>
      <c r="AZ166">
        <v>7.208518349019417</v>
      </c>
    </row>
    <row r="167" spans="1:52">
      <c r="A167" s="2">
        <v>45013</v>
      </c>
      <c r="B167">
        <v>1183.262493807636</v>
      </c>
      <c r="C167">
        <v>-0.04186339292045616</v>
      </c>
      <c r="AN167" s="2">
        <v>45013</v>
      </c>
      <c r="AO167">
        <v>1.685580815594724</v>
      </c>
      <c r="AP167">
        <v>260.5128519669471</v>
      </c>
      <c r="AQ167">
        <v>7.191057496711552</v>
      </c>
      <c r="AR167">
        <v>0.3072469718850214</v>
      </c>
      <c r="AS167">
        <v>0.006536159005551833</v>
      </c>
      <c r="AT167">
        <v>0</v>
      </c>
      <c r="AU167">
        <v>12.96635650471008</v>
      </c>
      <c r="AV167">
        <v>0.1035000072491169</v>
      </c>
      <c r="AW167">
        <v>4.184523828049317</v>
      </c>
      <c r="AX167">
        <v>148.5078715734496</v>
      </c>
      <c r="AY167">
        <v>5.350383941047545</v>
      </c>
      <c r="AZ167">
        <v>7.114831382775561</v>
      </c>
    </row>
    <row r="168" spans="1:52">
      <c r="A168" s="2">
        <v>45014</v>
      </c>
      <c r="B168">
        <v>1214.239499537807</v>
      </c>
      <c r="C168">
        <v>0.02617931853015132</v>
      </c>
      <c r="AN168" s="2">
        <v>45014</v>
      </c>
      <c r="AO168">
        <v>1.707259758166766</v>
      </c>
      <c r="AP168">
        <v>250.6780651116911</v>
      </c>
      <c r="AQ168">
        <v>7.275521275777214</v>
      </c>
      <c r="AR168">
        <v>0.3125413033181523</v>
      </c>
      <c r="AS168">
        <v>0.006675566970991218</v>
      </c>
      <c r="AT168">
        <v>0</v>
      </c>
      <c r="AU168">
        <v>12.8672774652506</v>
      </c>
      <c r="AV168">
        <v>0.1026163866602647</v>
      </c>
      <c r="AW168">
        <v>4.24263613429792</v>
      </c>
      <c r="AX168">
        <v>146.554797016057</v>
      </c>
      <c r="AY168">
        <v>5.332807500393592</v>
      </c>
      <c r="AZ168">
        <v>7.064494802501384</v>
      </c>
    </row>
    <row r="169" spans="1:52">
      <c r="A169" s="2">
        <v>45015</v>
      </c>
      <c r="B169">
        <v>1248.771753501979</v>
      </c>
      <c r="C169">
        <v>0.0284394091753033</v>
      </c>
      <c r="AN169" s="2">
        <v>45015</v>
      </c>
      <c r="AO169">
        <v>1.701352544904445</v>
      </c>
      <c r="AP169">
        <v>248.4425882326271</v>
      </c>
      <c r="AQ169">
        <v>7.232809407366471</v>
      </c>
      <c r="AR169">
        <v>0.3205857420238685</v>
      </c>
      <c r="AS169">
        <v>0.006598113277598856</v>
      </c>
      <c r="AT169">
        <v>0</v>
      </c>
      <c r="AU169">
        <v>12.97305807180346</v>
      </c>
      <c r="AV169">
        <v>0.1043687879912358</v>
      </c>
      <c r="AW169">
        <v>4.105512281915052</v>
      </c>
      <c r="AX169">
        <v>145.9312505513449</v>
      </c>
      <c r="AY169">
        <v>5.315308241331489</v>
      </c>
      <c r="AZ169">
        <v>7.103063032382124</v>
      </c>
    </row>
    <row r="170" spans="1:52">
      <c r="A170" s="2">
        <v>45016</v>
      </c>
      <c r="B170">
        <v>1232.313773511415</v>
      </c>
      <c r="C170">
        <v>-0.01317933396908577</v>
      </c>
      <c r="AN170" s="2">
        <v>45016</v>
      </c>
      <c r="AO170">
        <v>1.719101888973914</v>
      </c>
      <c r="AP170">
        <v>248.9516291400594</v>
      </c>
      <c r="AQ170">
        <v>7.169374921361861</v>
      </c>
      <c r="AR170">
        <v>0.3137630158097324</v>
      </c>
      <c r="AS170">
        <v>0.006596601946300676</v>
      </c>
      <c r="AT170">
        <v>0</v>
      </c>
      <c r="AU170">
        <v>12.95137287471238</v>
      </c>
      <c r="AV170">
        <v>0.1031629738843456</v>
      </c>
      <c r="AW170">
        <v>4.141781388133142</v>
      </c>
      <c r="AX170">
        <v>148.3063428899692</v>
      </c>
      <c r="AY170">
        <v>5.394479095856809</v>
      </c>
      <c r="AZ170">
        <v>7.085579192526409</v>
      </c>
    </row>
    <row r="171" spans="1:52">
      <c r="A171" s="2">
        <v>45017</v>
      </c>
      <c r="B171">
        <v>1267.432484961928</v>
      </c>
      <c r="C171">
        <v>0.02849818950772898</v>
      </c>
      <c r="AN171" s="2">
        <v>45017</v>
      </c>
      <c r="AO171">
        <v>1.694483657047048</v>
      </c>
      <c r="AP171">
        <v>241.3613756066974</v>
      </c>
      <c r="AQ171">
        <v>7.171029825956462</v>
      </c>
      <c r="AR171">
        <v>0.3222442604229265</v>
      </c>
      <c r="AS171">
        <v>0.006667262758521314</v>
      </c>
      <c r="AT171">
        <v>0</v>
      </c>
      <c r="AU171">
        <v>12.85019100282612</v>
      </c>
      <c r="AV171">
        <v>0.1042295363687358</v>
      </c>
      <c r="AW171">
        <v>4.050752599905745</v>
      </c>
      <c r="AX171">
        <v>148.6251316907614</v>
      </c>
      <c r="AY171">
        <v>5.369067118599443</v>
      </c>
      <c r="AZ171">
        <v>7.077302264043892</v>
      </c>
    </row>
    <row r="172" spans="1:52">
      <c r="A172" s="2">
        <v>45018</v>
      </c>
      <c r="B172">
        <v>1264.328887187618</v>
      </c>
      <c r="C172">
        <v>-0.002448728284255242</v>
      </c>
      <c r="AN172" s="2">
        <v>45018</v>
      </c>
      <c r="AO172">
        <v>1.207558472049198</v>
      </c>
      <c r="AP172">
        <v>470.7912594330395</v>
      </c>
      <c r="AQ172">
        <v>7.733672725869356</v>
      </c>
      <c r="AR172">
        <v>0.358219342062658</v>
      </c>
      <c r="AS172">
        <v>0.006655632064934548</v>
      </c>
      <c r="AT172">
        <v>0</v>
      </c>
      <c r="AU172">
        <v>14.64994897442834</v>
      </c>
      <c r="AV172">
        <v>0.1040647895363449</v>
      </c>
      <c r="AW172">
        <v>0</v>
      </c>
      <c r="AX172">
        <v>112.2236391196432</v>
      </c>
      <c r="AY172">
        <v>6.69977486793171</v>
      </c>
      <c r="AZ172">
        <v>0</v>
      </c>
    </row>
    <row r="173" spans="1:52">
      <c r="A173" s="2">
        <v>45019</v>
      </c>
      <c r="B173">
        <v>1240.644110448281</v>
      </c>
      <c r="C173">
        <v>-0.0187330820163587</v>
      </c>
      <c r="AN173" s="2">
        <v>45019</v>
      </c>
      <c r="AO173">
        <v>1.204011693207268</v>
      </c>
      <c r="AP173">
        <v>477.1643834203318</v>
      </c>
      <c r="AQ173">
        <v>7.830452134480772</v>
      </c>
      <c r="AR173">
        <v>0.3528993507000721</v>
      </c>
      <c r="AS173">
        <v>0.006608075759674125</v>
      </c>
      <c r="AT173">
        <v>0</v>
      </c>
      <c r="AU173">
        <v>14.56420327308967</v>
      </c>
      <c r="AV173">
        <v>0.1036890995915619</v>
      </c>
      <c r="AW173">
        <v>0</v>
      </c>
      <c r="AX173">
        <v>111.646138136359</v>
      </c>
      <c r="AY173">
        <v>6.761063734984604</v>
      </c>
      <c r="AZ173">
        <v>0</v>
      </c>
    </row>
    <row r="174" spans="1:52">
      <c r="A174" s="2">
        <v>45020</v>
      </c>
      <c r="B174">
        <v>1243.607038542168</v>
      </c>
      <c r="C174">
        <v>0.002388217595146624</v>
      </c>
      <c r="AN174" s="2">
        <v>45020</v>
      </c>
      <c r="AO174">
        <v>1.195762208824715</v>
      </c>
      <c r="AP174">
        <v>470.020971593851</v>
      </c>
      <c r="AQ174">
        <v>7.909877421448467</v>
      </c>
      <c r="AR174">
        <v>0.3593457457285903</v>
      </c>
      <c r="AS174">
        <v>0.006697827371212122</v>
      </c>
      <c r="AT174">
        <v>0</v>
      </c>
      <c r="AU174">
        <v>14.26986572278377</v>
      </c>
      <c r="AV174">
        <v>0.1029939093285393</v>
      </c>
      <c r="AW174">
        <v>0</v>
      </c>
      <c r="AX174">
        <v>111.8043796214009</v>
      </c>
      <c r="AY174">
        <v>6.797699882837719</v>
      </c>
      <c r="AZ174">
        <v>0</v>
      </c>
    </row>
    <row r="175" spans="1:52">
      <c r="A175" s="2">
        <v>45021</v>
      </c>
      <c r="B175">
        <v>1267.422104625034</v>
      </c>
      <c r="C175">
        <v>0.01914999300002629</v>
      </c>
      <c r="AN175" s="2">
        <v>45021</v>
      </c>
      <c r="AO175">
        <v>1.177093917819585</v>
      </c>
      <c r="AP175">
        <v>477.5776010321394</v>
      </c>
      <c r="AQ175">
        <v>7.836687584186056</v>
      </c>
      <c r="AR175">
        <v>0.36390922426621</v>
      </c>
      <c r="AS175">
        <v>0.006762239318496695</v>
      </c>
      <c r="AT175">
        <v>0</v>
      </c>
      <c r="AU175">
        <v>14.50759694497993</v>
      </c>
      <c r="AV175">
        <v>0.1017633091727693</v>
      </c>
      <c r="AW175">
        <v>0</v>
      </c>
      <c r="AX175">
        <v>109.9270839402136</v>
      </c>
      <c r="AY175">
        <v>6.783457023685814</v>
      </c>
      <c r="AZ175">
        <v>0</v>
      </c>
    </row>
    <row r="176" spans="1:52">
      <c r="A176" s="2">
        <v>45022</v>
      </c>
      <c r="B176">
        <v>1281.216205807754</v>
      </c>
      <c r="C176">
        <v>0.01088358892620112</v>
      </c>
      <c r="AN176" s="2">
        <v>45022</v>
      </c>
      <c r="AO176">
        <v>1.159921469540204</v>
      </c>
      <c r="AP176">
        <v>479.0290383622851</v>
      </c>
      <c r="AQ176">
        <v>7.74749573724184</v>
      </c>
      <c r="AR176">
        <v>0.3639026647662549</v>
      </c>
      <c r="AS176">
        <v>0.006817321977658925</v>
      </c>
      <c r="AT176">
        <v>0</v>
      </c>
      <c r="AU176">
        <v>14.72280417954282</v>
      </c>
      <c r="AV176">
        <v>0.1005598186934369</v>
      </c>
      <c r="AW176">
        <v>0</v>
      </c>
      <c r="AX176">
        <v>110.8053201312546</v>
      </c>
      <c r="AY176">
        <v>6.831317481110153</v>
      </c>
      <c r="AZ176">
        <v>0</v>
      </c>
    </row>
    <row r="177" spans="1:52">
      <c r="A177" s="2">
        <v>45023</v>
      </c>
      <c r="B177">
        <v>1266.780305286009</v>
      </c>
      <c r="C177">
        <v>-0.01126734149654618</v>
      </c>
      <c r="AN177" s="2">
        <v>45023</v>
      </c>
      <c r="AO177">
        <v>1.115529327448228</v>
      </c>
      <c r="AP177">
        <v>484.6584139050119</v>
      </c>
      <c r="AQ177">
        <v>7.658401126109993</v>
      </c>
      <c r="AR177">
        <v>0.3618866815564914</v>
      </c>
      <c r="AS177">
        <v>0.006774449757807703</v>
      </c>
      <c r="AT177">
        <v>0</v>
      </c>
      <c r="AU177">
        <v>14.8388545490471</v>
      </c>
      <c r="AV177">
        <v>0.1015000626852078</v>
      </c>
      <c r="AW177">
        <v>0</v>
      </c>
      <c r="AX177">
        <v>112.329296737269</v>
      </c>
      <c r="AY177">
        <v>6.8759065908597</v>
      </c>
      <c r="AZ177">
        <v>0</v>
      </c>
    </row>
    <row r="178" spans="1:52">
      <c r="A178" s="2">
        <v>45024</v>
      </c>
      <c r="B178">
        <v>1256.683394277843</v>
      </c>
      <c r="C178">
        <v>-0.007970530459017633</v>
      </c>
      <c r="AN178" s="2">
        <v>45024</v>
      </c>
      <c r="AO178">
        <v>1.137848541129634</v>
      </c>
      <c r="AP178">
        <v>480.6569184916351</v>
      </c>
      <c r="AQ178">
        <v>7.76194526684931</v>
      </c>
      <c r="AR178">
        <v>0.3610045218307824</v>
      </c>
      <c r="AS178">
        <v>0.006747461426900122</v>
      </c>
      <c r="AT178">
        <v>0</v>
      </c>
      <c r="AU178">
        <v>14.95650312234366</v>
      </c>
      <c r="AV178">
        <v>0.101001030540551</v>
      </c>
      <c r="AW178">
        <v>0</v>
      </c>
      <c r="AX178">
        <v>112.0101359766852</v>
      </c>
      <c r="AY178">
        <v>6.865871518739773</v>
      </c>
      <c r="AZ178">
        <v>0</v>
      </c>
    </row>
    <row r="179" spans="1:52">
      <c r="A179" s="2">
        <v>45025</v>
      </c>
      <c r="B179">
        <v>1249.063545551753</v>
      </c>
      <c r="C179">
        <v>-0.006063459389044179</v>
      </c>
      <c r="AN179" s="2">
        <v>45025</v>
      </c>
      <c r="AO179">
        <v>1.731743412119946</v>
      </c>
      <c r="AP179">
        <v>408.1452914411468</v>
      </c>
      <c r="AQ179">
        <v>6.39404450354513</v>
      </c>
      <c r="AR179">
        <v>0.3528514923994496</v>
      </c>
      <c r="AS179">
        <v>0.00670001389136139</v>
      </c>
      <c r="AT179">
        <v>0</v>
      </c>
      <c r="AU179">
        <v>15.93754748402486</v>
      </c>
      <c r="AV179">
        <v>0.1011797062298299</v>
      </c>
      <c r="AW179">
        <v>4.645149968985696</v>
      </c>
      <c r="AX179">
        <v>112.3616114124361</v>
      </c>
      <c r="AY179">
        <v>5.402287859182644</v>
      </c>
      <c r="AZ179">
        <v>0</v>
      </c>
    </row>
    <row r="180" spans="1:52">
      <c r="A180" s="2">
        <v>45026</v>
      </c>
      <c r="B180">
        <v>1258.819617452519</v>
      </c>
      <c r="C180">
        <v>0.007810709019176798</v>
      </c>
      <c r="AN180" s="2">
        <v>45026</v>
      </c>
      <c r="AO180">
        <v>1.74528388366143</v>
      </c>
      <c r="AP180">
        <v>407.5073588611118</v>
      </c>
      <c r="AQ180">
        <v>6.406394879269956</v>
      </c>
      <c r="AR180">
        <v>0.3529067820739723</v>
      </c>
      <c r="AS180">
        <v>0.006658587556435389</v>
      </c>
      <c r="AT180">
        <v>0</v>
      </c>
      <c r="AU180">
        <v>15.86383063707663</v>
      </c>
      <c r="AV180">
        <v>0.101455918999182</v>
      </c>
      <c r="AW180">
        <v>4.638558943482188</v>
      </c>
      <c r="AX180">
        <v>113.337920787867</v>
      </c>
      <c r="AY180">
        <v>5.368800530602318</v>
      </c>
      <c r="AZ180">
        <v>0</v>
      </c>
    </row>
    <row r="181" spans="1:52">
      <c r="A181" s="2">
        <v>45027</v>
      </c>
      <c r="B181">
        <v>1291.317287885546</v>
      </c>
      <c r="C181">
        <v>0.02581598664532492</v>
      </c>
      <c r="AN181" s="2">
        <v>45027</v>
      </c>
      <c r="AO181">
        <v>1.742774855214525</v>
      </c>
      <c r="AP181">
        <v>410.1726008673434</v>
      </c>
      <c r="AQ181">
        <v>6.435615422818173</v>
      </c>
      <c r="AR181">
        <v>0.3562066067082299</v>
      </c>
      <c r="AS181">
        <v>0.006524536181321471</v>
      </c>
      <c r="AT181">
        <v>0</v>
      </c>
      <c r="AU181">
        <v>16.06520334367742</v>
      </c>
      <c r="AV181">
        <v>0.1013001270402416</v>
      </c>
      <c r="AW181">
        <v>4.668716169420025</v>
      </c>
      <c r="AX181">
        <v>114.2207645185379</v>
      </c>
      <c r="AY181">
        <v>5.350527140447245</v>
      </c>
      <c r="AZ181">
        <v>0</v>
      </c>
    </row>
    <row r="182" spans="1:52">
      <c r="A182" s="2">
        <v>45028</v>
      </c>
      <c r="B182">
        <v>1311.52111420293</v>
      </c>
      <c r="C182">
        <v>0.01564590399813093</v>
      </c>
      <c r="AN182" s="2">
        <v>45028</v>
      </c>
      <c r="AO182">
        <v>1.757306647953819</v>
      </c>
      <c r="AP182">
        <v>411.937538465734</v>
      </c>
      <c r="AQ182">
        <v>6.451683506946866</v>
      </c>
      <c r="AR182">
        <v>0.3564482362209798</v>
      </c>
      <c r="AS182">
        <v>0.006504034888341672</v>
      </c>
      <c r="AT182">
        <v>0</v>
      </c>
      <c r="AU182">
        <v>15.98395832738776</v>
      </c>
      <c r="AV182">
        <v>0.1039941574298413</v>
      </c>
      <c r="AW182">
        <v>4.770067305980415</v>
      </c>
      <c r="AX182">
        <v>116.9447794708775</v>
      </c>
      <c r="AY182">
        <v>4.930018787687191</v>
      </c>
      <c r="AZ182">
        <v>0</v>
      </c>
    </row>
    <row r="183" spans="1:52">
      <c r="A183" s="2">
        <v>45029</v>
      </c>
      <c r="B183">
        <v>1316.000553421762</v>
      </c>
      <c r="C183">
        <v>0.003415453377244582</v>
      </c>
      <c r="AN183" s="2">
        <v>45029</v>
      </c>
      <c r="AO183">
        <v>1.763319352231546</v>
      </c>
      <c r="AP183">
        <v>409.7114544708692</v>
      </c>
      <c r="AQ183">
        <v>6.443107377707473</v>
      </c>
      <c r="AR183">
        <v>0.3607394058074472</v>
      </c>
      <c r="AS183">
        <v>0.006599139491539613</v>
      </c>
      <c r="AT183">
        <v>0</v>
      </c>
      <c r="AU183">
        <v>16.08318810757978</v>
      </c>
      <c r="AV183">
        <v>0.1027173445889918</v>
      </c>
      <c r="AW183">
        <v>4.830445947220888</v>
      </c>
      <c r="AX183">
        <v>118.2701821623151</v>
      </c>
      <c r="AY183">
        <v>4.784916151057235</v>
      </c>
      <c r="AZ183">
        <v>0</v>
      </c>
    </row>
    <row r="184" spans="1:52">
      <c r="A184" s="2">
        <v>45030</v>
      </c>
      <c r="B184">
        <v>1356.923105252668</v>
      </c>
      <c r="C184">
        <v>0.03109615092828233</v>
      </c>
      <c r="AN184" s="2">
        <v>45030</v>
      </c>
      <c r="AO184">
        <v>1.770459939149914</v>
      </c>
      <c r="AP184">
        <v>402.0340320903347</v>
      </c>
      <c r="AQ184">
        <v>6.442186312243364</v>
      </c>
      <c r="AR184">
        <v>0.3667708774829803</v>
      </c>
      <c r="AS184">
        <v>0.006701776636278267</v>
      </c>
      <c r="AT184">
        <v>0</v>
      </c>
      <c r="AU184">
        <v>16.01368821211109</v>
      </c>
      <c r="AV184">
        <v>0.1012194575762246</v>
      </c>
      <c r="AW184">
        <v>4.835787979412332</v>
      </c>
      <c r="AX184">
        <v>118.786159785313</v>
      </c>
      <c r="AY184">
        <v>4.815502470821534</v>
      </c>
      <c r="AZ184">
        <v>0</v>
      </c>
    </row>
    <row r="185" spans="1:52">
      <c r="A185" s="2">
        <v>45031</v>
      </c>
      <c r="B185">
        <v>1387.260930545217</v>
      </c>
      <c r="C185">
        <v>0.02235780728849779</v>
      </c>
      <c r="AN185" s="2">
        <v>45031</v>
      </c>
      <c r="AO185">
        <v>1.777102399613076</v>
      </c>
      <c r="AP185">
        <v>399.0914751564015</v>
      </c>
      <c r="AQ185">
        <v>6.448554772853372</v>
      </c>
      <c r="AR185">
        <v>0.36993070479402</v>
      </c>
      <c r="AS185">
        <v>0.006831785162081629</v>
      </c>
      <c r="AT185">
        <v>0</v>
      </c>
      <c r="AU185">
        <v>16.13360280908859</v>
      </c>
      <c r="AV185">
        <v>0.09898490762731152</v>
      </c>
      <c r="AW185">
        <v>4.757190033805796</v>
      </c>
      <c r="AX185">
        <v>118.3983180740835</v>
      </c>
      <c r="AY185">
        <v>4.8495102691736</v>
      </c>
      <c r="AZ185">
        <v>0</v>
      </c>
    </row>
    <row r="186" spans="1:52">
      <c r="A186" s="2">
        <v>45032</v>
      </c>
      <c r="B186">
        <v>1393.984803743825</v>
      </c>
      <c r="C186">
        <v>0.004846869864607806</v>
      </c>
      <c r="AN186" s="2">
        <v>45032</v>
      </c>
      <c r="AO186">
        <v>1.110774531440252</v>
      </c>
      <c r="AP186">
        <v>333.9910172029919</v>
      </c>
      <c r="AQ186">
        <v>3.918985308833302</v>
      </c>
      <c r="AR186">
        <v>0.6182657454114676</v>
      </c>
      <c r="AS186">
        <v>0.006891349061526791</v>
      </c>
      <c r="AT186">
        <v>17.14403747226425</v>
      </c>
      <c r="AU186">
        <v>13.61696864711122</v>
      </c>
      <c r="AV186">
        <v>0.09983236862556968</v>
      </c>
      <c r="AW186">
        <v>11.57902000212238</v>
      </c>
      <c r="AX186">
        <v>77.31174482433831</v>
      </c>
      <c r="AY186">
        <v>2.725461063284284</v>
      </c>
      <c r="AZ186">
        <v>7.353439048262675</v>
      </c>
    </row>
    <row r="187" spans="1:52">
      <c r="A187" s="2">
        <v>45033</v>
      </c>
      <c r="B187">
        <v>1416.049441551663</v>
      </c>
      <c r="C187">
        <v>0.01582846365941637</v>
      </c>
      <c r="AN187" s="2">
        <v>45033</v>
      </c>
      <c r="AO187">
        <v>1.122292521587674</v>
      </c>
      <c r="AP187">
        <v>341.067025632891</v>
      </c>
      <c r="AQ187">
        <v>3.763271531519956</v>
      </c>
      <c r="AR187">
        <v>0.6016666744418021</v>
      </c>
      <c r="AS187">
        <v>0.007007155370778353</v>
      </c>
      <c r="AT187">
        <v>17.27219269212201</v>
      </c>
      <c r="AU187">
        <v>13.79588577784075</v>
      </c>
      <c r="AV187">
        <v>0.1002220841999524</v>
      </c>
      <c r="AW187">
        <v>11.60794935129066</v>
      </c>
      <c r="AX187">
        <v>77.87877080824528</v>
      </c>
      <c r="AY187">
        <v>2.634364062396211</v>
      </c>
      <c r="AZ187">
        <v>7.421180004427121</v>
      </c>
    </row>
    <row r="188" spans="1:52">
      <c r="A188" s="2">
        <v>45034</v>
      </c>
      <c r="B188">
        <v>1385.820678983246</v>
      </c>
      <c r="C188">
        <v>-0.02134725079605448</v>
      </c>
      <c r="AN188" s="2">
        <v>45034</v>
      </c>
      <c r="AO188">
        <v>1.125691736321863</v>
      </c>
      <c r="AP188">
        <v>347.1547259429877</v>
      </c>
      <c r="AQ188">
        <v>3.622767793547422</v>
      </c>
      <c r="AR188">
        <v>0.6032778217254312</v>
      </c>
      <c r="AS188">
        <v>0.00705383756307471</v>
      </c>
      <c r="AT188">
        <v>17.31795344404455</v>
      </c>
      <c r="AU188">
        <v>13.75676781872449</v>
      </c>
      <c r="AV188">
        <v>0.1001032776962474</v>
      </c>
      <c r="AW188">
        <v>11.30579260447076</v>
      </c>
      <c r="AX188">
        <v>78.1569004160674</v>
      </c>
      <c r="AY188">
        <v>2.653489853787194</v>
      </c>
      <c r="AZ188">
        <v>7.476589563787361</v>
      </c>
    </row>
    <row r="189" spans="1:52">
      <c r="A189" s="2">
        <v>45035</v>
      </c>
      <c r="B189">
        <v>1414.307155915488</v>
      </c>
      <c r="C189">
        <v>0.02055567315761309</v>
      </c>
      <c r="AN189" s="2">
        <v>45035</v>
      </c>
      <c r="AO189">
        <v>1.139749172258818</v>
      </c>
      <c r="AP189">
        <v>347.1180787007953</v>
      </c>
      <c r="AQ189">
        <v>3.586110581566912</v>
      </c>
      <c r="AR189">
        <v>0.6102863850445448</v>
      </c>
      <c r="AS189">
        <v>0.006986102181453916</v>
      </c>
      <c r="AT189">
        <v>17.45127890819589</v>
      </c>
      <c r="AU189">
        <v>13.60632194711235</v>
      </c>
      <c r="AV189">
        <v>0.1009429406829547</v>
      </c>
      <c r="AW189">
        <v>11.00466989835706</v>
      </c>
      <c r="AX189">
        <v>78.63232438745064</v>
      </c>
      <c r="AY189">
        <v>2.687667774320979</v>
      </c>
      <c r="AZ189">
        <v>7.404342088728403</v>
      </c>
    </row>
    <row r="190" spans="1:52">
      <c r="A190" s="2">
        <v>45036</v>
      </c>
      <c r="B190">
        <v>1309.19063536634</v>
      </c>
      <c r="C190">
        <v>-0.07432368570680503</v>
      </c>
      <c r="AN190" s="2">
        <v>45036</v>
      </c>
      <c r="AO190">
        <v>1.170942235120657</v>
      </c>
      <c r="AP190">
        <v>343.8691804998513</v>
      </c>
      <c r="AQ190">
        <v>3.717884589039529</v>
      </c>
      <c r="AR190">
        <v>0.6015217357066426</v>
      </c>
      <c r="AS190">
        <v>0.006819472182524795</v>
      </c>
      <c r="AT190">
        <v>17.1602991575255</v>
      </c>
      <c r="AU190">
        <v>13.81605809887151</v>
      </c>
      <c r="AV190">
        <v>0.1014207280956666</v>
      </c>
      <c r="AW190">
        <v>11.25545677369485</v>
      </c>
      <c r="AX190">
        <v>78.71201929857588</v>
      </c>
      <c r="AY190">
        <v>2.726147048285337</v>
      </c>
      <c r="AZ190">
        <v>7.452557117335071</v>
      </c>
    </row>
    <row r="191" spans="1:52">
      <c r="A191" s="2">
        <v>45037</v>
      </c>
      <c r="B191">
        <v>1284.261245634312</v>
      </c>
      <c r="C191">
        <v>-0.01904183322014963</v>
      </c>
      <c r="AN191" s="2">
        <v>45037</v>
      </c>
      <c r="AO191">
        <v>1.170161786626221</v>
      </c>
      <c r="AP191">
        <v>348.9291663436825</v>
      </c>
      <c r="AQ191">
        <v>3.766713978074417</v>
      </c>
      <c r="AR191">
        <v>0.598438643010752</v>
      </c>
      <c r="AS191">
        <v>0.006818778176982392</v>
      </c>
      <c r="AT191">
        <v>17.14771904768585</v>
      </c>
      <c r="AU191">
        <v>13.99377650365696</v>
      </c>
      <c r="AV191">
        <v>0.0991451989101014</v>
      </c>
      <c r="AW191">
        <v>11.3929112391994</v>
      </c>
      <c r="AX191">
        <v>79.85085275849539</v>
      </c>
      <c r="AY191">
        <v>2.730345073064652</v>
      </c>
      <c r="AZ191">
        <v>7.357072921033487</v>
      </c>
    </row>
    <row r="192" spans="1:52">
      <c r="A192" s="2">
        <v>45038</v>
      </c>
      <c r="B192">
        <v>1239.761905314005</v>
      </c>
      <c r="C192">
        <v>-0.03464975718264229</v>
      </c>
      <c r="AN192" s="2">
        <v>45038</v>
      </c>
      <c r="AO192">
        <v>1.183380629560843</v>
      </c>
      <c r="AP192">
        <v>352.9273693138222</v>
      </c>
      <c r="AQ192">
        <v>3.930526337559708</v>
      </c>
      <c r="AR192">
        <v>0.5705876941868704</v>
      </c>
      <c r="AS192">
        <v>0.006813870071412842</v>
      </c>
      <c r="AT192">
        <v>16.5790247546943</v>
      </c>
      <c r="AU192">
        <v>14.11116415892082</v>
      </c>
      <c r="AV192">
        <v>0.1005434656346137</v>
      </c>
      <c r="AW192">
        <v>11.61962667542689</v>
      </c>
      <c r="AX192">
        <v>79.75925198389179</v>
      </c>
      <c r="AY192">
        <v>2.746637252522986</v>
      </c>
      <c r="AZ192">
        <v>7.519495763396769</v>
      </c>
    </row>
    <row r="193" spans="1:52">
      <c r="A193" s="2">
        <v>45039</v>
      </c>
      <c r="B193">
        <v>1266.427847793285</v>
      </c>
      <c r="C193">
        <v>0.02150892228982126</v>
      </c>
      <c r="AN193" s="2">
        <v>45039</v>
      </c>
      <c r="AO193">
        <v>1.150727207379025</v>
      </c>
      <c r="AP193">
        <v>421.1843607923163</v>
      </c>
      <c r="AQ193">
        <v>4.757309181436324</v>
      </c>
      <c r="AR193">
        <v>0.5719049186558344</v>
      </c>
      <c r="AS193">
        <v>0.006826479284263401</v>
      </c>
      <c r="AT193">
        <v>0.9087488100585436</v>
      </c>
      <c r="AU193">
        <v>16.38879685915477</v>
      </c>
      <c r="AV193">
        <v>0.101284171085659</v>
      </c>
      <c r="AW193">
        <v>10.63432545876019</v>
      </c>
      <c r="AX193">
        <v>82.04706965498079</v>
      </c>
      <c r="AY193">
        <v>3.984433990313101</v>
      </c>
      <c r="AZ193">
        <v>3.272803562540322</v>
      </c>
    </row>
    <row r="194" spans="1:52">
      <c r="A194" s="2">
        <v>45040</v>
      </c>
      <c r="B194">
        <v>1252.100176203742</v>
      </c>
      <c r="C194">
        <v>-0.01131345272808781</v>
      </c>
      <c r="AN194" s="2">
        <v>45040</v>
      </c>
      <c r="AO194">
        <v>1.147624851886149</v>
      </c>
      <c r="AP194">
        <v>424.1187551413494</v>
      </c>
      <c r="AQ194">
        <v>4.807409181596433</v>
      </c>
      <c r="AR194">
        <v>0.5681679046633945</v>
      </c>
      <c r="AS194">
        <v>0.006803737210682939</v>
      </c>
      <c r="AT194">
        <v>0.9138584466544404</v>
      </c>
      <c r="AU194">
        <v>16.30623763397745</v>
      </c>
      <c r="AV194">
        <v>0.1008231056984923</v>
      </c>
      <c r="AW194">
        <v>10.67378883493443</v>
      </c>
      <c r="AX194">
        <v>82.95953206842225</v>
      </c>
      <c r="AY194">
        <v>4.004294845621492</v>
      </c>
      <c r="AZ194">
        <v>3.282379532651849</v>
      </c>
    </row>
    <row r="195" spans="1:52">
      <c r="A195" s="2">
        <v>45041</v>
      </c>
      <c r="B195">
        <v>1245.798208144034</v>
      </c>
      <c r="C195">
        <v>-0.005033118099875056</v>
      </c>
      <c r="AN195" s="2">
        <v>45041</v>
      </c>
      <c r="AO195">
        <v>1.147965519840772</v>
      </c>
      <c r="AP195">
        <v>427.1089117922542</v>
      </c>
      <c r="AQ195">
        <v>4.762538102553739</v>
      </c>
      <c r="AR195">
        <v>0.5640500026666883</v>
      </c>
      <c r="AS195">
        <v>0.00679027526842237</v>
      </c>
      <c r="AT195">
        <v>1.053062270822139</v>
      </c>
      <c r="AU195">
        <v>16.27471098423153</v>
      </c>
      <c r="AV195">
        <v>0.1014015976838353</v>
      </c>
      <c r="AW195">
        <v>10.62395241507122</v>
      </c>
      <c r="AX195">
        <v>83.60600138658288</v>
      </c>
      <c r="AY195">
        <v>3.999030421748154</v>
      </c>
      <c r="AZ195">
        <v>3.303310720071442</v>
      </c>
    </row>
    <row r="196" spans="1:52">
      <c r="A196" s="2">
        <v>45042</v>
      </c>
      <c r="B196">
        <v>1274.590125008923</v>
      </c>
      <c r="C196">
        <v>0.02311122032177493</v>
      </c>
      <c r="AN196" s="2">
        <v>45042</v>
      </c>
      <c r="AO196">
        <v>1.15209625165675</v>
      </c>
      <c r="AP196">
        <v>425.994893587017</v>
      </c>
      <c r="AQ196">
        <v>4.682882885369844</v>
      </c>
      <c r="AR196">
        <v>0.5642628472392835</v>
      </c>
      <c r="AS196">
        <v>0.006755134945058972</v>
      </c>
      <c r="AT196">
        <v>1.123208963789786</v>
      </c>
      <c r="AU196">
        <v>16.35489783494562</v>
      </c>
      <c r="AV196">
        <v>0.1023462652834838</v>
      </c>
      <c r="AW196">
        <v>10.57476058326389</v>
      </c>
      <c r="AX196">
        <v>84.15890014466731</v>
      </c>
      <c r="AY196">
        <v>3.997794601784595</v>
      </c>
      <c r="AZ196">
        <v>3.323892935665014</v>
      </c>
    </row>
    <row r="197" spans="1:52">
      <c r="A197" s="2">
        <v>45043</v>
      </c>
      <c r="B197">
        <v>1259.182592793211</v>
      </c>
      <c r="C197">
        <v>-0.0120882250014327</v>
      </c>
      <c r="AN197" s="2">
        <v>45043</v>
      </c>
      <c r="AO197">
        <v>1.168107950104737</v>
      </c>
      <c r="AP197">
        <v>413.4617965063181</v>
      </c>
      <c r="AQ197">
        <v>4.746609129768469</v>
      </c>
      <c r="AR197">
        <v>0.5714543954884648</v>
      </c>
      <c r="AS197">
        <v>0.006654306355327423</v>
      </c>
      <c r="AT197">
        <v>1.179690688742697</v>
      </c>
      <c r="AU197">
        <v>16.57879736218923</v>
      </c>
      <c r="AV197">
        <v>0.1011718299481141</v>
      </c>
      <c r="AW197">
        <v>10.86171031873161</v>
      </c>
      <c r="AX197">
        <v>84.89369699942387</v>
      </c>
      <c r="AY197">
        <v>4.064785729424394</v>
      </c>
      <c r="AZ197">
        <v>3.348688443199465</v>
      </c>
    </row>
    <row r="198" spans="1:52">
      <c r="A198" s="2">
        <v>45044</v>
      </c>
      <c r="B198">
        <v>1291.178273697815</v>
      </c>
      <c r="C198">
        <v>0.02540988184535586</v>
      </c>
      <c r="AN198" s="2">
        <v>45044</v>
      </c>
      <c r="AO198">
        <v>1.163525391489696</v>
      </c>
      <c r="AP198">
        <v>415.0352545235145</v>
      </c>
      <c r="AQ198">
        <v>4.719659093126699</v>
      </c>
      <c r="AR198">
        <v>0.5838721173321069</v>
      </c>
      <c r="AS198">
        <v>0.006572988852183966</v>
      </c>
      <c r="AT198">
        <v>1.192862157309659</v>
      </c>
      <c r="AU198">
        <v>16.65898938039255</v>
      </c>
      <c r="AV198">
        <v>0.1014351429293962</v>
      </c>
      <c r="AW198">
        <v>10.87174168746647</v>
      </c>
      <c r="AX198">
        <v>84.79354307573959</v>
      </c>
      <c r="AY198">
        <v>3.97365633752752</v>
      </c>
      <c r="AZ198">
        <v>3.301952965575936</v>
      </c>
    </row>
    <row r="199" spans="1:52">
      <c r="A199" s="2">
        <v>45045</v>
      </c>
      <c r="B199">
        <v>1284.061077244159</v>
      </c>
      <c r="C199">
        <v>-0.005512171788077835</v>
      </c>
      <c r="AN199" s="2">
        <v>45045</v>
      </c>
      <c r="AO199">
        <v>1.145668973274782</v>
      </c>
      <c r="AP199">
        <v>418.0414090295742</v>
      </c>
      <c r="AQ199">
        <v>4.740553587814285</v>
      </c>
      <c r="AR199">
        <v>0.5936431875616587</v>
      </c>
      <c r="AS199">
        <v>0.006562311200476666</v>
      </c>
      <c r="AT199">
        <v>1.139015570910929</v>
      </c>
      <c r="AU199">
        <v>16.6340421761684</v>
      </c>
      <c r="AV199">
        <v>0.1016978588833141</v>
      </c>
      <c r="AW199">
        <v>10.99228334142975</v>
      </c>
      <c r="AX199">
        <v>85.45661246689313</v>
      </c>
      <c r="AY199">
        <v>3.77560010636291</v>
      </c>
      <c r="AZ199">
        <v>3.304961514136664</v>
      </c>
    </row>
    <row r="200" spans="1:52">
      <c r="A200" s="2">
        <v>45046</v>
      </c>
      <c r="B200">
        <v>1284.058929287132</v>
      </c>
      <c r="C200">
        <v>-1.672784157191742E-06</v>
      </c>
      <c r="AN200" s="2">
        <v>45046</v>
      </c>
      <c r="AO200">
        <v>1.122067065628292</v>
      </c>
      <c r="AP200">
        <v>401.6873554280805</v>
      </c>
      <c r="AQ200">
        <v>4.761607115584373</v>
      </c>
      <c r="AR200">
        <v>0.5617597275171621</v>
      </c>
      <c r="AS200">
        <v>0.006591336644888461</v>
      </c>
      <c r="AT200">
        <v>0</v>
      </c>
      <c r="AU200">
        <v>15.55187024197773</v>
      </c>
      <c r="AV200">
        <v>0.1010619652542274</v>
      </c>
      <c r="AW200">
        <v>12.50977368687726</v>
      </c>
      <c r="AX200">
        <v>75.9642477575168</v>
      </c>
      <c r="AY200">
        <v>4.403450811719264</v>
      </c>
      <c r="AZ200">
        <v>5.51971729379268</v>
      </c>
    </row>
    <row r="201" spans="1:52">
      <c r="A201" s="2">
        <v>45047</v>
      </c>
      <c r="B201">
        <v>1281.624593661152</v>
      </c>
      <c r="C201">
        <v>-0.00189581301173769</v>
      </c>
      <c r="AN201" s="2">
        <v>45047</v>
      </c>
      <c r="AO201">
        <v>1.136425196401392</v>
      </c>
      <c r="AP201">
        <v>405.2677352228172</v>
      </c>
      <c r="AQ201">
        <v>4.826654607905329</v>
      </c>
      <c r="AR201">
        <v>0.5348969715812031</v>
      </c>
      <c r="AS201">
        <v>0.006547344212115998</v>
      </c>
      <c r="AT201">
        <v>0</v>
      </c>
      <c r="AU201">
        <v>15.84707693850227</v>
      </c>
      <c r="AV201">
        <v>0.1019561652659607</v>
      </c>
      <c r="AW201">
        <v>12.70461701430876</v>
      </c>
      <c r="AX201">
        <v>77.02475530693545</v>
      </c>
      <c r="AY201">
        <v>4.424342798668661</v>
      </c>
      <c r="AZ201">
        <v>5.65084867857643</v>
      </c>
    </row>
    <row r="202" spans="1:52">
      <c r="A202" s="2">
        <v>45048</v>
      </c>
      <c r="B202">
        <v>1241.275891850277</v>
      </c>
      <c r="C202">
        <v>-0.0314824653103859</v>
      </c>
      <c r="AN202" s="2">
        <v>45048</v>
      </c>
      <c r="AO202">
        <v>1.128692027895227</v>
      </c>
      <c r="AP202">
        <v>403.9184482954956</v>
      </c>
      <c r="AQ202">
        <v>4.826873932866643</v>
      </c>
      <c r="AR202">
        <v>0.5317599295684958</v>
      </c>
      <c r="AS202">
        <v>0.006622503780711686</v>
      </c>
      <c r="AT202">
        <v>0</v>
      </c>
      <c r="AU202">
        <v>16.00977392295718</v>
      </c>
      <c r="AV202">
        <v>0.1016454202894387</v>
      </c>
      <c r="AW202">
        <v>12.58704176543052</v>
      </c>
      <c r="AX202">
        <v>76.55709985876229</v>
      </c>
      <c r="AY202">
        <v>4.480893784390787</v>
      </c>
      <c r="AZ202">
        <v>5.628234952770396</v>
      </c>
    </row>
    <row r="203" spans="1:52">
      <c r="A203" s="2">
        <v>45049</v>
      </c>
      <c r="B203">
        <v>1253.50701455148</v>
      </c>
      <c r="C203">
        <v>0.009853669745386595</v>
      </c>
      <c r="AN203" s="2">
        <v>45049</v>
      </c>
      <c r="AO203">
        <v>1.135806186615258</v>
      </c>
      <c r="AP203">
        <v>402.9402772979507</v>
      </c>
      <c r="AQ203">
        <v>4.815695376030583</v>
      </c>
      <c r="AR203">
        <v>0.5480411802954998</v>
      </c>
      <c r="AS203">
        <v>0.006553581198287131</v>
      </c>
      <c r="AT203">
        <v>0</v>
      </c>
      <c r="AU203">
        <v>16.02598294553482</v>
      </c>
      <c r="AV203">
        <v>0.1004245359926001</v>
      </c>
      <c r="AW203">
        <v>12.55337194613471</v>
      </c>
      <c r="AX203">
        <v>76.01429789255396</v>
      </c>
      <c r="AY203">
        <v>4.467221472035713</v>
      </c>
      <c r="AZ203">
        <v>5.689102236567108</v>
      </c>
    </row>
    <row r="204" spans="1:52">
      <c r="A204" s="2">
        <v>45050</v>
      </c>
      <c r="B204">
        <v>1272.338062327223</v>
      </c>
      <c r="C204">
        <v>0.01502269038556681</v>
      </c>
      <c r="AN204" s="2">
        <v>45050</v>
      </c>
      <c r="AO204">
        <v>1.112078838391826</v>
      </c>
      <c r="AP204">
        <v>406.2025154080414</v>
      </c>
      <c r="AQ204">
        <v>4.783509146526645</v>
      </c>
      <c r="AR204">
        <v>0.5495165404605301</v>
      </c>
      <c r="AS204">
        <v>0.006570853100035762</v>
      </c>
      <c r="AT204">
        <v>0</v>
      </c>
      <c r="AU204">
        <v>16.08194964404202</v>
      </c>
      <c r="AV204">
        <v>0.1001790315946099</v>
      </c>
      <c r="AW204">
        <v>12.50174215280279</v>
      </c>
      <c r="AX204">
        <v>74.8351396580747</v>
      </c>
      <c r="AY204">
        <v>4.550129119759081</v>
      </c>
      <c r="AZ204">
        <v>5.70735750284847</v>
      </c>
    </row>
    <row r="205" spans="1:52">
      <c r="A205" s="2">
        <v>45051</v>
      </c>
      <c r="B205">
        <v>1253.986364382764</v>
      </c>
      <c r="C205">
        <v>-0.01442360209745808</v>
      </c>
      <c r="AN205" s="2">
        <v>45051</v>
      </c>
      <c r="AO205">
        <v>1.109463488170479</v>
      </c>
      <c r="AP205">
        <v>407.4200748984653</v>
      </c>
      <c r="AQ205">
        <v>4.799625420669789</v>
      </c>
      <c r="AR205">
        <v>0.5453296505648046</v>
      </c>
      <c r="AS205">
        <v>0.006518536314715641</v>
      </c>
      <c r="AT205">
        <v>0</v>
      </c>
      <c r="AU205">
        <v>16.17330495294855</v>
      </c>
      <c r="AV205">
        <v>0.1002095873744701</v>
      </c>
      <c r="AW205">
        <v>12.54630621754321</v>
      </c>
      <c r="AX205">
        <v>75.61896862985515</v>
      </c>
      <c r="AY205">
        <v>4.579150604620882</v>
      </c>
      <c r="AZ205">
        <v>5.758096839459789</v>
      </c>
    </row>
    <row r="206" spans="1:52">
      <c r="A206" s="2">
        <v>45052</v>
      </c>
      <c r="B206">
        <v>1294.735016109967</v>
      </c>
      <c r="C206">
        <v>0.03249529092548009</v>
      </c>
      <c r="AN206" s="2">
        <v>45052</v>
      </c>
      <c r="AO206">
        <v>1.103094367333221</v>
      </c>
      <c r="AP206">
        <v>413.0228792841608</v>
      </c>
      <c r="AQ206">
        <v>4.821957500395217</v>
      </c>
      <c r="AR206">
        <v>0.5575967631660202</v>
      </c>
      <c r="AS206">
        <v>0.006571598575261369</v>
      </c>
      <c r="AT206">
        <v>0</v>
      </c>
      <c r="AU206">
        <v>16.15526453734295</v>
      </c>
      <c r="AV206">
        <v>0.09731946544857442</v>
      </c>
      <c r="AW206">
        <v>12.5218632823394</v>
      </c>
      <c r="AX206">
        <v>76.74281547318694</v>
      </c>
      <c r="AY206">
        <v>4.499420335638997</v>
      </c>
      <c r="AZ206">
        <v>5.631256900160241</v>
      </c>
    </row>
    <row r="207" spans="1:52">
      <c r="A207" s="2">
        <v>45053</v>
      </c>
      <c r="B207">
        <v>1250.824925903319</v>
      </c>
      <c r="C207">
        <v>-0.03391434514421032</v>
      </c>
      <c r="AN207" s="2">
        <v>45053</v>
      </c>
      <c r="AO207">
        <v>1.209015773745252</v>
      </c>
      <c r="AP207">
        <v>409.3425465261172</v>
      </c>
      <c r="AQ207">
        <v>5.548546550325731</v>
      </c>
      <c r="AR207">
        <v>0.5814169025659874</v>
      </c>
      <c r="AS207">
        <v>0.006492291539933449</v>
      </c>
      <c r="AT207">
        <v>0</v>
      </c>
      <c r="AU207">
        <v>13.86093692258421</v>
      </c>
      <c r="AV207">
        <v>0.09873245849920069</v>
      </c>
      <c r="AW207">
        <v>13.77946267067218</v>
      </c>
      <c r="AX207">
        <v>86.27143910907469</v>
      </c>
      <c r="AY207">
        <v>4.447342248489333</v>
      </c>
      <c r="AZ207">
        <v>0</v>
      </c>
    </row>
    <row r="208" spans="1:52">
      <c r="A208" s="2">
        <v>45054</v>
      </c>
      <c r="B208">
        <v>1248.474973046775</v>
      </c>
      <c r="C208">
        <v>-0.001878722439790592</v>
      </c>
      <c r="AN208" s="2">
        <v>45054</v>
      </c>
      <c r="AO208">
        <v>1.219087879748301</v>
      </c>
      <c r="AP208">
        <v>410.1835746038436</v>
      </c>
      <c r="AQ208">
        <v>5.566404118312067</v>
      </c>
      <c r="AR208">
        <v>0.5806446127529533</v>
      </c>
      <c r="AS208">
        <v>0.006511124019333157</v>
      </c>
      <c r="AT208">
        <v>0</v>
      </c>
      <c r="AU208">
        <v>13.77143392972093</v>
      </c>
      <c r="AV208">
        <v>0.09854891243185156</v>
      </c>
      <c r="AW208">
        <v>13.72419534222767</v>
      </c>
      <c r="AX208">
        <v>86.60379557834337</v>
      </c>
      <c r="AY208">
        <v>4.427498941413226</v>
      </c>
      <c r="AZ208">
        <v>0</v>
      </c>
    </row>
    <row r="209" spans="1:52">
      <c r="A209" s="2">
        <v>45055</v>
      </c>
      <c r="B209">
        <v>1193.87564350222</v>
      </c>
      <c r="C209">
        <v>-0.04373281861735001</v>
      </c>
      <c r="AN209" s="2">
        <v>45055</v>
      </c>
      <c r="AO209">
        <v>1.246969073464979</v>
      </c>
      <c r="AP209">
        <v>405.8964554598841</v>
      </c>
      <c r="AQ209">
        <v>5.701510528516942</v>
      </c>
      <c r="AR209">
        <v>0.5707227513837633</v>
      </c>
      <c r="AS209">
        <v>0.00645866855997544</v>
      </c>
      <c r="AT209">
        <v>0</v>
      </c>
      <c r="AU209">
        <v>13.89959008448753</v>
      </c>
      <c r="AV209">
        <v>0.09678773858445741</v>
      </c>
      <c r="AW209">
        <v>13.83717143728467</v>
      </c>
      <c r="AX209">
        <v>89.39131006938167</v>
      </c>
      <c r="AY209">
        <v>4.514543126451275</v>
      </c>
      <c r="AZ209">
        <v>0</v>
      </c>
    </row>
    <row r="210" spans="1:52">
      <c r="A210" s="2">
        <v>45056</v>
      </c>
      <c r="B210">
        <v>1187.331498379697</v>
      </c>
      <c r="C210">
        <v>-0.005481429458871645</v>
      </c>
      <c r="AN210" s="2">
        <v>45056</v>
      </c>
      <c r="AO210">
        <v>1.243253670302967</v>
      </c>
      <c r="AP210">
        <v>405.9130580412351</v>
      </c>
      <c r="AQ210">
        <v>5.704603389073112</v>
      </c>
      <c r="AR210">
        <v>0.5702488857653892</v>
      </c>
      <c r="AS210">
        <v>0.006442984098675514</v>
      </c>
      <c r="AT210">
        <v>0</v>
      </c>
      <c r="AU210">
        <v>13.94868510680493</v>
      </c>
      <c r="AV210">
        <v>0.0963628343274527</v>
      </c>
      <c r="AW210">
        <v>13.90310082698019</v>
      </c>
      <c r="AX210">
        <v>91.35231874341108</v>
      </c>
      <c r="AY210">
        <v>4.484455781185474</v>
      </c>
      <c r="AZ210">
        <v>0</v>
      </c>
    </row>
    <row r="211" spans="1:52">
      <c r="A211" s="2">
        <v>45057</v>
      </c>
      <c r="B211">
        <v>1197.243411269789</v>
      </c>
      <c r="C211">
        <v>0.008348058569673578</v>
      </c>
      <c r="AN211" s="2">
        <v>45057</v>
      </c>
      <c r="AO211">
        <v>1.247372560135554</v>
      </c>
      <c r="AP211">
        <v>401.8228771712936</v>
      </c>
      <c r="AQ211">
        <v>5.675554145374423</v>
      </c>
      <c r="AR211">
        <v>0.5706659792709394</v>
      </c>
      <c r="AS211">
        <v>0.006495929966242642</v>
      </c>
      <c r="AT211">
        <v>0</v>
      </c>
      <c r="AU211">
        <v>13.69228367569943</v>
      </c>
      <c r="AV211">
        <v>0.09747094252297282</v>
      </c>
      <c r="AW211">
        <v>13.86386964710601</v>
      </c>
      <c r="AX211">
        <v>91.9849987357058</v>
      </c>
      <c r="AY211">
        <v>4.456167132867068</v>
      </c>
      <c r="AZ211">
        <v>0</v>
      </c>
    </row>
    <row r="212" spans="1:52">
      <c r="A212" s="2">
        <v>45058</v>
      </c>
      <c r="B212">
        <v>1161.301219381192</v>
      </c>
      <c r="C212">
        <v>-0.03002078904779892</v>
      </c>
      <c r="AN212" s="2">
        <v>45058</v>
      </c>
      <c r="AO212">
        <v>1.256998965578698</v>
      </c>
      <c r="AP212">
        <v>401.203493768347</v>
      </c>
      <c r="AQ212">
        <v>5.721123965760003</v>
      </c>
      <c r="AR212">
        <v>0.5662930078999471</v>
      </c>
      <c r="AS212">
        <v>0.006454955650699534</v>
      </c>
      <c r="AT212">
        <v>0</v>
      </c>
      <c r="AU212">
        <v>13.77079073051537</v>
      </c>
      <c r="AV212">
        <v>0.09701266191433101</v>
      </c>
      <c r="AW212">
        <v>13.94983424100539</v>
      </c>
      <c r="AX212">
        <v>93.04647289917989</v>
      </c>
      <c r="AY212">
        <v>4.485337092006798</v>
      </c>
      <c r="AZ212">
        <v>0</v>
      </c>
    </row>
    <row r="213" spans="1:52">
      <c r="A213" s="2">
        <v>45059</v>
      </c>
      <c r="B213">
        <v>1177.870641709436</v>
      </c>
      <c r="C213">
        <v>0.01426797979000938</v>
      </c>
      <c r="AN213" s="2">
        <v>45059</v>
      </c>
      <c r="AO213">
        <v>1.257734625205691</v>
      </c>
      <c r="AP213">
        <v>395.60878851037</v>
      </c>
      <c r="AQ213">
        <v>5.718817356383436</v>
      </c>
      <c r="AR213">
        <v>0.5731218641490866</v>
      </c>
      <c r="AS213">
        <v>0.006599123138535182</v>
      </c>
      <c r="AT213">
        <v>0</v>
      </c>
      <c r="AU213">
        <v>13.78944474829942</v>
      </c>
      <c r="AV213">
        <v>0.09772890820010875</v>
      </c>
      <c r="AW213">
        <v>13.58900970081105</v>
      </c>
      <c r="AX213">
        <v>91.86723787775776</v>
      </c>
      <c r="AY213">
        <v>4.405906220732605</v>
      </c>
      <c r="AZ213">
        <v>0</v>
      </c>
    </row>
    <row r="214" spans="1:52">
      <c r="A214" s="2">
        <v>45060</v>
      </c>
      <c r="B214">
        <v>1172.338616792314</v>
      </c>
      <c r="C214">
        <v>-0.004696631974028698</v>
      </c>
      <c r="AN214" s="2">
        <v>45060</v>
      </c>
      <c r="AO214">
        <v>2.823293275876873</v>
      </c>
      <c r="AP214">
        <v>200.9973158266996</v>
      </c>
      <c r="AQ214">
        <v>0</v>
      </c>
      <c r="AR214">
        <v>0.473394643151942</v>
      </c>
      <c r="AS214">
        <v>0.006551476588889807</v>
      </c>
      <c r="AT214">
        <v>95.09997202834282</v>
      </c>
      <c r="AU214">
        <v>0</v>
      </c>
      <c r="AV214">
        <v>0.09771751066100892</v>
      </c>
      <c r="AW214">
        <v>0</v>
      </c>
      <c r="AX214">
        <v>0</v>
      </c>
      <c r="AY214">
        <v>3.462302231241488</v>
      </c>
      <c r="AZ214">
        <v>34.41462237607931</v>
      </c>
    </row>
    <row r="215" spans="1:52">
      <c r="A215" s="2">
        <v>45061</v>
      </c>
      <c r="B215">
        <v>1176.163761482702</v>
      </c>
      <c r="C215">
        <v>0.003262832628387446</v>
      </c>
      <c r="AN215" s="2">
        <v>45061</v>
      </c>
      <c r="AO215">
        <v>2.834492763659823</v>
      </c>
      <c r="AP215">
        <v>198.7633167862475</v>
      </c>
      <c r="AQ215">
        <v>0</v>
      </c>
      <c r="AR215">
        <v>0.4737226745765259</v>
      </c>
      <c r="AS215">
        <v>0.006554084615783478</v>
      </c>
      <c r="AT215">
        <v>95.02682341065687</v>
      </c>
      <c r="AU215">
        <v>0</v>
      </c>
      <c r="AV215">
        <v>0.098018628862812</v>
      </c>
      <c r="AW215">
        <v>0</v>
      </c>
      <c r="AX215">
        <v>0</v>
      </c>
      <c r="AY215">
        <v>3.467794472028779</v>
      </c>
      <c r="AZ215">
        <v>34.3503227759242</v>
      </c>
    </row>
    <row r="216" spans="1:52">
      <c r="A216" s="2">
        <v>45062</v>
      </c>
      <c r="B216">
        <v>1183.777461780961</v>
      </c>
      <c r="C216">
        <v>0.006473333516636481</v>
      </c>
      <c r="AN216" s="2">
        <v>45062</v>
      </c>
      <c r="AO216">
        <v>2.821481141686455</v>
      </c>
      <c r="AP216">
        <v>201.476820748569</v>
      </c>
      <c r="AQ216">
        <v>0</v>
      </c>
      <c r="AR216">
        <v>0.4740675562333376</v>
      </c>
      <c r="AS216">
        <v>0.006520603944982353</v>
      </c>
      <c r="AT216">
        <v>95.18174022410095</v>
      </c>
      <c r="AU216">
        <v>0</v>
      </c>
      <c r="AV216">
        <v>0.0976010453743769</v>
      </c>
      <c r="AW216">
        <v>0</v>
      </c>
      <c r="AX216">
        <v>0</v>
      </c>
      <c r="AY216">
        <v>3.47484397446592</v>
      </c>
      <c r="AZ216">
        <v>34.58036843699889</v>
      </c>
    </row>
    <row r="217" spans="1:52">
      <c r="A217" s="2">
        <v>45063</v>
      </c>
      <c r="B217">
        <v>1180.443334005881</v>
      </c>
      <c r="C217">
        <v>-0.002816515673532471</v>
      </c>
      <c r="AN217" s="2">
        <v>45063</v>
      </c>
      <c r="AO217">
        <v>2.818642599134706</v>
      </c>
      <c r="AP217">
        <v>200.960829329268</v>
      </c>
      <c r="AQ217">
        <v>0</v>
      </c>
      <c r="AR217">
        <v>0.476302243645964</v>
      </c>
      <c r="AS217">
        <v>0.006551777787341823</v>
      </c>
      <c r="AT217">
        <v>95.21517943227107</v>
      </c>
      <c r="AU217">
        <v>0</v>
      </c>
      <c r="AV217">
        <v>0.09706068213644638</v>
      </c>
      <c r="AW217">
        <v>0</v>
      </c>
      <c r="AX217">
        <v>0</v>
      </c>
      <c r="AY217">
        <v>3.525264101208613</v>
      </c>
      <c r="AZ217">
        <v>34.37546315579728</v>
      </c>
    </row>
    <row r="218" spans="1:52">
      <c r="A218" s="2">
        <v>45064</v>
      </c>
      <c r="B218">
        <v>1199.785815368368</v>
      </c>
      <c r="C218">
        <v>0.01638577711040767</v>
      </c>
      <c r="AN218" s="2">
        <v>45064</v>
      </c>
      <c r="AO218">
        <v>2.778144602600955</v>
      </c>
      <c r="AP218">
        <v>200.1426403637231</v>
      </c>
      <c r="AQ218">
        <v>0</v>
      </c>
      <c r="AR218">
        <v>0.4800796316064596</v>
      </c>
      <c r="AS218">
        <v>0.006567920255305483</v>
      </c>
      <c r="AT218">
        <v>95.88684075131241</v>
      </c>
      <c r="AU218">
        <v>0</v>
      </c>
      <c r="AV218">
        <v>0.09876462573903255</v>
      </c>
      <c r="AW218">
        <v>0</v>
      </c>
      <c r="AX218">
        <v>0</v>
      </c>
      <c r="AY218">
        <v>3.51518267626237</v>
      </c>
      <c r="AZ218">
        <v>33.88345139586428</v>
      </c>
    </row>
    <row r="219" spans="1:52">
      <c r="A219" s="2">
        <v>45065</v>
      </c>
      <c r="B219">
        <v>1186.998253731536</v>
      </c>
      <c r="C219">
        <v>-0.01065820371689041</v>
      </c>
      <c r="AN219" s="2">
        <v>45065</v>
      </c>
      <c r="AO219">
        <v>2.730357348045565</v>
      </c>
      <c r="AP219">
        <v>199.3759422133344</v>
      </c>
      <c r="AQ219">
        <v>0</v>
      </c>
      <c r="AR219">
        <v>0.4817782525825641</v>
      </c>
      <c r="AS219">
        <v>0.006632946343372108</v>
      </c>
      <c r="AT219">
        <v>96.66800351958506</v>
      </c>
      <c r="AU219">
        <v>0</v>
      </c>
      <c r="AV219">
        <v>0.09870783973312576</v>
      </c>
      <c r="AW219">
        <v>0</v>
      </c>
      <c r="AX219">
        <v>0</v>
      </c>
      <c r="AY219">
        <v>3.600857213571977</v>
      </c>
      <c r="AZ219">
        <v>33.5602690096533</v>
      </c>
    </row>
    <row r="220" spans="1:52">
      <c r="A220" s="2">
        <v>45066</v>
      </c>
      <c r="B220">
        <v>1187.456067234715</v>
      </c>
      <c r="C220">
        <v>0.0003856901235868015</v>
      </c>
      <c r="AN220" s="2">
        <v>45066</v>
      </c>
      <c r="AO220">
        <v>2.722357479595034</v>
      </c>
      <c r="AP220">
        <v>201.7798463341861</v>
      </c>
      <c r="AQ220">
        <v>0</v>
      </c>
      <c r="AR220">
        <v>0.4828373298318882</v>
      </c>
      <c r="AS220">
        <v>0.006624086949546189</v>
      </c>
      <c r="AT220">
        <v>97.23056076644866</v>
      </c>
      <c r="AU220">
        <v>0</v>
      </c>
      <c r="AV220">
        <v>0.09823633045840875</v>
      </c>
      <c r="AW220">
        <v>0</v>
      </c>
      <c r="AX220">
        <v>0</v>
      </c>
      <c r="AY220">
        <v>3.602820713879531</v>
      </c>
      <c r="AZ220">
        <v>33.47915175985145</v>
      </c>
    </row>
    <row r="221" spans="1:52">
      <c r="A221" s="2">
        <v>45067</v>
      </c>
      <c r="B221">
        <v>1188.692416520143</v>
      </c>
      <c r="C221">
        <v>0.001041174759675245</v>
      </c>
      <c r="AN221" s="2">
        <v>45067</v>
      </c>
      <c r="AO221">
        <v>2.734216657775253</v>
      </c>
      <c r="AP221">
        <v>0</v>
      </c>
      <c r="AQ221">
        <v>8.833546443405247</v>
      </c>
      <c r="AR221">
        <v>0</v>
      </c>
      <c r="AS221">
        <v>0</v>
      </c>
      <c r="AT221">
        <v>96.90856162187026</v>
      </c>
      <c r="AU221">
        <v>26.5788655138927</v>
      </c>
      <c r="AV221">
        <v>0</v>
      </c>
      <c r="AW221">
        <v>10.6819887319834</v>
      </c>
      <c r="AX221">
        <v>160.5430709312019</v>
      </c>
      <c r="AY221">
        <v>8.416621931299844</v>
      </c>
      <c r="AZ221">
        <v>33.73669347213077</v>
      </c>
    </row>
    <row r="222" spans="1:52">
      <c r="A222" s="2">
        <v>45068</v>
      </c>
      <c r="B222">
        <v>1161.732480557198</v>
      </c>
      <c r="C222">
        <v>-0.02268032973733447</v>
      </c>
      <c r="AN222" s="2">
        <v>45068</v>
      </c>
      <c r="AO222">
        <v>2.722257128678118</v>
      </c>
      <c r="AP222">
        <v>0</v>
      </c>
      <c r="AQ222">
        <v>8.80919033462424</v>
      </c>
      <c r="AR222">
        <v>0</v>
      </c>
      <c r="AS222">
        <v>0</v>
      </c>
      <c r="AT222">
        <v>96.42457745699676</v>
      </c>
      <c r="AU222">
        <v>26.62734033704149</v>
      </c>
      <c r="AV222">
        <v>0</v>
      </c>
      <c r="AW222">
        <v>10.55758682887398</v>
      </c>
      <c r="AX222">
        <v>160.3726753460107</v>
      </c>
      <c r="AY222">
        <v>8.484060181405853</v>
      </c>
      <c r="AZ222">
        <v>34.04639691525616</v>
      </c>
    </row>
    <row r="223" spans="1:52">
      <c r="A223" s="2">
        <v>45069</v>
      </c>
      <c r="B223">
        <v>1167.913944695119</v>
      </c>
      <c r="C223">
        <v>0.005320901534022981</v>
      </c>
      <c r="AN223" s="2">
        <v>45069</v>
      </c>
      <c r="AO223">
        <v>2.722292887239984</v>
      </c>
      <c r="AP223">
        <v>0</v>
      </c>
      <c r="AQ223">
        <v>8.645910594462999</v>
      </c>
      <c r="AR223">
        <v>0</v>
      </c>
      <c r="AS223">
        <v>0</v>
      </c>
      <c r="AT223">
        <v>97.11492350716553</v>
      </c>
      <c r="AU223">
        <v>26.58801167476618</v>
      </c>
      <c r="AV223">
        <v>0</v>
      </c>
      <c r="AW223">
        <v>10.45939739733152</v>
      </c>
      <c r="AX223">
        <v>158.5186738532149</v>
      </c>
      <c r="AY223">
        <v>8.568522896717308</v>
      </c>
      <c r="AZ223">
        <v>34.47851198282042</v>
      </c>
    </row>
    <row r="224" spans="1:52">
      <c r="A224" s="2">
        <v>45070</v>
      </c>
      <c r="B224">
        <v>1180.831831173898</v>
      </c>
      <c r="C224">
        <v>0.01106064923486438</v>
      </c>
      <c r="AN224" s="2">
        <v>45070</v>
      </c>
      <c r="AO224">
        <v>2.706360037460903</v>
      </c>
      <c r="AP224">
        <v>0</v>
      </c>
      <c r="AQ224">
        <v>8.724121959073942</v>
      </c>
      <c r="AR224">
        <v>0</v>
      </c>
      <c r="AS224">
        <v>0</v>
      </c>
      <c r="AT224">
        <v>97.92938890973635</v>
      </c>
      <c r="AU224">
        <v>26.43423343494134</v>
      </c>
      <c r="AV224">
        <v>0</v>
      </c>
      <c r="AW224">
        <v>10.61299198545385</v>
      </c>
      <c r="AX224">
        <v>157.0190389019525</v>
      </c>
      <c r="AY224">
        <v>8.450095789055123</v>
      </c>
      <c r="AZ224">
        <v>34.91100251009811</v>
      </c>
    </row>
    <row r="225" spans="1:52">
      <c r="A225" s="2">
        <v>45071</v>
      </c>
      <c r="B225">
        <v>1138.229074613838</v>
      </c>
      <c r="C225">
        <v>-0.03607859767610377</v>
      </c>
      <c r="AN225" s="2">
        <v>45071</v>
      </c>
      <c r="AO225">
        <v>2.665862559171776</v>
      </c>
      <c r="AP225">
        <v>0</v>
      </c>
      <c r="AQ225">
        <v>8.742248226411022</v>
      </c>
      <c r="AR225">
        <v>0</v>
      </c>
      <c r="AS225">
        <v>0</v>
      </c>
      <c r="AT225">
        <v>103.7179193606627</v>
      </c>
      <c r="AU225">
        <v>26.162980219436</v>
      </c>
      <c r="AV225">
        <v>0</v>
      </c>
      <c r="AW225">
        <v>10.51558071794147</v>
      </c>
      <c r="AX225">
        <v>154.0441045612819</v>
      </c>
      <c r="AY225">
        <v>8.495627615552536</v>
      </c>
      <c r="AZ225">
        <v>34.26962897253001</v>
      </c>
    </row>
    <row r="226" spans="1:52">
      <c r="A226" s="2">
        <v>45072</v>
      </c>
      <c r="B226">
        <v>1126.831744084525</v>
      </c>
      <c r="C226">
        <v>-0.01001321331839966</v>
      </c>
      <c r="AN226" s="2">
        <v>45072</v>
      </c>
      <c r="AO226">
        <v>2.66134602414821</v>
      </c>
      <c r="AP226">
        <v>0</v>
      </c>
      <c r="AQ226">
        <v>8.688956986608632</v>
      </c>
      <c r="AR226">
        <v>0</v>
      </c>
      <c r="AS226">
        <v>0</v>
      </c>
      <c r="AT226">
        <v>109.1660580817039</v>
      </c>
      <c r="AU226">
        <v>26.00639364403909</v>
      </c>
      <c r="AV226">
        <v>0</v>
      </c>
      <c r="AW226">
        <v>10.49902029126499</v>
      </c>
      <c r="AX226">
        <v>149.824914641165</v>
      </c>
      <c r="AY226">
        <v>8.393987262984782</v>
      </c>
      <c r="AZ226">
        <v>34.161305630114</v>
      </c>
    </row>
    <row r="227" spans="1:52">
      <c r="A227" s="2">
        <v>45073</v>
      </c>
      <c r="B227">
        <v>1139.482462993565</v>
      </c>
      <c r="C227">
        <v>0.01122680380229912</v>
      </c>
      <c r="AN227" s="2">
        <v>45073</v>
      </c>
      <c r="AO227">
        <v>2.643320539226731</v>
      </c>
      <c r="AP227">
        <v>0</v>
      </c>
      <c r="AQ227">
        <v>8.622335925479616</v>
      </c>
      <c r="AR227">
        <v>0</v>
      </c>
      <c r="AS227">
        <v>0</v>
      </c>
      <c r="AT227">
        <v>109.8582012975156</v>
      </c>
      <c r="AU227">
        <v>26.27332869816096</v>
      </c>
      <c r="AV227">
        <v>0</v>
      </c>
      <c r="AW227">
        <v>10.49010609225065</v>
      </c>
      <c r="AX227">
        <v>147.8638604812129</v>
      </c>
      <c r="AY227">
        <v>8.441752256794995</v>
      </c>
      <c r="AZ227">
        <v>34.32004633704882</v>
      </c>
    </row>
    <row r="228" spans="1:52">
      <c r="A228" s="2">
        <v>45074</v>
      </c>
      <c r="B228">
        <v>1158.834904599078</v>
      </c>
      <c r="C228">
        <v>0.01698353615260695</v>
      </c>
      <c r="AN228" s="2">
        <v>45074</v>
      </c>
      <c r="AO228">
        <v>2.555321970845917</v>
      </c>
      <c r="AP228">
        <v>112.3317006465665</v>
      </c>
      <c r="AQ228">
        <v>11.95065716573974</v>
      </c>
      <c r="AR228">
        <v>0.01213781686397968</v>
      </c>
      <c r="AS228">
        <v>0</v>
      </c>
      <c r="AT228">
        <v>112.0253884366423</v>
      </c>
      <c r="AU228">
        <v>23.40770782318293</v>
      </c>
      <c r="AV228">
        <v>0</v>
      </c>
      <c r="AW228">
        <v>13.70220591074088</v>
      </c>
      <c r="AX228">
        <v>145.6712932270523</v>
      </c>
      <c r="AY228">
        <v>3.796370295016226</v>
      </c>
      <c r="AZ228">
        <v>34.46562820683841</v>
      </c>
    </row>
    <row r="229" spans="1:52">
      <c r="A229" s="2">
        <v>45075</v>
      </c>
      <c r="B229">
        <v>1204.61194768386</v>
      </c>
      <c r="C229">
        <v>0.03950264433967821</v>
      </c>
      <c r="AN229" s="2">
        <v>45075</v>
      </c>
      <c r="AO229">
        <v>2.52200259616979</v>
      </c>
      <c r="AP229">
        <v>111.7759641390063</v>
      </c>
      <c r="AQ229">
        <v>12.09600418112486</v>
      </c>
      <c r="AR229">
        <v>0.01234369441833153</v>
      </c>
      <c r="AS229">
        <v>0</v>
      </c>
      <c r="AT229">
        <v>107.4668150730836</v>
      </c>
      <c r="AU229">
        <v>23.53755218544843</v>
      </c>
      <c r="AV229">
        <v>0</v>
      </c>
      <c r="AW229">
        <v>13.81152789730766</v>
      </c>
      <c r="AX229">
        <v>147.8192696561964</v>
      </c>
      <c r="AY229">
        <v>3.866234371162153</v>
      </c>
      <c r="AZ229">
        <v>35.0989198876037</v>
      </c>
    </row>
    <row r="230" spans="1:52">
      <c r="A230" s="2">
        <v>45076</v>
      </c>
      <c r="B230">
        <v>1189.489955770284</v>
      </c>
      <c r="C230">
        <v>-0.01255341352263006</v>
      </c>
      <c r="AN230" s="2">
        <v>45076</v>
      </c>
      <c r="AO230">
        <v>2.554379993178193</v>
      </c>
      <c r="AP230">
        <v>111.5128197725084</v>
      </c>
      <c r="AQ230">
        <v>12.32351792945897</v>
      </c>
      <c r="AR230">
        <v>0.01228433453859012</v>
      </c>
      <c r="AS230">
        <v>0</v>
      </c>
      <c r="AT230">
        <v>104.2388387826114</v>
      </c>
      <c r="AU230">
        <v>23.47476367138169</v>
      </c>
      <c r="AV230">
        <v>0</v>
      </c>
      <c r="AW230">
        <v>13.62350591438069</v>
      </c>
      <c r="AX230">
        <v>151.2840535066059</v>
      </c>
      <c r="AY230">
        <v>3.859920676804818</v>
      </c>
      <c r="AZ230">
        <v>34.89803851851641</v>
      </c>
    </row>
    <row r="231" spans="1:52">
      <c r="A231" s="2">
        <v>45077</v>
      </c>
      <c r="B231">
        <v>1189.912170370861</v>
      </c>
      <c r="C231">
        <v>0.0003549543218324125</v>
      </c>
      <c r="AN231" s="2">
        <v>45077</v>
      </c>
      <c r="AO231">
        <v>2.582041981278216</v>
      </c>
      <c r="AP231">
        <v>111.8546156753843</v>
      </c>
      <c r="AQ231">
        <v>12.35710083966095</v>
      </c>
      <c r="AR231">
        <v>0.01229571319984197</v>
      </c>
      <c r="AS231">
        <v>0</v>
      </c>
      <c r="AT231">
        <v>103.4722032288967</v>
      </c>
      <c r="AU231">
        <v>23.56076916472205</v>
      </c>
      <c r="AV231">
        <v>0</v>
      </c>
      <c r="AW231">
        <v>13.6982919004299</v>
      </c>
      <c r="AX231">
        <v>152.7386602549116</v>
      </c>
      <c r="AY231">
        <v>3.745350195621139</v>
      </c>
      <c r="AZ231">
        <v>34.75281706626022</v>
      </c>
    </row>
    <row r="232" spans="1:52">
      <c r="A232" s="2">
        <v>45078</v>
      </c>
      <c r="B232">
        <v>1156.768054973271</v>
      </c>
      <c r="C232">
        <v>-0.02785425363559335</v>
      </c>
      <c r="AN232" s="2">
        <v>45078</v>
      </c>
      <c r="AO232">
        <v>2.624390189546249</v>
      </c>
      <c r="AP232">
        <v>109.8740696385423</v>
      </c>
      <c r="AQ232">
        <v>12.29095576379621</v>
      </c>
      <c r="AR232">
        <v>0.01214352875131475</v>
      </c>
      <c r="AS232">
        <v>0</v>
      </c>
      <c r="AT232">
        <v>106.1598936691888</v>
      </c>
      <c r="AU232">
        <v>23.47403302624747</v>
      </c>
      <c r="AV232">
        <v>0</v>
      </c>
      <c r="AW232">
        <v>13.5886914963941</v>
      </c>
      <c r="AX232">
        <v>149.8274492009558</v>
      </c>
      <c r="AY232">
        <v>3.717219972940474</v>
      </c>
      <c r="AZ232">
        <v>34.59608835685727</v>
      </c>
    </row>
    <row r="233" spans="1:52">
      <c r="A233" s="2">
        <v>45079</v>
      </c>
      <c r="B233">
        <v>1149.481340651663</v>
      </c>
      <c r="C233">
        <v>-0.006299200855590881</v>
      </c>
      <c r="AN233" s="2">
        <v>45079</v>
      </c>
      <c r="AO233">
        <v>2.653697358956995</v>
      </c>
      <c r="AP233">
        <v>112.0168087831299</v>
      </c>
      <c r="AQ233">
        <v>12.21820234153643</v>
      </c>
      <c r="AR233">
        <v>0.01213645799195689</v>
      </c>
      <c r="AS233">
        <v>0</v>
      </c>
      <c r="AT233">
        <v>103.3270761126056</v>
      </c>
      <c r="AU233">
        <v>23.78085270442443</v>
      </c>
      <c r="AV233">
        <v>0</v>
      </c>
      <c r="AW233">
        <v>13.78633973707268</v>
      </c>
      <c r="AX233">
        <v>149.7795765061922</v>
      </c>
      <c r="AY233">
        <v>3.748313514870697</v>
      </c>
      <c r="AZ233">
        <v>34.57940555259606</v>
      </c>
    </row>
    <row r="234" spans="1:52">
      <c r="A234" s="2">
        <v>45080</v>
      </c>
      <c r="B234">
        <v>1178.36026005482</v>
      </c>
      <c r="C234">
        <v>0.02512343470211031</v>
      </c>
      <c r="AN234" s="2">
        <v>45080</v>
      </c>
      <c r="AO234">
        <v>2.679253312078237</v>
      </c>
      <c r="AP234">
        <v>110.764507583351</v>
      </c>
      <c r="AQ234">
        <v>12.20199610652462</v>
      </c>
      <c r="AR234">
        <v>0.01234657618975671</v>
      </c>
      <c r="AS234">
        <v>0</v>
      </c>
      <c r="AT234">
        <v>100.4399626184625</v>
      </c>
      <c r="AU234">
        <v>24.05795526221062</v>
      </c>
      <c r="AV234">
        <v>0</v>
      </c>
      <c r="AW234">
        <v>13.89130081698228</v>
      </c>
      <c r="AX234">
        <v>151.4851899895911</v>
      </c>
      <c r="AY234">
        <v>3.703960663258267</v>
      </c>
      <c r="AZ234">
        <v>34.89484602965184</v>
      </c>
    </row>
    <row r="235" spans="1:52">
      <c r="A235" s="2">
        <v>45081</v>
      </c>
      <c r="B235">
        <v>1178.614177450369</v>
      </c>
      <c r="C235">
        <v>0.0002154836718075703</v>
      </c>
      <c r="AN235" s="2">
        <v>45081</v>
      </c>
      <c r="AO235">
        <v>2.595908526015572</v>
      </c>
      <c r="AP235">
        <v>105.7366251412835</v>
      </c>
      <c r="AQ235">
        <v>9.828985363690695</v>
      </c>
      <c r="AR235">
        <v>0.2702475505529506</v>
      </c>
      <c r="AS235">
        <v>0</v>
      </c>
      <c r="AT235">
        <v>100.8558964416426</v>
      </c>
      <c r="AU235">
        <v>24.93451854954055</v>
      </c>
      <c r="AV235">
        <v>0</v>
      </c>
      <c r="AW235">
        <v>9.947860440329933</v>
      </c>
      <c r="AX235">
        <v>171.2524989265746</v>
      </c>
      <c r="AY235">
        <v>2.561447456223008</v>
      </c>
      <c r="AZ235">
        <v>32.7767010653376</v>
      </c>
    </row>
    <row r="236" spans="1:52">
      <c r="A236" s="2">
        <v>45082</v>
      </c>
      <c r="B236">
        <v>1178.429146601559</v>
      </c>
      <c r="C236">
        <v>-0.000156990177404337</v>
      </c>
      <c r="AN236" s="2">
        <v>45082</v>
      </c>
      <c r="AO236">
        <v>2.621637565853913</v>
      </c>
      <c r="AP236">
        <v>104.9977891406846</v>
      </c>
      <c r="AQ236">
        <v>9.675721781067137</v>
      </c>
      <c r="AR236">
        <v>0.2712581678477464</v>
      </c>
      <c r="AS236">
        <v>0</v>
      </c>
      <c r="AT236">
        <v>101.4677761475482</v>
      </c>
      <c r="AU236">
        <v>24.87672213880956</v>
      </c>
      <c r="AV236">
        <v>0</v>
      </c>
      <c r="AW236">
        <v>9.862917051992776</v>
      </c>
      <c r="AX236">
        <v>171.9579168701825</v>
      </c>
      <c r="AY236">
        <v>2.4715324939067</v>
      </c>
      <c r="AZ236">
        <v>33.17228456914602</v>
      </c>
    </row>
    <row r="237" spans="1:52">
      <c r="A237" s="2">
        <v>45083</v>
      </c>
      <c r="B237">
        <v>1098.895831416114</v>
      </c>
      <c r="C237">
        <v>-0.06749096066981131</v>
      </c>
      <c r="AN237" s="2">
        <v>45083</v>
      </c>
      <c r="AO237">
        <v>2.560705129021211</v>
      </c>
      <c r="AP237">
        <v>105.2101856012524</v>
      </c>
      <c r="AQ237">
        <v>9.617230327671203</v>
      </c>
      <c r="AR237">
        <v>0.2792815072367149</v>
      </c>
      <c r="AS237">
        <v>0</v>
      </c>
      <c r="AT237">
        <v>105.4513674105449</v>
      </c>
      <c r="AU237">
        <v>24.36000934253492</v>
      </c>
      <c r="AV237">
        <v>0</v>
      </c>
      <c r="AW237">
        <v>9.814964400159013</v>
      </c>
      <c r="AX237">
        <v>171.8161031985048</v>
      </c>
      <c r="AY237">
        <v>2.516536737243918</v>
      </c>
      <c r="AZ237">
        <v>32.81217823745401</v>
      </c>
    </row>
    <row r="238" spans="1:52">
      <c r="A238" s="2">
        <v>45084</v>
      </c>
      <c r="B238">
        <v>1125.541050502633</v>
      </c>
      <c r="C238">
        <v>0.02424726559585033</v>
      </c>
      <c r="AN238" s="2">
        <v>45084</v>
      </c>
      <c r="AO238">
        <v>2.545058399600581</v>
      </c>
      <c r="AP238">
        <v>107.262614259629</v>
      </c>
      <c r="AQ238">
        <v>9.350685976803289</v>
      </c>
      <c r="AR238">
        <v>0.2810564155940812</v>
      </c>
      <c r="AS238">
        <v>0</v>
      </c>
      <c r="AT238">
        <v>103.184457589472</v>
      </c>
      <c r="AU238">
        <v>24.31866442979663</v>
      </c>
      <c r="AV238">
        <v>0</v>
      </c>
      <c r="AW238">
        <v>9.74046172450414</v>
      </c>
      <c r="AX238">
        <v>178.6194263641683</v>
      </c>
      <c r="AY238">
        <v>2.535166261799819</v>
      </c>
      <c r="AZ238">
        <v>33.28864481773782</v>
      </c>
    </row>
    <row r="239" spans="1:52">
      <c r="A239" s="2">
        <v>45085</v>
      </c>
      <c r="B239">
        <v>1061.870682669897</v>
      </c>
      <c r="C239">
        <v>-0.05656867673045174</v>
      </c>
      <c r="AN239" s="2">
        <v>45085</v>
      </c>
      <c r="AO239">
        <v>2.514330317086991</v>
      </c>
      <c r="AP239">
        <v>111.1650303551882</v>
      </c>
      <c r="AQ239">
        <v>9.203666951703722</v>
      </c>
      <c r="AR239">
        <v>0.2881312703917549</v>
      </c>
      <c r="AS239">
        <v>0</v>
      </c>
      <c r="AT239">
        <v>103.7459023944901</v>
      </c>
      <c r="AU239">
        <v>23.80289493764699</v>
      </c>
      <c r="AV239">
        <v>0</v>
      </c>
      <c r="AW239">
        <v>9.733596252242879</v>
      </c>
      <c r="AX239">
        <v>181.4016879438184</v>
      </c>
      <c r="AY239">
        <v>2.618229874629751</v>
      </c>
      <c r="AZ239">
        <v>33.08807469377589</v>
      </c>
    </row>
    <row r="240" spans="1:52">
      <c r="A240" s="2">
        <v>45086</v>
      </c>
      <c r="B240">
        <v>1075.641126872258</v>
      </c>
      <c r="C240">
        <v>0.01296809906055407</v>
      </c>
      <c r="AN240" s="2">
        <v>45086</v>
      </c>
      <c r="AO240">
        <v>2.513654604479138</v>
      </c>
      <c r="AP240">
        <v>112.2658592217175</v>
      </c>
      <c r="AQ240">
        <v>9.381876644915858</v>
      </c>
      <c r="AR240">
        <v>0.2883799463967093</v>
      </c>
      <c r="AS240">
        <v>0</v>
      </c>
      <c r="AT240">
        <v>103.0313347151409</v>
      </c>
      <c r="AU240">
        <v>24.08116426746183</v>
      </c>
      <c r="AV240">
        <v>0</v>
      </c>
      <c r="AW240">
        <v>9.717177136424546</v>
      </c>
      <c r="AX240">
        <v>179.6919252864168</v>
      </c>
      <c r="AY240">
        <v>2.614668807559869</v>
      </c>
      <c r="AZ240">
        <v>32.78023905252726</v>
      </c>
    </row>
    <row r="241" spans="1:52">
      <c r="A241" s="2">
        <v>45087</v>
      </c>
      <c r="B241">
        <v>1051.573545667954</v>
      </c>
      <c r="C241">
        <v>-0.0223751031854722</v>
      </c>
      <c r="AN241" s="2">
        <v>45087</v>
      </c>
      <c r="AO241">
        <v>2.455495593570782</v>
      </c>
      <c r="AP241">
        <v>120.7472187593921</v>
      </c>
      <c r="AQ241">
        <v>9.301147161783236</v>
      </c>
      <c r="AR241">
        <v>0.2839013824776818</v>
      </c>
      <c r="AS241">
        <v>0</v>
      </c>
      <c r="AT241">
        <v>101.4254691865082</v>
      </c>
      <c r="AU241">
        <v>23.788282962189</v>
      </c>
      <c r="AV241">
        <v>0</v>
      </c>
      <c r="AW241">
        <v>9.521928356781</v>
      </c>
      <c r="AX241">
        <v>189.409390654906</v>
      </c>
      <c r="AY241">
        <v>2.79602060275321</v>
      </c>
      <c r="AZ241">
        <v>32.43532777148558</v>
      </c>
    </row>
    <row r="242" spans="1:52">
      <c r="A242" s="2">
        <v>45088</v>
      </c>
      <c r="B242">
        <v>934.1621354870902</v>
      </c>
      <c r="C242">
        <v>-0.1116530656981151</v>
      </c>
      <c r="AN242" s="2">
        <v>45088</v>
      </c>
      <c r="AO242">
        <v>1.850668782002085</v>
      </c>
      <c r="AP242">
        <v>240.7408026689201</v>
      </c>
      <c r="AQ242">
        <v>6.765412932704174</v>
      </c>
      <c r="AR242">
        <v>0.4470528487762847</v>
      </c>
      <c r="AS242">
        <v>0</v>
      </c>
      <c r="AT242">
        <v>98.23492833838174</v>
      </c>
      <c r="AU242">
        <v>17.90346137370305</v>
      </c>
      <c r="AV242">
        <v>0</v>
      </c>
      <c r="AW242">
        <v>12.13283705200675</v>
      </c>
      <c r="AX242">
        <v>228.8348463199723</v>
      </c>
      <c r="AY242">
        <v>2.795736231471151</v>
      </c>
      <c r="AZ242">
        <v>28.23752945966501</v>
      </c>
    </row>
    <row r="243" spans="1:52">
      <c r="A243" s="2">
        <v>45089</v>
      </c>
      <c r="B243">
        <v>929.4523712570265</v>
      </c>
      <c r="C243">
        <v>-0.005041698920506876</v>
      </c>
      <c r="AN243" s="2">
        <v>45089</v>
      </c>
      <c r="AO243">
        <v>1.864078494208964</v>
      </c>
      <c r="AP243">
        <v>243.1190849161574</v>
      </c>
      <c r="AQ243">
        <v>6.799799808674918</v>
      </c>
      <c r="AR243">
        <v>0.4525128404288644</v>
      </c>
      <c r="AS243">
        <v>0</v>
      </c>
      <c r="AT243">
        <v>99.4513026206583</v>
      </c>
      <c r="AU243">
        <v>17.86486455250125</v>
      </c>
      <c r="AV243">
        <v>0</v>
      </c>
      <c r="AW243">
        <v>12.28606485416949</v>
      </c>
      <c r="AX243">
        <v>219.9214416165378</v>
      </c>
      <c r="AY243">
        <v>2.813783064758878</v>
      </c>
      <c r="AZ243">
        <v>28.28827826042565</v>
      </c>
    </row>
    <row r="244" spans="1:52">
      <c r="A244" s="2">
        <v>45090</v>
      </c>
      <c r="B244">
        <v>934.1695485860084</v>
      </c>
      <c r="C244">
        <v>0.005075222222094444</v>
      </c>
      <c r="AN244" s="2">
        <v>45090</v>
      </c>
      <c r="AO244">
        <v>1.817706957530667</v>
      </c>
      <c r="AP244">
        <v>241.574892400775</v>
      </c>
      <c r="AQ244">
        <v>6.853333219799698</v>
      </c>
      <c r="AR244">
        <v>0.4627752655143672</v>
      </c>
      <c r="AS244">
        <v>0</v>
      </c>
      <c r="AT244">
        <v>104.292268309826</v>
      </c>
      <c r="AU244">
        <v>17.88558003773539</v>
      </c>
      <c r="AV244">
        <v>0</v>
      </c>
      <c r="AW244">
        <v>12.35345293659559</v>
      </c>
      <c r="AX244">
        <v>217.8149318791631</v>
      </c>
      <c r="AY244">
        <v>2.884331585757531</v>
      </c>
      <c r="AZ244">
        <v>26.76529587268076</v>
      </c>
    </row>
    <row r="245" spans="1:52">
      <c r="A245" s="2">
        <v>45091</v>
      </c>
      <c r="B245">
        <v>951.1951203382962</v>
      </c>
      <c r="C245">
        <v>0.0182253551061029</v>
      </c>
      <c r="AN245" s="2">
        <v>45091</v>
      </c>
      <c r="AO245">
        <v>1.80614779555634</v>
      </c>
      <c r="AP245">
        <v>246.764535112711</v>
      </c>
      <c r="AQ245">
        <v>6.832595444859636</v>
      </c>
      <c r="AR245">
        <v>0.4479079967625109</v>
      </c>
      <c r="AS245">
        <v>0</v>
      </c>
      <c r="AT245">
        <v>102.1738557611993</v>
      </c>
      <c r="AU245">
        <v>17.88263274287829</v>
      </c>
      <c r="AV245">
        <v>0</v>
      </c>
      <c r="AW245">
        <v>12.27440044803869</v>
      </c>
      <c r="AX245">
        <v>221.7949197475292</v>
      </c>
      <c r="AY245">
        <v>2.982987176780855</v>
      </c>
      <c r="AZ245">
        <v>27.37447417439355</v>
      </c>
    </row>
    <row r="246" spans="1:52">
      <c r="A246" s="2">
        <v>45092</v>
      </c>
      <c r="B246">
        <v>928.5575826050101</v>
      </c>
      <c r="C246">
        <v>-0.02379904737656235</v>
      </c>
      <c r="AN246" s="2">
        <v>45092</v>
      </c>
      <c r="AO246">
        <v>1.863266991908053</v>
      </c>
      <c r="AP246">
        <v>251.6525724356658</v>
      </c>
      <c r="AQ246">
        <v>6.910154672490878</v>
      </c>
      <c r="AR246">
        <v>0.4477762434551401</v>
      </c>
      <c r="AS246">
        <v>0</v>
      </c>
      <c r="AT246">
        <v>102.6452314129456</v>
      </c>
      <c r="AU246">
        <v>17.65639823467767</v>
      </c>
      <c r="AV246">
        <v>0</v>
      </c>
      <c r="AW246">
        <v>12.09964826699852</v>
      </c>
      <c r="AX246">
        <v>225.2171383611936</v>
      </c>
      <c r="AY246">
        <v>3.016947400919112</v>
      </c>
      <c r="AZ246">
        <v>25.96273179637947</v>
      </c>
    </row>
    <row r="247" spans="1:52">
      <c r="A247" s="2">
        <v>45093</v>
      </c>
      <c r="B247">
        <v>915.4457536509425</v>
      </c>
      <c r="C247">
        <v>-0.01412064173476801</v>
      </c>
      <c r="AN247" s="2">
        <v>45093</v>
      </c>
      <c r="AO247">
        <v>1.910091309842507</v>
      </c>
      <c r="AP247">
        <v>249.2468153528866</v>
      </c>
      <c r="AQ247">
        <v>6.796155787970428</v>
      </c>
      <c r="AR247">
        <v>0.4441203055724941</v>
      </c>
      <c r="AS247">
        <v>0</v>
      </c>
      <c r="AT247">
        <v>101.7919322762765</v>
      </c>
      <c r="AU247">
        <v>18.17834224827262</v>
      </c>
      <c r="AV247">
        <v>0</v>
      </c>
      <c r="AW247">
        <v>11.80356291195263</v>
      </c>
      <c r="AX247">
        <v>232.8502752973953</v>
      </c>
      <c r="AY247">
        <v>2.91977599016996</v>
      </c>
      <c r="AZ247">
        <v>25.50928126958264</v>
      </c>
    </row>
    <row r="248" spans="1:52">
      <c r="A248" s="2">
        <v>45094</v>
      </c>
      <c r="B248">
        <v>930.1296481272338</v>
      </c>
      <c r="C248">
        <v>0.01604015794243363</v>
      </c>
      <c r="AN248" s="2">
        <v>45094</v>
      </c>
      <c r="AO248">
        <v>1.918648864689867</v>
      </c>
      <c r="AP248">
        <v>251.7282877202117</v>
      </c>
      <c r="AQ248">
        <v>6.817004496424708</v>
      </c>
      <c r="AR248">
        <v>0.4451055195448291</v>
      </c>
      <c r="AS248">
        <v>0</v>
      </c>
      <c r="AT248">
        <v>99.9797464492607</v>
      </c>
      <c r="AU248">
        <v>18.27645508794571</v>
      </c>
      <c r="AV248">
        <v>0</v>
      </c>
      <c r="AW248">
        <v>11.94129579120792</v>
      </c>
      <c r="AX248">
        <v>236.6362274728782</v>
      </c>
      <c r="AY248">
        <v>2.855323023430969</v>
      </c>
      <c r="AZ248">
        <v>25.23192633676774</v>
      </c>
    </row>
    <row r="249" spans="1:52">
      <c r="A249" s="2">
        <v>45095</v>
      </c>
      <c r="B249">
        <v>945.8743261084169</v>
      </c>
      <c r="C249">
        <v>0.01692740147879834</v>
      </c>
      <c r="AN249" s="2">
        <v>45095</v>
      </c>
      <c r="AO249">
        <v>1.931837835624648</v>
      </c>
      <c r="AP249">
        <v>324.2015239648813</v>
      </c>
      <c r="AQ249">
        <v>6.586364298634714</v>
      </c>
      <c r="AR249">
        <v>0.3527955017402604</v>
      </c>
      <c r="AS249">
        <v>0</v>
      </c>
      <c r="AT249">
        <v>99.51768267576277</v>
      </c>
      <c r="AU249">
        <v>24.49451817477379</v>
      </c>
      <c r="AV249">
        <v>0</v>
      </c>
      <c r="AW249">
        <v>13.17565462358466</v>
      </c>
      <c r="AX249">
        <v>231.207577629342</v>
      </c>
      <c r="AY249">
        <v>3.49971592531343</v>
      </c>
      <c r="AZ249">
        <v>17.42409729932821</v>
      </c>
    </row>
    <row r="250" spans="1:52">
      <c r="A250" s="2">
        <v>45096</v>
      </c>
      <c r="B250">
        <v>931.9772142473441</v>
      </c>
      <c r="C250">
        <v>-0.01469234493153992</v>
      </c>
      <c r="AN250" s="2">
        <v>45096</v>
      </c>
      <c r="AO250">
        <v>1.910450332158225</v>
      </c>
      <c r="AP250">
        <v>326.7819810499021</v>
      </c>
      <c r="AQ250">
        <v>6.650296828337785</v>
      </c>
      <c r="AR250">
        <v>0.3485604004362892</v>
      </c>
      <c r="AS250">
        <v>0</v>
      </c>
      <c r="AT250">
        <v>99.79830933468013</v>
      </c>
      <c r="AU250">
        <v>24.11513436084232</v>
      </c>
      <c r="AV250">
        <v>0</v>
      </c>
      <c r="AW250">
        <v>13.28722656640216</v>
      </c>
      <c r="AX250">
        <v>234.5133298590634</v>
      </c>
      <c r="AY250">
        <v>3.499623481932074</v>
      </c>
      <c r="AZ250">
        <v>17.35467705134195</v>
      </c>
    </row>
    <row r="251" spans="1:52">
      <c r="A251" s="2">
        <v>45097</v>
      </c>
      <c r="B251">
        <v>939.2821856831328</v>
      </c>
      <c r="C251">
        <v>0.007838143813084564</v>
      </c>
      <c r="AN251" s="2">
        <v>45097</v>
      </c>
      <c r="AO251">
        <v>1.892799109214123</v>
      </c>
      <c r="AP251">
        <v>326.7854410983587</v>
      </c>
      <c r="AQ251">
        <v>6.642656253203346</v>
      </c>
      <c r="AR251">
        <v>0.3529778138017622</v>
      </c>
      <c r="AS251">
        <v>0</v>
      </c>
      <c r="AT251">
        <v>101.0013648582221</v>
      </c>
      <c r="AU251">
        <v>24.36598349056528</v>
      </c>
      <c r="AV251">
        <v>0</v>
      </c>
      <c r="AW251">
        <v>13.51290368617142</v>
      </c>
      <c r="AX251">
        <v>229.8190847437286</v>
      </c>
      <c r="AY251">
        <v>3.40283209906341</v>
      </c>
      <c r="AZ251">
        <v>17.48302329801836</v>
      </c>
    </row>
    <row r="252" spans="1:52">
      <c r="A252" s="2">
        <v>45098</v>
      </c>
      <c r="B252">
        <v>964.2292275537802</v>
      </c>
      <c r="C252">
        <v>0.02655968807979003</v>
      </c>
      <c r="AN252" s="2">
        <v>45098</v>
      </c>
      <c r="AO252">
        <v>1.897627996507214</v>
      </c>
      <c r="AP252">
        <v>326.9179427469776</v>
      </c>
      <c r="AQ252">
        <v>6.453926468623546</v>
      </c>
      <c r="AR252">
        <v>0.3562804767167951</v>
      </c>
      <c r="AS252">
        <v>0</v>
      </c>
      <c r="AT252">
        <v>102.7776171675384</v>
      </c>
      <c r="AU252">
        <v>24.21122626013533</v>
      </c>
      <c r="AV252">
        <v>0</v>
      </c>
      <c r="AW252">
        <v>13.48407511908482</v>
      </c>
      <c r="AX252">
        <v>229.5206929477066</v>
      </c>
      <c r="AY252">
        <v>3.366842631097358</v>
      </c>
      <c r="AZ252">
        <v>17.59797098888971</v>
      </c>
    </row>
    <row r="253" spans="1:52">
      <c r="A253" s="2">
        <v>45099</v>
      </c>
      <c r="B253">
        <v>1007.728117564671</v>
      </c>
      <c r="C253">
        <v>0.04511260265491668</v>
      </c>
      <c r="AN253" s="2">
        <v>45099</v>
      </c>
      <c r="AO253">
        <v>1.906402449170728</v>
      </c>
      <c r="AP253">
        <v>320.4305704984031</v>
      </c>
      <c r="AQ253">
        <v>6.300251548673841</v>
      </c>
      <c r="AR253">
        <v>0.3681423865446851</v>
      </c>
      <c r="AS253">
        <v>0</v>
      </c>
      <c r="AT253">
        <v>105.2696693220857</v>
      </c>
      <c r="AU253">
        <v>24.40351817463071</v>
      </c>
      <c r="AV253">
        <v>0</v>
      </c>
      <c r="AW253">
        <v>13.31925419503285</v>
      </c>
      <c r="AX253">
        <v>225.2528523119661</v>
      </c>
      <c r="AY253">
        <v>3.374417466556167</v>
      </c>
      <c r="AZ253">
        <v>17.54553745878829</v>
      </c>
    </row>
    <row r="254" spans="1:52">
      <c r="A254" s="2">
        <v>45100</v>
      </c>
      <c r="B254">
        <v>995.4260324840888</v>
      </c>
      <c r="C254">
        <v>-0.0122077422135568</v>
      </c>
      <c r="AN254" s="2">
        <v>45100</v>
      </c>
      <c r="AO254">
        <v>1.870356518553474</v>
      </c>
      <c r="AP254">
        <v>313.4915642924769</v>
      </c>
      <c r="AQ254">
        <v>6.357512198185633</v>
      </c>
      <c r="AR254">
        <v>0.3768516809059634</v>
      </c>
      <c r="AS254">
        <v>0</v>
      </c>
      <c r="AT254">
        <v>106.0200764272463</v>
      </c>
      <c r="AU254">
        <v>24.13128040385177</v>
      </c>
      <c r="AV254">
        <v>0</v>
      </c>
      <c r="AW254">
        <v>13.1436309158875</v>
      </c>
      <c r="AX254">
        <v>227.1765553363059</v>
      </c>
      <c r="AY254">
        <v>3.459265076736638</v>
      </c>
      <c r="AZ254">
        <v>17.53485453018468</v>
      </c>
    </row>
    <row r="255" spans="1:52">
      <c r="A255" s="2">
        <v>45101</v>
      </c>
      <c r="B255">
        <v>1028.231925506324</v>
      </c>
      <c r="C255">
        <v>0.03295663560291673</v>
      </c>
      <c r="AN255" s="2">
        <v>45101</v>
      </c>
      <c r="AO255">
        <v>1.883640686500246</v>
      </c>
      <c r="AP255">
        <v>317.6817020613293</v>
      </c>
      <c r="AQ255">
        <v>6.272449901560099</v>
      </c>
      <c r="AR255">
        <v>0.3840555097045799</v>
      </c>
      <c r="AS255">
        <v>0</v>
      </c>
      <c r="AT255">
        <v>107.5466306413173</v>
      </c>
      <c r="AU255">
        <v>23.64428054875898</v>
      </c>
      <c r="AV255">
        <v>0</v>
      </c>
      <c r="AW255">
        <v>12.48542262092387</v>
      </c>
      <c r="AX255">
        <v>228.728962163513</v>
      </c>
      <c r="AY255">
        <v>3.484202382882879</v>
      </c>
      <c r="AZ255">
        <v>17.61357240732311</v>
      </c>
    </row>
    <row r="256" spans="1:52">
      <c r="A256" s="2">
        <v>45102</v>
      </c>
      <c r="B256">
        <v>1011.134714921585</v>
      </c>
      <c r="C256">
        <v>-0.01662777643897839</v>
      </c>
      <c r="AN256" s="2">
        <v>45102</v>
      </c>
      <c r="AO256">
        <v>1.848047822712705</v>
      </c>
      <c r="AP256">
        <v>249.2275278715719</v>
      </c>
      <c r="AQ256">
        <v>5.883608180425466</v>
      </c>
      <c r="AR256">
        <v>0.5336226778991758</v>
      </c>
      <c r="AS256">
        <v>0</v>
      </c>
      <c r="AT256">
        <v>106.6104123757492</v>
      </c>
      <c r="AU256">
        <v>19.85725598537918</v>
      </c>
      <c r="AV256">
        <v>0</v>
      </c>
      <c r="AW256">
        <v>8.908692443559588</v>
      </c>
      <c r="AX256">
        <v>231.86404165431</v>
      </c>
      <c r="AY256">
        <v>4.267674241696295</v>
      </c>
      <c r="AZ256">
        <v>21.60798863700968</v>
      </c>
    </row>
    <row r="257" spans="1:52">
      <c r="A257" s="2">
        <v>45103</v>
      </c>
      <c r="B257">
        <v>1080.741419991945</v>
      </c>
      <c r="C257">
        <v>0.06884018918859769</v>
      </c>
      <c r="AN257" s="2">
        <v>45103</v>
      </c>
      <c r="AO257">
        <v>1.63533719442853</v>
      </c>
      <c r="AP257">
        <v>264.1649275247918</v>
      </c>
      <c r="AQ257">
        <v>6.095812291873135</v>
      </c>
      <c r="AR257">
        <v>0.5651550783071367</v>
      </c>
      <c r="AS257">
        <v>0</v>
      </c>
      <c r="AT257">
        <v>100.752083323607</v>
      </c>
      <c r="AU257">
        <v>20.47555211217416</v>
      </c>
      <c r="AV257">
        <v>0</v>
      </c>
      <c r="AW257">
        <v>9.512263424302619</v>
      </c>
      <c r="AX257">
        <v>243.007110847628</v>
      </c>
      <c r="AY257">
        <v>4.470652630472473</v>
      </c>
      <c r="AZ257">
        <v>20.0954576931789</v>
      </c>
    </row>
    <row r="258" spans="1:52">
      <c r="A258" s="2">
        <v>45104</v>
      </c>
      <c r="B258">
        <v>1040.920805908985</v>
      </c>
      <c r="C258">
        <v>-0.03684564443107652</v>
      </c>
      <c r="AN258" s="2">
        <v>45104</v>
      </c>
      <c r="AO258">
        <v>1.716344236652576</v>
      </c>
      <c r="AP258">
        <v>265.3179597742306</v>
      </c>
      <c r="AQ258">
        <v>6.004986980514277</v>
      </c>
      <c r="AR258">
        <v>0.55053927447298</v>
      </c>
      <c r="AS258">
        <v>0</v>
      </c>
      <c r="AT258">
        <v>101.9748435976239</v>
      </c>
      <c r="AU258">
        <v>20.38404554626264</v>
      </c>
      <c r="AV258">
        <v>0</v>
      </c>
      <c r="AW258">
        <v>9.287524351567178</v>
      </c>
      <c r="AX258">
        <v>242.2291195201695</v>
      </c>
      <c r="AY258">
        <v>4.495678791704119</v>
      </c>
      <c r="AZ258">
        <v>19.98996281869625</v>
      </c>
    </row>
    <row r="259" spans="1:52">
      <c r="A259" s="2">
        <v>45105</v>
      </c>
      <c r="B259">
        <v>1056.76029449428</v>
      </c>
      <c r="C259">
        <v>0.01521680467464837</v>
      </c>
      <c r="AN259" s="2">
        <v>45105</v>
      </c>
      <c r="AO259">
        <v>1.700448234452038</v>
      </c>
      <c r="AP259">
        <v>263.7242238651922</v>
      </c>
      <c r="AQ259">
        <v>6.069412718948798</v>
      </c>
      <c r="AR259">
        <v>0.5558633635446764</v>
      </c>
      <c r="AS259">
        <v>0</v>
      </c>
      <c r="AT259">
        <v>102.5241041567309</v>
      </c>
      <c r="AU259">
        <v>20.4121789183708</v>
      </c>
      <c r="AV259">
        <v>0</v>
      </c>
      <c r="AW259">
        <v>9.232994492719067</v>
      </c>
      <c r="AX259">
        <v>238.9118869143177</v>
      </c>
      <c r="AY259">
        <v>4.467568183762477</v>
      </c>
      <c r="AZ259">
        <v>20.29284755356825</v>
      </c>
    </row>
    <row r="260" spans="1:52">
      <c r="A260" s="2">
        <v>45106</v>
      </c>
      <c r="B260">
        <v>996.0124513136088</v>
      </c>
      <c r="C260">
        <v>-0.05748497885203196</v>
      </c>
      <c r="AN260" s="2">
        <v>45106</v>
      </c>
      <c r="AO260">
        <v>1.745417921197225</v>
      </c>
      <c r="AP260">
        <v>266.0948729207522</v>
      </c>
      <c r="AQ260">
        <v>6.106765542437298</v>
      </c>
      <c r="AR260">
        <v>0.5389607008965778</v>
      </c>
      <c r="AS260">
        <v>0</v>
      </c>
      <c r="AT260">
        <v>101.7814397298061</v>
      </c>
      <c r="AU260">
        <v>20.03696333493165</v>
      </c>
      <c r="AV260">
        <v>0</v>
      </c>
      <c r="AW260">
        <v>9.238122689270822</v>
      </c>
      <c r="AX260">
        <v>242.6755656804844</v>
      </c>
      <c r="AY260">
        <v>4.3630702158638</v>
      </c>
      <c r="AZ260">
        <v>20.82528011937022</v>
      </c>
    </row>
    <row r="261" spans="1:52">
      <c r="A261" s="2">
        <v>45107</v>
      </c>
      <c r="B261">
        <v>1025.496990480274</v>
      </c>
      <c r="C261">
        <v>0.02960258089924372</v>
      </c>
      <c r="AN261" s="2">
        <v>45107</v>
      </c>
      <c r="AO261">
        <v>1.693461062728558</v>
      </c>
      <c r="AP261">
        <v>265.6121700114867</v>
      </c>
      <c r="AQ261">
        <v>6.12133526493806</v>
      </c>
      <c r="AR261">
        <v>0.5488128502265696</v>
      </c>
      <c r="AS261">
        <v>0</v>
      </c>
      <c r="AT261">
        <v>103.4219196680453</v>
      </c>
      <c r="AU261">
        <v>20.20812684940818</v>
      </c>
      <c r="AV261">
        <v>0</v>
      </c>
      <c r="AW261">
        <v>9.387929562613373</v>
      </c>
      <c r="AX261">
        <v>246.4351508905819</v>
      </c>
      <c r="AY261">
        <v>4.005641753205357</v>
      </c>
      <c r="AZ261">
        <v>21.03418270322233</v>
      </c>
    </row>
    <row r="262" spans="1:52">
      <c r="A262" s="2">
        <v>45108</v>
      </c>
      <c r="B262">
        <v>1082.717876868133</v>
      </c>
      <c r="C262">
        <v>0.05579820020833037</v>
      </c>
      <c r="AN262" s="2">
        <v>45108</v>
      </c>
      <c r="AO262">
        <v>1.60256584132914</v>
      </c>
      <c r="AP262">
        <v>269.1971876913893</v>
      </c>
      <c r="AQ262">
        <v>6.299467025192789</v>
      </c>
      <c r="AR262">
        <v>0.5621104182771783</v>
      </c>
      <c r="AS262">
        <v>0</v>
      </c>
      <c r="AT262">
        <v>104.0596654442822</v>
      </c>
      <c r="AU262">
        <v>20.57932028546012</v>
      </c>
      <c r="AV262">
        <v>0</v>
      </c>
      <c r="AW262">
        <v>9.280723764935717</v>
      </c>
      <c r="AX262">
        <v>245.518855743382</v>
      </c>
      <c r="AY262">
        <v>4.007630927777076</v>
      </c>
      <c r="AZ262">
        <v>20.73223099922002</v>
      </c>
    </row>
    <row r="263" spans="1:52">
      <c r="A263" s="2">
        <v>45109</v>
      </c>
      <c r="B263">
        <v>1101.217770661551</v>
      </c>
      <c r="C263">
        <v>0.01708653213238853</v>
      </c>
      <c r="AN263" s="2">
        <v>45109</v>
      </c>
      <c r="AO263">
        <v>0.6461551695324039</v>
      </c>
      <c r="AP263">
        <v>288.0387990665619</v>
      </c>
      <c r="AQ263">
        <v>7.653966068990849</v>
      </c>
      <c r="AR263">
        <v>0.6679650002143025</v>
      </c>
      <c r="AS263">
        <v>0.005401358498724079</v>
      </c>
      <c r="AT263">
        <v>103.4205624822295</v>
      </c>
      <c r="AU263">
        <v>14.33173276995641</v>
      </c>
      <c r="AV263">
        <v>0</v>
      </c>
      <c r="AW263">
        <v>5.09815707702885</v>
      </c>
      <c r="AX263">
        <v>244.5422591292264</v>
      </c>
      <c r="AY263">
        <v>2.737524632989169</v>
      </c>
      <c r="AZ263">
        <v>9.401761039595577</v>
      </c>
    </row>
    <row r="264" spans="1:52">
      <c r="A264" s="2">
        <v>45110</v>
      </c>
      <c r="B264">
        <v>1107.01359285389</v>
      </c>
      <c r="C264">
        <v>0.005263102673013664</v>
      </c>
      <c r="AN264" s="2">
        <v>45110</v>
      </c>
      <c r="AO264">
        <v>0.6305597511274054</v>
      </c>
      <c r="AP264">
        <v>289.7263283628827</v>
      </c>
      <c r="AQ264">
        <v>7.62075698870142</v>
      </c>
      <c r="AR264">
        <v>0.675001734102064</v>
      </c>
      <c r="AS264">
        <v>0.005427563051690852</v>
      </c>
      <c r="AT264">
        <v>105.1486621885162</v>
      </c>
      <c r="AU264">
        <v>13.99684768162078</v>
      </c>
      <c r="AV264">
        <v>0</v>
      </c>
      <c r="AW264">
        <v>5.101344573042106</v>
      </c>
      <c r="AX264">
        <v>243.8327458530212</v>
      </c>
      <c r="AY264">
        <v>2.626011743167738</v>
      </c>
      <c r="AZ264">
        <v>9.486292062467108</v>
      </c>
    </row>
    <row r="265" spans="1:52">
      <c r="A265" s="2">
        <v>45111</v>
      </c>
      <c r="B265">
        <v>1120.977091283846</v>
      </c>
      <c r="C265">
        <v>0.01261366483672277</v>
      </c>
      <c r="AN265" s="2">
        <v>45111</v>
      </c>
      <c r="AO265">
        <v>0.6160032674521074</v>
      </c>
      <c r="AP265">
        <v>289.139098856412</v>
      </c>
      <c r="AQ265">
        <v>7.658292153894153</v>
      </c>
      <c r="AR265">
        <v>0.6834652838529059</v>
      </c>
      <c r="AS265">
        <v>0.005400502086927976</v>
      </c>
      <c r="AT265">
        <v>105.5344171955334</v>
      </c>
      <c r="AU265">
        <v>14.40662405772289</v>
      </c>
      <c r="AV265">
        <v>0</v>
      </c>
      <c r="AW265">
        <v>5.099920837756748</v>
      </c>
      <c r="AX265">
        <v>235.9498441791926</v>
      </c>
      <c r="AY265">
        <v>2.700049486890896</v>
      </c>
      <c r="AZ265">
        <v>9.684880482334785</v>
      </c>
    </row>
    <row r="266" spans="1:52">
      <c r="A266" s="2">
        <v>45112</v>
      </c>
      <c r="B266">
        <v>1109.41883410063</v>
      </c>
      <c r="C266">
        <v>-0.01031087724547364</v>
      </c>
      <c r="AN266" s="2">
        <v>45112</v>
      </c>
      <c r="AO266">
        <v>0.5743605523007805</v>
      </c>
      <c r="AP266">
        <v>288.787447170962</v>
      </c>
      <c r="AQ266">
        <v>7.659588180005657</v>
      </c>
      <c r="AR266">
        <v>0.6859798603406883</v>
      </c>
      <c r="AS266">
        <v>0.005403023019877203</v>
      </c>
      <c r="AT266">
        <v>107.1532056381764</v>
      </c>
      <c r="AU266">
        <v>14.40787573713203</v>
      </c>
      <c r="AV266">
        <v>0</v>
      </c>
      <c r="AW266">
        <v>5.100896858055603</v>
      </c>
      <c r="AX266">
        <v>238.476493906761</v>
      </c>
      <c r="AY266">
        <v>2.655702494316453</v>
      </c>
      <c r="AZ266">
        <v>9.575968808834022</v>
      </c>
    </row>
    <row r="267" spans="1:52">
      <c r="A267" s="2">
        <v>45113</v>
      </c>
      <c r="B267">
        <v>1083.150253993354</v>
      </c>
      <c r="C267">
        <v>-0.02367778452992553</v>
      </c>
      <c r="AN267" s="2">
        <v>45113</v>
      </c>
      <c r="AO267">
        <v>0.578662538911066</v>
      </c>
      <c r="AP267">
        <v>290.6981403278526</v>
      </c>
      <c r="AQ267">
        <v>7.704579435770127</v>
      </c>
      <c r="AR267">
        <v>0.6795286485971549</v>
      </c>
      <c r="AS267">
        <v>0.005327348864963874</v>
      </c>
      <c r="AT267">
        <v>107.3563958152732</v>
      </c>
      <c r="AU267">
        <v>14.45483689665494</v>
      </c>
      <c r="AV267">
        <v>0</v>
      </c>
      <c r="AW267">
        <v>5.165568354112145</v>
      </c>
      <c r="AX267">
        <v>242.0552254880487</v>
      </c>
      <c r="AY267">
        <v>2.635989456123986</v>
      </c>
      <c r="AZ267">
        <v>9.50968793762074</v>
      </c>
    </row>
    <row r="268" spans="1:52">
      <c r="A268" s="2">
        <v>45114</v>
      </c>
      <c r="B268">
        <v>1060.646920900572</v>
      </c>
      <c r="C268">
        <v>-0.02077581850700494</v>
      </c>
      <c r="AN268" s="2">
        <v>45114</v>
      </c>
      <c r="AO268">
        <v>0.5988019264212605</v>
      </c>
      <c r="AP268">
        <v>288.9749249200399</v>
      </c>
      <c r="AQ268">
        <v>7.692845232778939</v>
      </c>
      <c r="AR268">
        <v>0.684184402274258</v>
      </c>
      <c r="AS268">
        <v>0.005306820279775845</v>
      </c>
      <c r="AT268">
        <v>109.2246427448644</v>
      </c>
      <c r="AU268">
        <v>14.66063754980692</v>
      </c>
      <c r="AV268">
        <v>0</v>
      </c>
      <c r="AW268">
        <v>5.230791097350507</v>
      </c>
      <c r="AX268">
        <v>239.4678734474142</v>
      </c>
      <c r="AY268">
        <v>2.455751701552259</v>
      </c>
      <c r="AZ268">
        <v>9.529184966386072</v>
      </c>
    </row>
    <row r="269" spans="1:52">
      <c r="A269" s="2">
        <v>45115</v>
      </c>
      <c r="B269">
        <v>1082.030678621304</v>
      </c>
      <c r="C269">
        <v>0.02016105199511253</v>
      </c>
      <c r="AN269" s="2">
        <v>45115</v>
      </c>
      <c r="AO269">
        <v>0.5793602371455892</v>
      </c>
      <c r="AP269">
        <v>290.3508888569873</v>
      </c>
      <c r="AQ269">
        <v>7.665134573817267</v>
      </c>
      <c r="AR269">
        <v>0.6892339593002336</v>
      </c>
      <c r="AS269">
        <v>0.005351309858575879</v>
      </c>
      <c r="AT269">
        <v>110.1242227215023</v>
      </c>
      <c r="AU269">
        <v>14.72449382817639</v>
      </c>
      <c r="AV269">
        <v>0</v>
      </c>
      <c r="AW269">
        <v>5.290443244885532</v>
      </c>
      <c r="AX269">
        <v>240.0606636271219</v>
      </c>
      <c r="AY269">
        <v>2.328707121214213</v>
      </c>
      <c r="AZ269">
        <v>9.418459475387518</v>
      </c>
    </row>
    <row r="270" spans="1:52">
      <c r="A270" s="2">
        <v>45116</v>
      </c>
      <c r="B270">
        <v>1089.321339422081</v>
      </c>
      <c r="C270">
        <v>0.006737942781869011</v>
      </c>
      <c r="AN270" s="2">
        <v>45116</v>
      </c>
      <c r="AO270">
        <v>0</v>
      </c>
      <c r="AP270">
        <v>243.5265034072777</v>
      </c>
      <c r="AQ270">
        <v>4.104931599910314</v>
      </c>
      <c r="AR270">
        <v>0.6920757524972709</v>
      </c>
      <c r="AS270">
        <v>0.005399162522153412</v>
      </c>
      <c r="AT270">
        <v>111.4153819971236</v>
      </c>
      <c r="AU270">
        <v>16.55472848880033</v>
      </c>
      <c r="AV270">
        <v>0.08765731835289015</v>
      </c>
      <c r="AW270">
        <v>1.085536388652149</v>
      </c>
      <c r="AX270">
        <v>240.471458160704</v>
      </c>
      <c r="AY270">
        <v>0</v>
      </c>
      <c r="AZ270">
        <v>10.3416779582677</v>
      </c>
    </row>
    <row r="271" spans="1:52">
      <c r="A271" s="2">
        <v>45117</v>
      </c>
      <c r="B271">
        <v>1085.981023058524</v>
      </c>
      <c r="C271">
        <v>-0.003066419652927865</v>
      </c>
      <c r="AN271" s="2">
        <v>45117</v>
      </c>
      <c r="AO271">
        <v>0</v>
      </c>
      <c r="AP271">
        <v>247.8800903551685</v>
      </c>
      <c r="AQ271">
        <v>4.101967526408623</v>
      </c>
      <c r="AR271">
        <v>0.6959103253785177</v>
      </c>
      <c r="AS271">
        <v>0.005400522482469301</v>
      </c>
      <c r="AT271">
        <v>111.74003269022</v>
      </c>
      <c r="AU271">
        <v>16.64837073753632</v>
      </c>
      <c r="AV271">
        <v>0.0874553231579278</v>
      </c>
      <c r="AW271">
        <v>1.091439417571371</v>
      </c>
      <c r="AX271">
        <v>236.8447633122524</v>
      </c>
      <c r="AY271">
        <v>0</v>
      </c>
      <c r="AZ271">
        <v>10.33488921433798</v>
      </c>
    </row>
    <row r="272" spans="1:52">
      <c r="A272" s="2">
        <v>45118</v>
      </c>
      <c r="B272">
        <v>1115.083971711394</v>
      </c>
      <c r="C272">
        <v>0.02679876354644306</v>
      </c>
      <c r="AN272" s="2">
        <v>45118</v>
      </c>
      <c r="AO272">
        <v>0</v>
      </c>
      <c r="AP272">
        <v>251.4642379492657</v>
      </c>
      <c r="AQ272">
        <v>4.277858343623905</v>
      </c>
      <c r="AR272">
        <v>0.68199665658802</v>
      </c>
      <c r="AS272">
        <v>0.005503026520990331</v>
      </c>
      <c r="AT272">
        <v>110.6902014208012</v>
      </c>
      <c r="AU272">
        <v>16.91709978440914</v>
      </c>
      <c r="AV272">
        <v>0.08895343661886113</v>
      </c>
      <c r="AW272">
        <v>1.115941666471729</v>
      </c>
      <c r="AX272">
        <v>227.3493107310497</v>
      </c>
      <c r="AY272">
        <v>0</v>
      </c>
      <c r="AZ272">
        <v>10.59412425674435</v>
      </c>
    </row>
    <row r="273" spans="1:52">
      <c r="A273" s="2">
        <v>45119</v>
      </c>
      <c r="B273">
        <v>1121.214667764803</v>
      </c>
      <c r="C273">
        <v>0.005497968053473468</v>
      </c>
      <c r="AN273" s="2">
        <v>45119</v>
      </c>
      <c r="AO273">
        <v>0</v>
      </c>
      <c r="AP273">
        <v>248.6524980740403</v>
      </c>
      <c r="AQ273">
        <v>4.344480382572105</v>
      </c>
      <c r="AR273">
        <v>0.6770443244161066</v>
      </c>
      <c r="AS273">
        <v>0.005493233695423989</v>
      </c>
      <c r="AT273">
        <v>111.9217256054696</v>
      </c>
      <c r="AU273">
        <v>16.74738258599221</v>
      </c>
      <c r="AV273">
        <v>0.08953639111130823</v>
      </c>
      <c r="AW273">
        <v>1.115099598521317</v>
      </c>
      <c r="AX273">
        <v>226.8265101088705</v>
      </c>
      <c r="AY273">
        <v>0</v>
      </c>
      <c r="AZ273">
        <v>10.59861110819096</v>
      </c>
    </row>
    <row r="274" spans="1:52">
      <c r="A274" s="2">
        <v>45120</v>
      </c>
      <c r="B274">
        <v>1107.843826620815</v>
      </c>
      <c r="C274">
        <v>-0.01192531771872296</v>
      </c>
      <c r="AN274" s="2">
        <v>45120</v>
      </c>
      <c r="AO274">
        <v>0</v>
      </c>
      <c r="AP274">
        <v>249.2388496771112</v>
      </c>
      <c r="AQ274">
        <v>4.368453797999989</v>
      </c>
      <c r="AR274">
        <v>0.681106496935129</v>
      </c>
      <c r="AS274">
        <v>0.005468923633150626</v>
      </c>
      <c r="AT274">
        <v>111.7790628115807</v>
      </c>
      <c r="AU274">
        <v>16.75634875094683</v>
      </c>
      <c r="AV274">
        <v>0.08878895886541506</v>
      </c>
      <c r="AW274">
        <v>1.094941308230897</v>
      </c>
      <c r="AX274">
        <v>229.4341564575625</v>
      </c>
      <c r="AY274">
        <v>0</v>
      </c>
      <c r="AZ274">
        <v>10.46335536496893</v>
      </c>
    </row>
    <row r="275" spans="1:52">
      <c r="A275" s="2">
        <v>45121</v>
      </c>
      <c r="B275">
        <v>1206.25026566544</v>
      </c>
      <c r="C275">
        <v>0.08882699589958198</v>
      </c>
      <c r="AN275" s="2">
        <v>45121</v>
      </c>
      <c r="AO275">
        <v>0</v>
      </c>
      <c r="AP275">
        <v>220.5305608743559</v>
      </c>
      <c r="AQ275">
        <v>4.406865365774413</v>
      </c>
      <c r="AR275">
        <v>0.7078263100076442</v>
      </c>
      <c r="AS275">
        <v>0.005755974629393749</v>
      </c>
      <c r="AT275">
        <v>114.6822293647644</v>
      </c>
      <c r="AU275">
        <v>16.92957412865202</v>
      </c>
      <c r="AV275">
        <v>0.09037756764215306</v>
      </c>
      <c r="AW275">
        <v>1.058112473706749</v>
      </c>
      <c r="AX275">
        <v>213.7346815092241</v>
      </c>
      <c r="AY275">
        <v>0</v>
      </c>
      <c r="AZ275">
        <v>10.26924303177273</v>
      </c>
    </row>
    <row r="276" spans="1:52">
      <c r="A276" s="2">
        <v>45122</v>
      </c>
      <c r="B276">
        <v>1172.276912576186</v>
      </c>
      <c r="C276">
        <v>-0.02816443159124382</v>
      </c>
      <c r="AN276" s="2">
        <v>45122</v>
      </c>
      <c r="AO276">
        <v>0</v>
      </c>
      <c r="AP276">
        <v>231.5700492769062</v>
      </c>
      <c r="AQ276">
        <v>4.12214726021546</v>
      </c>
      <c r="AR276">
        <v>0.7097470837392651</v>
      </c>
      <c r="AS276">
        <v>0.005801307762749598</v>
      </c>
      <c r="AT276">
        <v>113.2328442320667</v>
      </c>
      <c r="AU276">
        <v>16.7542069330702</v>
      </c>
      <c r="AV276">
        <v>0.09086773375983176</v>
      </c>
      <c r="AW276">
        <v>1.043749484500109</v>
      </c>
      <c r="AX276">
        <v>217.490344218198</v>
      </c>
      <c r="AY276">
        <v>0</v>
      </c>
      <c r="AZ276">
        <v>9.967273715034935</v>
      </c>
    </row>
    <row r="277" spans="1:52">
      <c r="A277" s="2">
        <v>45123</v>
      </c>
      <c r="B277">
        <v>1170.325694524806</v>
      </c>
      <c r="C277">
        <v>-0.001664468548725262</v>
      </c>
      <c r="AN277" s="2">
        <v>45123</v>
      </c>
      <c r="AO277">
        <v>0.1410783756573935</v>
      </c>
      <c r="AP277">
        <v>136.8444047269582</v>
      </c>
      <c r="AQ277">
        <v>8.528823403422242</v>
      </c>
      <c r="AR277">
        <v>0.6990201730118364</v>
      </c>
      <c r="AS277">
        <v>0.005795433898624613</v>
      </c>
      <c r="AT277">
        <v>113.8900660116223</v>
      </c>
      <c r="AU277">
        <v>32.35298176677592</v>
      </c>
      <c r="AV277">
        <v>0</v>
      </c>
      <c r="AW277">
        <v>4.905257564623208</v>
      </c>
      <c r="AX277">
        <v>219.8320488842014</v>
      </c>
      <c r="AY277">
        <v>0</v>
      </c>
      <c r="AZ277">
        <v>13.20027961764625</v>
      </c>
    </row>
    <row r="278" spans="1:52">
      <c r="A278" s="2">
        <v>45124</v>
      </c>
      <c r="B278">
        <v>1141.490906581408</v>
      </c>
      <c r="C278">
        <v>-0.02463825931387953</v>
      </c>
      <c r="AN278" s="2">
        <v>45124</v>
      </c>
      <c r="AO278">
        <v>0.1414095898485052</v>
      </c>
      <c r="AP278">
        <v>138.1602455648639</v>
      </c>
      <c r="AQ278">
        <v>8.630436225359748</v>
      </c>
      <c r="AR278">
        <v>0.7045747547714829</v>
      </c>
      <c r="AS278">
        <v>0.005660327969427757</v>
      </c>
      <c r="AT278">
        <v>113.694259427483</v>
      </c>
      <c r="AU278">
        <v>32.25344980505638</v>
      </c>
      <c r="AV278">
        <v>0</v>
      </c>
      <c r="AW278">
        <v>5.001232497831237</v>
      </c>
      <c r="AX278">
        <v>222.6381607531046</v>
      </c>
      <c r="AY278">
        <v>0</v>
      </c>
      <c r="AZ278">
        <v>13.04339570024259</v>
      </c>
    </row>
    <row r="279" spans="1:52">
      <c r="A279" s="2">
        <v>45125</v>
      </c>
      <c r="B279">
        <v>1154.725244842313</v>
      </c>
      <c r="C279">
        <v>0.01159390599136723</v>
      </c>
      <c r="AN279" s="2">
        <v>45125</v>
      </c>
      <c r="AO279">
        <v>0.1461326906948267</v>
      </c>
      <c r="AP279">
        <v>140.8225172212009</v>
      </c>
      <c r="AQ279">
        <v>8.649806548463502</v>
      </c>
      <c r="AR279">
        <v>0.7094194670587066</v>
      </c>
      <c r="AS279">
        <v>0.005746093572763442</v>
      </c>
      <c r="AT279">
        <v>111.8325632666919</v>
      </c>
      <c r="AU279">
        <v>32.69067149262938</v>
      </c>
      <c r="AV279">
        <v>0</v>
      </c>
      <c r="AW279">
        <v>4.644449694057864</v>
      </c>
      <c r="AX279">
        <v>222.3971098443212</v>
      </c>
      <c r="AY279">
        <v>0</v>
      </c>
      <c r="AZ279">
        <v>12.75952761417383</v>
      </c>
    </row>
    <row r="280" spans="1:52">
      <c r="A280" s="2">
        <v>45126</v>
      </c>
      <c r="B280">
        <v>1124.266066240467</v>
      </c>
      <c r="C280">
        <v>-0.02637785805575366</v>
      </c>
      <c r="AN280" s="2">
        <v>45126</v>
      </c>
      <c r="AO280">
        <v>0.1485176167061394</v>
      </c>
      <c r="AP280">
        <v>139.6858967571442</v>
      </c>
      <c r="AQ280">
        <v>8.815432441301269</v>
      </c>
      <c r="AR280">
        <v>0.7024243314828886</v>
      </c>
      <c r="AS280">
        <v>0.005652277036398107</v>
      </c>
      <c r="AT280">
        <v>111.7053406658777</v>
      </c>
      <c r="AU280">
        <v>32.57400427571837</v>
      </c>
      <c r="AV280">
        <v>0</v>
      </c>
      <c r="AW280">
        <v>4.707502211260845</v>
      </c>
      <c r="AX280">
        <v>228.6887328628442</v>
      </c>
      <c r="AY280">
        <v>0</v>
      </c>
      <c r="AZ280">
        <v>12.47391414581795</v>
      </c>
    </row>
    <row r="281" spans="1:52">
      <c r="A281" s="2">
        <v>45127</v>
      </c>
      <c r="B281">
        <v>1132.725904327822</v>
      </c>
      <c r="C281">
        <v>0.007524765125789479</v>
      </c>
      <c r="AN281" s="2">
        <v>45127</v>
      </c>
      <c r="AO281">
        <v>0.1502136193638406</v>
      </c>
      <c r="AP281">
        <v>133.5537721230007</v>
      </c>
      <c r="AQ281">
        <v>8.737451764108965</v>
      </c>
      <c r="AR281">
        <v>0.7045177275195816</v>
      </c>
      <c r="AS281">
        <v>0.005680096221949638</v>
      </c>
      <c r="AT281">
        <v>112.0854286091277</v>
      </c>
      <c r="AU281">
        <v>32.70001554929844</v>
      </c>
      <c r="AV281">
        <v>0</v>
      </c>
      <c r="AW281">
        <v>4.749343450685632</v>
      </c>
      <c r="AX281">
        <v>228.1081195735721</v>
      </c>
      <c r="AY281">
        <v>0</v>
      </c>
      <c r="AZ281">
        <v>12.60180769822718</v>
      </c>
    </row>
    <row r="282" spans="1:52">
      <c r="A282" s="2">
        <v>45128</v>
      </c>
      <c r="B282">
        <v>1152.53838474136</v>
      </c>
      <c r="C282">
        <v>0.01749097494622553</v>
      </c>
      <c r="AN282" s="2">
        <v>45128</v>
      </c>
      <c r="AO282">
        <v>0.1513947313189083</v>
      </c>
      <c r="AP282">
        <v>138.9403903341779</v>
      </c>
      <c r="AQ282">
        <v>8.984099984519144</v>
      </c>
      <c r="AR282">
        <v>0.7122947072139029</v>
      </c>
      <c r="AS282">
        <v>0.00580027644466872</v>
      </c>
      <c r="AT282">
        <v>112.3441759466076</v>
      </c>
      <c r="AU282">
        <v>32.30460091290409</v>
      </c>
      <c r="AV282">
        <v>0</v>
      </c>
      <c r="AW282">
        <v>4.004954327462936</v>
      </c>
      <c r="AX282">
        <v>225.1446730214254</v>
      </c>
      <c r="AY282">
        <v>0</v>
      </c>
      <c r="AZ282">
        <v>12.56109596951998</v>
      </c>
    </row>
    <row r="283" spans="1:52">
      <c r="A283" s="2">
        <v>45129</v>
      </c>
      <c r="B283">
        <v>1162.445290019519</v>
      </c>
      <c r="C283">
        <v>0.008595726970413775</v>
      </c>
      <c r="AN283" s="2">
        <v>45129</v>
      </c>
      <c r="AO283">
        <v>0.148559534188589</v>
      </c>
      <c r="AP283">
        <v>141.4573554737094</v>
      </c>
      <c r="AQ283">
        <v>8.975993742207766</v>
      </c>
      <c r="AR283">
        <v>0.7155800792509366</v>
      </c>
      <c r="AS283">
        <v>0.005827826864232749</v>
      </c>
      <c r="AT283">
        <v>113.2778482504379</v>
      </c>
      <c r="AU283">
        <v>31.7439610956251</v>
      </c>
      <c r="AV283">
        <v>0</v>
      </c>
      <c r="AW283">
        <v>4.133346219620996</v>
      </c>
      <c r="AX283">
        <v>226.1734851881699</v>
      </c>
      <c r="AY283">
        <v>0</v>
      </c>
      <c r="AZ283">
        <v>12.23034294896455</v>
      </c>
    </row>
    <row r="284" spans="1:52">
      <c r="A284" s="2">
        <v>45130</v>
      </c>
      <c r="B284">
        <v>1136.299621595121</v>
      </c>
      <c r="C284">
        <v>-0.02249195609365717</v>
      </c>
      <c r="AN284" s="2">
        <v>45130</v>
      </c>
      <c r="AO284">
        <v>0.1764142166297573</v>
      </c>
      <c r="AP284">
        <v>352.1960998948925</v>
      </c>
      <c r="AQ284">
        <v>12.64724047035688</v>
      </c>
      <c r="AR284">
        <v>0.7081072992011511</v>
      </c>
      <c r="AS284">
        <v>0.005733865573527021</v>
      </c>
      <c r="AT284">
        <v>111.9511027656409</v>
      </c>
      <c r="AU284">
        <v>30.69915704437962</v>
      </c>
      <c r="AV284">
        <v>0</v>
      </c>
      <c r="AW284">
        <v>0</v>
      </c>
      <c r="AX284">
        <v>228.7436884901387</v>
      </c>
      <c r="AY284">
        <v>0</v>
      </c>
      <c r="AZ284">
        <v>0</v>
      </c>
    </row>
    <row r="285" spans="1:52">
      <c r="A285" s="2">
        <v>45131</v>
      </c>
      <c r="B285">
        <v>1151.200786660193</v>
      </c>
      <c r="C285">
        <v>0.01311376399488173</v>
      </c>
      <c r="AN285" s="2">
        <v>45131</v>
      </c>
      <c r="AO285">
        <v>0.1766412671794336</v>
      </c>
      <c r="AP285">
        <v>347.2423499995432</v>
      </c>
      <c r="AQ285">
        <v>12.73035641546272</v>
      </c>
      <c r="AR285">
        <v>0.7123650165823011</v>
      </c>
      <c r="AS285">
        <v>0.005743259172494432</v>
      </c>
      <c r="AT285">
        <v>112.4826315500404</v>
      </c>
      <c r="AU285">
        <v>30.54371429847734</v>
      </c>
      <c r="AV285">
        <v>0</v>
      </c>
      <c r="AW285">
        <v>0</v>
      </c>
      <c r="AX285">
        <v>227.9038436338376</v>
      </c>
      <c r="AY285">
        <v>0</v>
      </c>
      <c r="AZ285">
        <v>0</v>
      </c>
    </row>
    <row r="286" spans="1:52">
      <c r="A286" s="2">
        <v>45132</v>
      </c>
      <c r="B286">
        <v>1116.688992944532</v>
      </c>
      <c r="C286">
        <v>-0.02997895251251947</v>
      </c>
      <c r="AN286" s="2">
        <v>45132</v>
      </c>
      <c r="AO286">
        <v>0.1762894684833535</v>
      </c>
      <c r="AP286">
        <v>349.8846470557069</v>
      </c>
      <c r="AQ286">
        <v>12.77914610521971</v>
      </c>
      <c r="AR286">
        <v>0.7011702450396242</v>
      </c>
      <c r="AS286">
        <v>0.00574067050510681</v>
      </c>
      <c r="AT286">
        <v>112.0919825278837</v>
      </c>
      <c r="AU286">
        <v>30.65841610291676</v>
      </c>
      <c r="AV286">
        <v>0</v>
      </c>
      <c r="AW286">
        <v>0</v>
      </c>
      <c r="AX286">
        <v>230.0117497829384</v>
      </c>
      <c r="AY286">
        <v>0</v>
      </c>
      <c r="AZ286">
        <v>0</v>
      </c>
    </row>
    <row r="287" spans="1:52">
      <c r="A287" s="2">
        <v>45133</v>
      </c>
      <c r="B287">
        <v>1111.25855854833</v>
      </c>
      <c r="C287">
        <v>-0.004862978349847613</v>
      </c>
      <c r="AN287" s="2">
        <v>45133</v>
      </c>
      <c r="AO287">
        <v>0.1760586844066649</v>
      </c>
      <c r="AP287">
        <v>349.7522335909115</v>
      </c>
      <c r="AQ287">
        <v>12.49599570618157</v>
      </c>
      <c r="AR287">
        <v>0.7011405541942551</v>
      </c>
      <c r="AS287">
        <v>0.005704367749402537</v>
      </c>
      <c r="AT287">
        <v>112.4949164737018</v>
      </c>
      <c r="AU287">
        <v>30.77343251112107</v>
      </c>
      <c r="AV287">
        <v>0</v>
      </c>
      <c r="AW287">
        <v>0</v>
      </c>
      <c r="AX287">
        <v>235.5648110982908</v>
      </c>
      <c r="AY287">
        <v>0</v>
      </c>
      <c r="AZ287">
        <v>0</v>
      </c>
    </row>
    <row r="288" spans="1:52">
      <c r="A288" s="2">
        <v>45134</v>
      </c>
      <c r="B288">
        <v>1118.521983220375</v>
      </c>
      <c r="C288">
        <v>0.006536214831527554</v>
      </c>
      <c r="AN288" s="2">
        <v>45134</v>
      </c>
      <c r="AO288">
        <v>0.1724108535493834</v>
      </c>
      <c r="AP288">
        <v>348.8690658640895</v>
      </c>
      <c r="AQ288">
        <v>12.65465112264324</v>
      </c>
      <c r="AR288">
        <v>0.7023997064774019</v>
      </c>
      <c r="AS288">
        <v>0.005714209872056262</v>
      </c>
      <c r="AT288">
        <v>113.3552606250686</v>
      </c>
      <c r="AU288">
        <v>30.60022412119459</v>
      </c>
      <c r="AV288">
        <v>0</v>
      </c>
      <c r="AW288">
        <v>0</v>
      </c>
      <c r="AX288">
        <v>232.3731065613443</v>
      </c>
      <c r="AY288">
        <v>0</v>
      </c>
      <c r="AZ288">
        <v>0</v>
      </c>
    </row>
    <row r="289" spans="1:52">
      <c r="A289" s="2">
        <v>45135</v>
      </c>
      <c r="B289">
        <v>1117.793434673911</v>
      </c>
      <c r="C289">
        <v>-0.0006513493318801578</v>
      </c>
      <c r="AN289" s="2">
        <v>45135</v>
      </c>
      <c r="AO289">
        <v>0.1716064645441304</v>
      </c>
      <c r="AP289">
        <v>347.7497357468776</v>
      </c>
      <c r="AQ289">
        <v>12.76201021727307</v>
      </c>
      <c r="AR289">
        <v>0.6975594568418333</v>
      </c>
      <c r="AS289">
        <v>0.005741757932385617</v>
      </c>
      <c r="AT289">
        <v>112.1466180196968</v>
      </c>
      <c r="AU289">
        <v>30.61968556557281</v>
      </c>
      <c r="AV289">
        <v>0</v>
      </c>
      <c r="AW289">
        <v>0</v>
      </c>
      <c r="AX289">
        <v>234.1571024294848</v>
      </c>
      <c r="AY289">
        <v>0</v>
      </c>
      <c r="AZ289">
        <v>0</v>
      </c>
    </row>
    <row r="290" spans="1:52">
      <c r="A290" s="2">
        <v>45136</v>
      </c>
      <c r="B290">
        <v>1122.286553764093</v>
      </c>
      <c r="C290">
        <v>0.004019632743228696</v>
      </c>
      <c r="AN290" s="2">
        <v>45136</v>
      </c>
      <c r="AO290">
        <v>0.1709980419634936</v>
      </c>
      <c r="AP290">
        <v>345.97578165278</v>
      </c>
      <c r="AQ290">
        <v>12.71722247171163</v>
      </c>
      <c r="AR290">
        <v>0.695828473653135</v>
      </c>
      <c r="AS290">
        <v>0.005742297219754549</v>
      </c>
      <c r="AT290">
        <v>111.2197976364026</v>
      </c>
      <c r="AU290">
        <v>30.82549204692178</v>
      </c>
      <c r="AV290">
        <v>0</v>
      </c>
      <c r="AW290">
        <v>0</v>
      </c>
      <c r="AX290">
        <v>237.1752328641308</v>
      </c>
      <c r="AY290">
        <v>0</v>
      </c>
      <c r="AZ290">
        <v>0</v>
      </c>
    </row>
    <row r="291" spans="1:52">
      <c r="A291" s="2">
        <v>45137</v>
      </c>
      <c r="B291">
        <v>1127.247220466917</v>
      </c>
      <c r="C291">
        <v>0.00442014268654134</v>
      </c>
      <c r="AN291" s="2">
        <v>45137</v>
      </c>
      <c r="AO291">
        <v>0.03195306875125679</v>
      </c>
      <c r="AP291">
        <v>0</v>
      </c>
      <c r="AQ291">
        <v>12.76384095105989</v>
      </c>
      <c r="AR291">
        <v>0.6973246211237683</v>
      </c>
      <c r="AS291">
        <v>0.002321497327945964</v>
      </c>
      <c r="AT291">
        <v>111.9884445212916</v>
      </c>
      <c r="AU291">
        <v>32.20122105405145</v>
      </c>
      <c r="AV291">
        <v>0.02941072393238053</v>
      </c>
      <c r="AW291">
        <v>2.770883808686323</v>
      </c>
      <c r="AX291">
        <v>235.2693460081292</v>
      </c>
      <c r="AY291">
        <v>3.922993108035788</v>
      </c>
      <c r="AZ291">
        <v>5.577831821183396</v>
      </c>
    </row>
    <row r="292" spans="1:52">
      <c r="A292" s="2">
        <v>45138</v>
      </c>
      <c r="B292">
        <v>1112.155823936376</v>
      </c>
      <c r="C292">
        <v>-0.01338783210686456</v>
      </c>
      <c r="AN292" s="2">
        <v>45138</v>
      </c>
      <c r="AO292">
        <v>0.03323057300915124</v>
      </c>
      <c r="AP292">
        <v>0</v>
      </c>
      <c r="AQ292">
        <v>12.70984428604654</v>
      </c>
      <c r="AR292">
        <v>0.6880052121319309</v>
      </c>
      <c r="AS292">
        <v>0.002298051974803402</v>
      </c>
      <c r="AT292">
        <v>111.484784154888</v>
      </c>
      <c r="AU292">
        <v>32.18837341878436</v>
      </c>
      <c r="AV292">
        <v>0.02932087945002354</v>
      </c>
      <c r="AW292">
        <v>2.846129337937229</v>
      </c>
      <c r="AX292">
        <v>239.1993416209313</v>
      </c>
      <c r="AY292">
        <v>4.020583586888225</v>
      </c>
      <c r="AZ292">
        <v>5.436754234131432</v>
      </c>
    </row>
    <row r="293" spans="1:52">
      <c r="A293" s="2">
        <v>45139</v>
      </c>
      <c r="B293">
        <v>1107.259455451251</v>
      </c>
      <c r="C293">
        <v>-0.004402592136589778</v>
      </c>
      <c r="AN293" s="2">
        <v>45139</v>
      </c>
      <c r="AO293">
        <v>0.03583594577714855</v>
      </c>
      <c r="AP293">
        <v>0</v>
      </c>
      <c r="AQ293">
        <v>12.9522158234687</v>
      </c>
      <c r="AR293">
        <v>0.6886628194144452</v>
      </c>
      <c r="AS293">
        <v>0.002291302818095226</v>
      </c>
      <c r="AT293">
        <v>107.0153983486348</v>
      </c>
      <c r="AU293">
        <v>32.51253121080751</v>
      </c>
      <c r="AV293">
        <v>0.02927548377873493</v>
      </c>
      <c r="AW293">
        <v>2.834822998592638</v>
      </c>
      <c r="AX293">
        <v>241.5186979447373</v>
      </c>
      <c r="AY293">
        <v>4.091778828539875</v>
      </c>
      <c r="AZ293">
        <v>5.306067427306365</v>
      </c>
    </row>
    <row r="294" spans="1:52">
      <c r="A294" s="2">
        <v>45140</v>
      </c>
      <c r="B294">
        <v>1118.23607174573</v>
      </c>
      <c r="C294">
        <v>0.00991331908744475</v>
      </c>
      <c r="AN294" s="2">
        <v>45140</v>
      </c>
      <c r="AO294">
        <v>0.03617834189314244</v>
      </c>
      <c r="AP294">
        <v>0</v>
      </c>
      <c r="AQ294">
        <v>13.06501418079389</v>
      </c>
      <c r="AR294">
        <v>0.6789404849541308</v>
      </c>
      <c r="AS294">
        <v>0.002292071623186764</v>
      </c>
      <c r="AT294">
        <v>108.6441578131708</v>
      </c>
      <c r="AU294">
        <v>32.3339937979031</v>
      </c>
      <c r="AV294">
        <v>0.02939459737862624</v>
      </c>
      <c r="AW294">
        <v>2.840287246266683</v>
      </c>
      <c r="AX294">
        <v>240.5219806863407</v>
      </c>
      <c r="AY294">
        <v>4.103108229250123</v>
      </c>
      <c r="AZ294">
        <v>5.261347010460161</v>
      </c>
    </row>
    <row r="295" spans="1:52">
      <c r="A295" s="2">
        <v>45141</v>
      </c>
      <c r="B295">
        <v>1089.487775448838</v>
      </c>
      <c r="C295">
        <v>-0.02570861110929001</v>
      </c>
      <c r="AN295" s="2">
        <v>45141</v>
      </c>
      <c r="AO295">
        <v>0.03564996810578337</v>
      </c>
      <c r="AP295">
        <v>0</v>
      </c>
      <c r="AQ295">
        <v>13.05011710188674</v>
      </c>
      <c r="AR295">
        <v>0.6794178224451154</v>
      </c>
      <c r="AS295">
        <v>0.002260458152659288</v>
      </c>
      <c r="AT295">
        <v>108.2264221109521</v>
      </c>
      <c r="AU295">
        <v>32.3464380614563</v>
      </c>
      <c r="AV295">
        <v>0.02908594046423348</v>
      </c>
      <c r="AW295">
        <v>2.865801374066618</v>
      </c>
      <c r="AX295">
        <v>240.2678910377502</v>
      </c>
      <c r="AY295">
        <v>4.127463963909991</v>
      </c>
      <c r="AZ295">
        <v>5.55423061559023</v>
      </c>
    </row>
    <row r="296" spans="1:52">
      <c r="A296" s="2">
        <v>45142</v>
      </c>
      <c r="B296">
        <v>1081.028718805778</v>
      </c>
      <c r="C296">
        <v>-0.00776425108540113</v>
      </c>
      <c r="AN296" s="2">
        <v>45142</v>
      </c>
      <c r="AO296">
        <v>0.03623683811934518</v>
      </c>
      <c r="AP296">
        <v>0</v>
      </c>
      <c r="AQ296">
        <v>13.02833988250434</v>
      </c>
      <c r="AR296">
        <v>0.6725204658822675</v>
      </c>
      <c r="AS296">
        <v>0.002239127797185351</v>
      </c>
      <c r="AT296">
        <v>107.5156477398953</v>
      </c>
      <c r="AU296">
        <v>32.5407162564972</v>
      </c>
      <c r="AV296">
        <v>0.02889750450921373</v>
      </c>
      <c r="AW296">
        <v>2.929209285915209</v>
      </c>
      <c r="AX296">
        <v>242.6014993645733</v>
      </c>
      <c r="AY296">
        <v>4.182190611376216</v>
      </c>
      <c r="AZ296">
        <v>5.543002985157629</v>
      </c>
    </row>
    <row r="297" spans="1:52">
      <c r="A297" s="2">
        <v>45143</v>
      </c>
      <c r="B297">
        <v>1078.445371481663</v>
      </c>
      <c r="C297">
        <v>-0.002389712020758883</v>
      </c>
      <c r="AN297" s="2">
        <v>45143</v>
      </c>
      <c r="AO297">
        <v>0.03559481613723707</v>
      </c>
      <c r="AP297">
        <v>0</v>
      </c>
      <c r="AQ297">
        <v>13.05707428239306</v>
      </c>
      <c r="AR297">
        <v>0.6703516368833297</v>
      </c>
      <c r="AS297">
        <v>0.002244162097423336</v>
      </c>
      <c r="AT297">
        <v>107.7340238117983</v>
      </c>
      <c r="AU297">
        <v>32.43833026650576</v>
      </c>
      <c r="AV297">
        <v>0.02898066116796301</v>
      </c>
      <c r="AW297">
        <v>2.923578764760263</v>
      </c>
      <c r="AX297">
        <v>243.8453694092579</v>
      </c>
      <c r="AY297">
        <v>4.149310933246698</v>
      </c>
      <c r="AZ297">
        <v>5.58782394254298</v>
      </c>
    </row>
    <row r="298" spans="1:52">
      <c r="A298" s="2">
        <v>45144</v>
      </c>
      <c r="B298">
        <v>1079.458529479348</v>
      </c>
      <c r="C298">
        <v>0.0009394615846824994</v>
      </c>
      <c r="AN298" s="2">
        <v>45144</v>
      </c>
      <c r="AO298">
        <v>1.363040654696046</v>
      </c>
      <c r="AP298">
        <v>527.4194769870306</v>
      </c>
      <c r="AQ298">
        <v>13.02922567297764</v>
      </c>
      <c r="AR298">
        <v>0.6665610665871781</v>
      </c>
      <c r="AS298">
        <v>0</v>
      </c>
      <c r="AT298">
        <v>108.3908443487757</v>
      </c>
      <c r="AU298">
        <v>32.59000602282718</v>
      </c>
      <c r="AV298">
        <v>0.01259786624073373</v>
      </c>
      <c r="AW298">
        <v>0.5915494897642999</v>
      </c>
      <c r="AX298">
        <v>243.0183778099987</v>
      </c>
      <c r="AY298">
        <v>0</v>
      </c>
      <c r="AZ298">
        <v>0</v>
      </c>
    </row>
    <row r="299" spans="1:52">
      <c r="A299" s="2">
        <v>45145</v>
      </c>
      <c r="B299">
        <v>1082.320239667485</v>
      </c>
      <c r="C299">
        <v>0.002651060795745952</v>
      </c>
      <c r="AN299" s="2">
        <v>45145</v>
      </c>
      <c r="AO299">
        <v>1.336506337947971</v>
      </c>
      <c r="AP299">
        <v>531.8457418924596</v>
      </c>
      <c r="AQ299">
        <v>12.92094419326062</v>
      </c>
      <c r="AR299">
        <v>0.6689535886458192</v>
      </c>
      <c r="AS299">
        <v>0</v>
      </c>
      <c r="AT299">
        <v>109.1859381147967</v>
      </c>
      <c r="AU299">
        <v>32.49154710079468</v>
      </c>
      <c r="AV299">
        <v>0.01268960425710701</v>
      </c>
      <c r="AW299">
        <v>0.6034089044861891</v>
      </c>
      <c r="AX299">
        <v>243.7791515553102</v>
      </c>
      <c r="AY299">
        <v>0</v>
      </c>
      <c r="AZ299">
        <v>0</v>
      </c>
    </row>
    <row r="300" spans="1:52">
      <c r="A300" s="2">
        <v>45146</v>
      </c>
      <c r="B300">
        <v>1075.725540676239</v>
      </c>
      <c r="C300">
        <v>-0.006093112509169663</v>
      </c>
      <c r="AN300" s="2">
        <v>45146</v>
      </c>
      <c r="AO300">
        <v>1.347724966641038</v>
      </c>
      <c r="AP300">
        <v>531.880790817005</v>
      </c>
      <c r="AQ300">
        <v>12.97319446979222</v>
      </c>
      <c r="AR300">
        <v>0.6677193721591456</v>
      </c>
      <c r="AS300">
        <v>0</v>
      </c>
      <c r="AT300">
        <v>109.016720478609</v>
      </c>
      <c r="AU300">
        <v>32.54663179015921</v>
      </c>
      <c r="AV300">
        <v>0.01261971996680835</v>
      </c>
      <c r="AW300">
        <v>0.5837307338045009</v>
      </c>
      <c r="AX300">
        <v>242.8344731770524</v>
      </c>
      <c r="AY300">
        <v>0</v>
      </c>
      <c r="AZ300">
        <v>0</v>
      </c>
    </row>
    <row r="301" spans="1:52">
      <c r="A301" s="2">
        <v>45147</v>
      </c>
      <c r="B301">
        <v>1098.545593023511</v>
      </c>
      <c r="C301">
        <v>0.02121363813015575</v>
      </c>
      <c r="AN301" s="2">
        <v>45147</v>
      </c>
      <c r="AO301">
        <v>1.345455104772879</v>
      </c>
      <c r="AP301">
        <v>529.3194104782166</v>
      </c>
      <c r="AQ301">
        <v>12.98963900190412</v>
      </c>
      <c r="AR301">
        <v>0.6723140657607372</v>
      </c>
      <c r="AS301">
        <v>0</v>
      </c>
      <c r="AT301">
        <v>109.8911519315146</v>
      </c>
      <c r="AU301">
        <v>32.55880175099848</v>
      </c>
      <c r="AV301">
        <v>0.01267339768009883</v>
      </c>
      <c r="AW301">
        <v>0.5838888851015107</v>
      </c>
      <c r="AX301">
        <v>240.3865587925261</v>
      </c>
      <c r="AY301">
        <v>0</v>
      </c>
      <c r="AZ301">
        <v>0</v>
      </c>
    </row>
    <row r="302" spans="1:52">
      <c r="A302" s="2">
        <v>45148</v>
      </c>
      <c r="B302">
        <v>1100.764188187133</v>
      </c>
      <c r="C302">
        <v>0.002019574952292436</v>
      </c>
      <c r="AN302" s="2">
        <v>45148</v>
      </c>
      <c r="AO302">
        <v>1.328526921183491</v>
      </c>
      <c r="AP302">
        <v>523.6108727518849</v>
      </c>
      <c r="AQ302">
        <v>13.07535756983373</v>
      </c>
      <c r="AR302">
        <v>0.6769388014583111</v>
      </c>
      <c r="AS302">
        <v>0</v>
      </c>
      <c r="AT302">
        <v>110.7430016852762</v>
      </c>
      <c r="AU302">
        <v>32.66789691373242</v>
      </c>
      <c r="AV302">
        <v>0.01270841408918521</v>
      </c>
      <c r="AW302">
        <v>0.5655002542124059</v>
      </c>
      <c r="AX302">
        <v>239.1164895312089</v>
      </c>
      <c r="AY302">
        <v>0</v>
      </c>
      <c r="AZ302">
        <v>0</v>
      </c>
    </row>
    <row r="303" spans="1:52">
      <c r="A303" s="2">
        <v>45149</v>
      </c>
      <c r="B303">
        <v>1088.099172467372</v>
      </c>
      <c r="C303">
        <v>-0.01150565748384191</v>
      </c>
      <c r="AN303" s="2">
        <v>45149</v>
      </c>
      <c r="AO303">
        <v>1.319894946567176</v>
      </c>
      <c r="AP303">
        <v>527.0433255733188</v>
      </c>
      <c r="AQ303">
        <v>13.0875863732057</v>
      </c>
      <c r="AR303">
        <v>0.6767074263089481</v>
      </c>
      <c r="AS303">
        <v>0</v>
      </c>
      <c r="AT303">
        <v>111.0555755414279</v>
      </c>
      <c r="AU303">
        <v>32.65316580625279</v>
      </c>
      <c r="AV303">
        <v>0.01259229423753464</v>
      </c>
      <c r="AW303">
        <v>0.5660263383223207</v>
      </c>
      <c r="AX303">
        <v>238.3952269046474</v>
      </c>
      <c r="AY303">
        <v>0</v>
      </c>
      <c r="AZ303">
        <v>0</v>
      </c>
    </row>
    <row r="304" spans="1:52">
      <c r="A304" s="2">
        <v>45150</v>
      </c>
      <c r="B304">
        <v>1081.805879644246</v>
      </c>
      <c r="C304">
        <v>-0.00578374929635872</v>
      </c>
      <c r="AN304" s="2">
        <v>45150</v>
      </c>
      <c r="AO304">
        <v>1.333536910977667</v>
      </c>
      <c r="AP304">
        <v>529.0057771879497</v>
      </c>
      <c r="AQ304">
        <v>13.05146002757036</v>
      </c>
      <c r="AR304">
        <v>0.6775256432620944</v>
      </c>
      <c r="AS304">
        <v>0</v>
      </c>
      <c r="AT304">
        <v>111.1136529439121</v>
      </c>
      <c r="AU304">
        <v>32.42665437744501</v>
      </c>
      <c r="AV304">
        <v>0.0125486515305731</v>
      </c>
      <c r="AW304">
        <v>0.5718249102771815</v>
      </c>
      <c r="AX304">
        <v>238.5111456538395</v>
      </c>
      <c r="AY304">
        <v>0</v>
      </c>
      <c r="AZ304">
        <v>0</v>
      </c>
    </row>
    <row r="305" spans="1:52">
      <c r="A305" s="2">
        <v>45151</v>
      </c>
      <c r="B305">
        <v>1082.419713357854</v>
      </c>
      <c r="C305">
        <v>0.000567415767614543</v>
      </c>
      <c r="AN305" s="2">
        <v>45151</v>
      </c>
      <c r="AO305">
        <v>0.7682082435512781</v>
      </c>
      <c r="AP305">
        <v>419.8188866396778</v>
      </c>
      <c r="AQ305">
        <v>11.44834211143063</v>
      </c>
      <c r="AR305">
        <v>0.6759327100829384</v>
      </c>
      <c r="AS305">
        <v>0.001108774287694061</v>
      </c>
      <c r="AT305">
        <v>111.3314792566286</v>
      </c>
      <c r="AU305">
        <v>30.68168741814226</v>
      </c>
      <c r="AV305">
        <v>0.05342120773728332</v>
      </c>
      <c r="AW305">
        <v>1.363570376041586</v>
      </c>
      <c r="AX305">
        <v>208.7966993750145</v>
      </c>
      <c r="AY305">
        <v>0</v>
      </c>
      <c r="AZ305">
        <v>0.6979342651993616</v>
      </c>
    </row>
    <row r="306" spans="1:52">
      <c r="A306" s="2">
        <v>45152</v>
      </c>
      <c r="B306">
        <v>1077.745865086922</v>
      </c>
      <c r="C306">
        <v>-0.004317962998320768</v>
      </c>
      <c r="AN306" s="2">
        <v>45152</v>
      </c>
      <c r="AO306">
        <v>0.7699804577186622</v>
      </c>
      <c r="AP306">
        <v>421.7189124690088</v>
      </c>
      <c r="AQ306">
        <v>11.51496582154302</v>
      </c>
      <c r="AR306">
        <v>0.6734805278946777</v>
      </c>
      <c r="AS306">
        <v>0.001108872732965864</v>
      </c>
      <c r="AT306">
        <v>109.9065340915725</v>
      </c>
      <c r="AU306">
        <v>30.85912836677532</v>
      </c>
      <c r="AV306">
        <v>0.05346964072541352</v>
      </c>
      <c r="AW306">
        <v>1.371549051038693</v>
      </c>
      <c r="AX306">
        <v>209.2594264119876</v>
      </c>
      <c r="AY306">
        <v>0</v>
      </c>
      <c r="AZ306">
        <v>0.7089251881236817</v>
      </c>
    </row>
    <row r="307" spans="1:52">
      <c r="A307" s="2">
        <v>45153</v>
      </c>
      <c r="B307">
        <v>1082.95360288183</v>
      </c>
      <c r="C307">
        <v>0.00483206474142972</v>
      </c>
      <c r="AN307" s="2">
        <v>45153</v>
      </c>
      <c r="AO307">
        <v>0.7761566189839944</v>
      </c>
      <c r="AP307">
        <v>421.7788638021269</v>
      </c>
      <c r="AQ307">
        <v>11.48463686459919</v>
      </c>
      <c r="AR307">
        <v>0.6760713754262251</v>
      </c>
      <c r="AS307">
        <v>0.001109576249448346</v>
      </c>
      <c r="AT307">
        <v>108.9944674532382</v>
      </c>
      <c r="AU307">
        <v>30.98953211716934</v>
      </c>
      <c r="AV307">
        <v>0.05358566176269889</v>
      </c>
      <c r="AW307">
        <v>1.368259325642286</v>
      </c>
      <c r="AX307">
        <v>209.467617700156</v>
      </c>
      <c r="AY307">
        <v>0</v>
      </c>
      <c r="AZ307">
        <v>0.6932504270104385</v>
      </c>
    </row>
    <row r="308" spans="1:52">
      <c r="A308" s="2">
        <v>45154</v>
      </c>
      <c r="B308">
        <v>1048.863322665413</v>
      </c>
      <c r="C308">
        <v>-0.03147898499594082</v>
      </c>
      <c r="AN308" s="2">
        <v>45154</v>
      </c>
      <c r="AO308">
        <v>0.7746669880014244</v>
      </c>
      <c r="AP308">
        <v>421.5396795537441</v>
      </c>
      <c r="AQ308">
        <v>11.63968473589726</v>
      </c>
      <c r="AR308">
        <v>0.6645938546470264</v>
      </c>
      <c r="AS308">
        <v>0.00108354109214974</v>
      </c>
      <c r="AT308">
        <v>107.9874217509522</v>
      </c>
      <c r="AU308">
        <v>31.12538417173333</v>
      </c>
      <c r="AV308">
        <v>0.05237375586370824</v>
      </c>
      <c r="AW308">
        <v>1.397197174110733</v>
      </c>
      <c r="AX308">
        <v>216.960713831484</v>
      </c>
      <c r="AY308">
        <v>0</v>
      </c>
      <c r="AZ308">
        <v>0.7065412808661081</v>
      </c>
    </row>
    <row r="309" spans="1:52">
      <c r="A309" s="2">
        <v>45155</v>
      </c>
      <c r="B309">
        <v>1021.351574421015</v>
      </c>
      <c r="C309">
        <v>-0.02623006034235598</v>
      </c>
      <c r="AN309" s="2">
        <v>45155</v>
      </c>
      <c r="AO309">
        <v>0.7951573011854619</v>
      </c>
      <c r="AP309">
        <v>421.4922912415856</v>
      </c>
      <c r="AQ309">
        <v>11.78822730894187</v>
      </c>
      <c r="AR309">
        <v>0.6610533982429515</v>
      </c>
      <c r="AS309">
        <v>0.001070285690540855</v>
      </c>
      <c r="AT309">
        <v>107.6658772777792</v>
      </c>
      <c r="AU309">
        <v>31.27473389823453</v>
      </c>
      <c r="AV309">
        <v>0.05156957755306991</v>
      </c>
      <c r="AW309">
        <v>1.418311761033836</v>
      </c>
      <c r="AX309">
        <v>215.8563338678916</v>
      </c>
      <c r="AY309">
        <v>0</v>
      </c>
      <c r="AZ309">
        <v>0.7535329517440675</v>
      </c>
    </row>
    <row r="310" spans="1:52">
      <c r="A310" s="2">
        <v>45156</v>
      </c>
      <c r="B310">
        <v>959.7764753623683</v>
      </c>
      <c r="C310">
        <v>-0.06028785836410189</v>
      </c>
      <c r="AN310" s="2">
        <v>45156</v>
      </c>
      <c r="AO310">
        <v>0.8084695420502541</v>
      </c>
      <c r="AP310">
        <v>421.8450603811269</v>
      </c>
      <c r="AQ310">
        <v>11.86391970238552</v>
      </c>
      <c r="AR310">
        <v>0.6567394349384458</v>
      </c>
      <c r="AS310">
        <v>0.001084745682620318</v>
      </c>
      <c r="AT310">
        <v>106.9281288817073</v>
      </c>
      <c r="AU310">
        <v>30.80059683968245</v>
      </c>
      <c r="AV310">
        <v>0.05184763315667699</v>
      </c>
      <c r="AW310">
        <v>1.4448419132114</v>
      </c>
      <c r="AX310">
        <v>218.4507645045146</v>
      </c>
      <c r="AY310">
        <v>0</v>
      </c>
      <c r="AZ310">
        <v>0.7705831171857649</v>
      </c>
    </row>
    <row r="311" spans="1:52">
      <c r="A311" s="2">
        <v>45157</v>
      </c>
      <c r="B311">
        <v>959.4544994666385</v>
      </c>
      <c r="C311">
        <v>-0.0003354696681935332</v>
      </c>
      <c r="AN311" s="2">
        <v>45157</v>
      </c>
      <c r="AO311">
        <v>0.8067780483567104</v>
      </c>
      <c r="AP311">
        <v>411.6620421577181</v>
      </c>
      <c r="AQ311">
        <v>11.63593366978046</v>
      </c>
      <c r="AR311">
        <v>0.6662623496224684</v>
      </c>
      <c r="AS311">
        <v>0.001110336150120542</v>
      </c>
      <c r="AT311">
        <v>109.3963275166601</v>
      </c>
      <c r="AU311">
        <v>30.36429428764788</v>
      </c>
      <c r="AV311">
        <v>0.05271176886572</v>
      </c>
      <c r="AW311">
        <v>1.45893998683771</v>
      </c>
      <c r="AX311">
        <v>218.1834383631811</v>
      </c>
      <c r="AY311">
        <v>0</v>
      </c>
      <c r="AZ311">
        <v>0.7832448462210034</v>
      </c>
    </row>
    <row r="312" spans="1:52">
      <c r="A312" s="2">
        <v>45158</v>
      </c>
      <c r="B312">
        <v>963.6416610561276</v>
      </c>
      <c r="C312">
        <v>0.004364106470725604</v>
      </c>
      <c r="AN312" s="2">
        <v>45158</v>
      </c>
      <c r="AO312">
        <v>0.6801225148092097</v>
      </c>
      <c r="AP312">
        <v>337.1766532877865</v>
      </c>
      <c r="AQ312">
        <v>12.62704154925265</v>
      </c>
      <c r="AR312">
        <v>0.6663272609680385</v>
      </c>
      <c r="AS312">
        <v>0.001309849354506582</v>
      </c>
      <c r="AT312">
        <v>109.4438911766348</v>
      </c>
      <c r="AU312">
        <v>27.864184091404</v>
      </c>
      <c r="AV312">
        <v>0.04274000347121911</v>
      </c>
      <c r="AW312">
        <v>4.888205118367494</v>
      </c>
      <c r="AX312">
        <v>212.6130896261016</v>
      </c>
      <c r="AY312">
        <v>0</v>
      </c>
      <c r="AZ312">
        <v>5.135651139260556</v>
      </c>
    </row>
    <row r="313" spans="1:52">
      <c r="A313" s="2">
        <v>45159</v>
      </c>
      <c r="B313">
        <v>966.9152202843835</v>
      </c>
      <c r="C313">
        <v>0.003397071090376125</v>
      </c>
      <c r="AN313" s="2">
        <v>45159</v>
      </c>
      <c r="AO313">
        <v>0.6755049748947061</v>
      </c>
      <c r="AP313">
        <v>335.4327379562569</v>
      </c>
      <c r="AQ313">
        <v>12.57125362441968</v>
      </c>
      <c r="AR313">
        <v>0.6699908861999416</v>
      </c>
      <c r="AS313">
        <v>0.001310157233357692</v>
      </c>
      <c r="AT313">
        <v>110.224455472542</v>
      </c>
      <c r="AU313">
        <v>27.94620981780935</v>
      </c>
      <c r="AV313">
        <v>0.04251075549120417</v>
      </c>
      <c r="AW313">
        <v>4.872925284103457</v>
      </c>
      <c r="AX313">
        <v>212.1278045047735</v>
      </c>
      <c r="AY313">
        <v>0</v>
      </c>
      <c r="AZ313">
        <v>5.155507945081581</v>
      </c>
    </row>
    <row r="314" spans="1:52">
      <c r="A314" s="2">
        <v>45160</v>
      </c>
      <c r="B314">
        <v>940.6848545301983</v>
      </c>
      <c r="C314">
        <v>-0.02712788588276693</v>
      </c>
      <c r="AN314" s="2">
        <v>45160</v>
      </c>
      <c r="AO314">
        <v>0.6741131675058059</v>
      </c>
      <c r="AP314">
        <v>335.5839149095096</v>
      </c>
      <c r="AQ314">
        <v>12.83364041771163</v>
      </c>
      <c r="AR314">
        <v>0.6695249112118637</v>
      </c>
      <c r="AS314">
        <v>0.001276935849313035</v>
      </c>
      <c r="AT314">
        <v>110.3410406444964</v>
      </c>
      <c r="AU314">
        <v>27.70322874780587</v>
      </c>
      <c r="AV314">
        <v>0.04176122730425567</v>
      </c>
      <c r="AW314">
        <v>4.76486500809</v>
      </c>
      <c r="AX314">
        <v>214.5464979362326</v>
      </c>
      <c r="AY314">
        <v>0</v>
      </c>
      <c r="AZ314">
        <v>5.148697137177471</v>
      </c>
    </row>
    <row r="315" spans="1:52">
      <c r="A315" s="2">
        <v>45161</v>
      </c>
      <c r="B315">
        <v>926.1399264222563</v>
      </c>
      <c r="C315">
        <v>-0.01546206260034466</v>
      </c>
      <c r="AN315" s="2">
        <v>45161</v>
      </c>
      <c r="AO315">
        <v>0.6730779064734921</v>
      </c>
      <c r="AP315">
        <v>337.1399527708626</v>
      </c>
      <c r="AQ315">
        <v>12.94584508303292</v>
      </c>
      <c r="AR315">
        <v>0.6593331805812481</v>
      </c>
      <c r="AS315">
        <v>0.001264484550201367</v>
      </c>
      <c r="AT315">
        <v>111.8627213298675</v>
      </c>
      <c r="AU315">
        <v>27.40635724393745</v>
      </c>
      <c r="AV315">
        <v>0.04200740991042341</v>
      </c>
      <c r="AW315">
        <v>4.750678940021223</v>
      </c>
      <c r="AX315">
        <v>214.7241464280446</v>
      </c>
      <c r="AY315">
        <v>0</v>
      </c>
      <c r="AZ315">
        <v>5.187859969952688</v>
      </c>
    </row>
    <row r="316" spans="1:52">
      <c r="A316" s="2">
        <v>45162</v>
      </c>
      <c r="B316">
        <v>948.9025613919156</v>
      </c>
      <c r="C316">
        <v>0.02457796529471845</v>
      </c>
      <c r="AN316" s="2">
        <v>45162</v>
      </c>
      <c r="AO316">
        <v>0.6631924384335371</v>
      </c>
      <c r="AP316">
        <v>332.7498192352534</v>
      </c>
      <c r="AQ316">
        <v>12.98306438780314</v>
      </c>
      <c r="AR316">
        <v>0.6577028623019711</v>
      </c>
      <c r="AS316">
        <v>0.001272348448810754</v>
      </c>
      <c r="AT316">
        <v>111.956253662593</v>
      </c>
      <c r="AU316">
        <v>27.61855981656162</v>
      </c>
      <c r="AV316">
        <v>0.04183480205374884</v>
      </c>
      <c r="AW316">
        <v>4.684456649277401</v>
      </c>
      <c r="AX316">
        <v>216.8797673719695</v>
      </c>
      <c r="AY316">
        <v>0</v>
      </c>
      <c r="AZ316">
        <v>5.214426731617785</v>
      </c>
    </row>
    <row r="317" spans="1:52">
      <c r="A317" s="2">
        <v>45163</v>
      </c>
      <c r="B317">
        <v>939.3702370160005</v>
      </c>
      <c r="C317">
        <v>-0.010045630356327</v>
      </c>
      <c r="AN317" s="2">
        <v>45163</v>
      </c>
      <c r="AO317">
        <v>0.6539699315874082</v>
      </c>
      <c r="AP317">
        <v>332.3090500487247</v>
      </c>
      <c r="AQ317">
        <v>13.1608851887509</v>
      </c>
      <c r="AR317">
        <v>0.6458581444998838</v>
      </c>
      <c r="AS317">
        <v>0.001275254331861613</v>
      </c>
      <c r="AT317">
        <v>110.3673294366111</v>
      </c>
      <c r="AU317">
        <v>27.80762054128521</v>
      </c>
      <c r="AV317">
        <v>0.04197088383166166</v>
      </c>
      <c r="AW317">
        <v>4.846329031320628</v>
      </c>
      <c r="AX317">
        <v>219.0424756070765</v>
      </c>
      <c r="AY317">
        <v>0</v>
      </c>
      <c r="AZ317">
        <v>5.290112753449728</v>
      </c>
    </row>
    <row r="318" spans="1:52">
      <c r="A318" s="2">
        <v>45164</v>
      </c>
      <c r="B318">
        <v>938.2562327106241</v>
      </c>
      <c r="C318">
        <v>-0.001185905473133908</v>
      </c>
      <c r="AN318" s="2">
        <v>45164</v>
      </c>
      <c r="AO318">
        <v>0.6578228915509131</v>
      </c>
      <c r="AP318">
        <v>337.6125184490048</v>
      </c>
      <c r="AQ318">
        <v>13.20809728361009</v>
      </c>
      <c r="AR318">
        <v>0.6451269747256573</v>
      </c>
      <c r="AS318">
        <v>0.001277944281592162</v>
      </c>
      <c r="AT318">
        <v>110.2109484416982</v>
      </c>
      <c r="AU318">
        <v>27.33615152315588</v>
      </c>
      <c r="AV318">
        <v>0.04201422757947049</v>
      </c>
      <c r="AW318">
        <v>4.887962734449815</v>
      </c>
      <c r="AX318">
        <v>218.5120263729117</v>
      </c>
      <c r="AY318">
        <v>0</v>
      </c>
      <c r="AZ318">
        <v>5.395631097174262</v>
      </c>
    </row>
    <row r="319" spans="1:52">
      <c r="A319" s="2">
        <v>45165</v>
      </c>
      <c r="B319">
        <v>937.1559681419233</v>
      </c>
      <c r="C319">
        <v>-0.001172669608090038</v>
      </c>
      <c r="AN319" s="2">
        <v>45165</v>
      </c>
      <c r="AO319">
        <v>0.6033262963283648</v>
      </c>
      <c r="AP319">
        <v>317.3862785883785</v>
      </c>
      <c r="AQ319">
        <v>12.25759604981561</v>
      </c>
      <c r="AR319">
        <v>0.6500522784117096</v>
      </c>
      <c r="AS319">
        <v>0.002738686760851018</v>
      </c>
      <c r="AT319">
        <v>111.0105500584094</v>
      </c>
      <c r="AU319">
        <v>22.3139957994575</v>
      </c>
      <c r="AV319">
        <v>0.04301646922983834</v>
      </c>
      <c r="AW319">
        <v>4.187598459521174</v>
      </c>
      <c r="AX319">
        <v>175.6160159334051</v>
      </c>
      <c r="AY319">
        <v>0.9902754657985441</v>
      </c>
      <c r="AZ319">
        <v>6.846304409168235</v>
      </c>
    </row>
    <row r="320" spans="1:52">
      <c r="A320" s="2">
        <v>45166</v>
      </c>
      <c r="B320">
        <v>945.4374560570094</v>
      </c>
      <c r="C320">
        <v>0.008836829937182822</v>
      </c>
      <c r="AN320" s="2">
        <v>45166</v>
      </c>
      <c r="AO320">
        <v>0.592017557196704</v>
      </c>
      <c r="AP320">
        <v>317.3476316421647</v>
      </c>
      <c r="AQ320">
        <v>12.23852306532775</v>
      </c>
      <c r="AR320">
        <v>0.6498782737869826</v>
      </c>
      <c r="AS320">
        <v>0.002754395195160232</v>
      </c>
      <c r="AT320">
        <v>111.3606243414639</v>
      </c>
      <c r="AU320">
        <v>22.55647062620024</v>
      </c>
      <c r="AV320">
        <v>0.04311303739370741</v>
      </c>
      <c r="AW320">
        <v>4.209469234844392</v>
      </c>
      <c r="AX320">
        <v>174.7248427753528</v>
      </c>
      <c r="AY320">
        <v>0.9743382358088089</v>
      </c>
      <c r="AZ320">
        <v>6.777420650418138</v>
      </c>
    </row>
    <row r="321" spans="1:52">
      <c r="A321" s="2">
        <v>45167</v>
      </c>
      <c r="B321">
        <v>952.5629787807666</v>
      </c>
      <c r="C321">
        <v>0.007536746802347505</v>
      </c>
      <c r="AN321" s="2">
        <v>45167</v>
      </c>
      <c r="AO321">
        <v>0.5951296982796876</v>
      </c>
      <c r="AP321">
        <v>314.6504985792175</v>
      </c>
      <c r="AQ321">
        <v>12.13434881716685</v>
      </c>
      <c r="AR321">
        <v>0.6534050130761928</v>
      </c>
      <c r="AS321">
        <v>0.002773356032806424</v>
      </c>
      <c r="AT321">
        <v>112.1183592837321</v>
      </c>
      <c r="AU321">
        <v>22.17179199144839</v>
      </c>
      <c r="AV321">
        <v>0.04354151815375598</v>
      </c>
      <c r="AW321">
        <v>4.271362236468499</v>
      </c>
      <c r="AX321">
        <v>173.9787829870496</v>
      </c>
      <c r="AY321">
        <v>0.9918919328646499</v>
      </c>
      <c r="AZ321">
        <v>6.84761409981409</v>
      </c>
    </row>
    <row r="322" spans="1:52">
      <c r="A322" s="2">
        <v>45168</v>
      </c>
      <c r="B322">
        <v>986.2969212068226</v>
      </c>
      <c r="C322">
        <v>0.03541387097494986</v>
      </c>
      <c r="AN322" s="2">
        <v>45168</v>
      </c>
      <c r="AO322">
        <v>0.6051767183432439</v>
      </c>
      <c r="AP322">
        <v>320.3347846217997</v>
      </c>
      <c r="AQ322">
        <v>12.04768954537113</v>
      </c>
      <c r="AR322">
        <v>0.6527670344958972</v>
      </c>
      <c r="AS322">
        <v>0.002708760418061285</v>
      </c>
      <c r="AT322">
        <v>113.1183403832774</v>
      </c>
      <c r="AU322">
        <v>22.64952251461861</v>
      </c>
      <c r="AV322">
        <v>0.04314798985727481</v>
      </c>
      <c r="AW322">
        <v>4.276606004443625</v>
      </c>
      <c r="AX322">
        <v>170.872872368804</v>
      </c>
      <c r="AY322">
        <v>0.9711406102068423</v>
      </c>
      <c r="AZ322">
        <v>6.914652602505208</v>
      </c>
    </row>
    <row r="323" spans="1:52">
      <c r="A323" s="2">
        <v>45169</v>
      </c>
      <c r="B323">
        <v>963.6971575735646</v>
      </c>
      <c r="C323">
        <v>-0.02291375259045236</v>
      </c>
      <c r="AN323" s="2">
        <v>45169</v>
      </c>
      <c r="AO323">
        <v>0.6077401965306893</v>
      </c>
      <c r="AP323">
        <v>320.319504329711</v>
      </c>
      <c r="AQ323">
        <v>12.21678099201288</v>
      </c>
      <c r="AR323">
        <v>0.6460738756006892</v>
      </c>
      <c r="AS323">
        <v>0.002682877400920501</v>
      </c>
      <c r="AT323">
        <v>112.2220731427199</v>
      </c>
      <c r="AU323">
        <v>22.78057331958792</v>
      </c>
      <c r="AV323">
        <v>0.04270109740243647</v>
      </c>
      <c r="AW323">
        <v>4.354458710229842</v>
      </c>
      <c r="AX323">
        <v>172.074854554549</v>
      </c>
      <c r="AY323">
        <v>0.9894700835645879</v>
      </c>
      <c r="AZ323">
        <v>6.974458246146933</v>
      </c>
    </row>
    <row r="324" spans="1:52">
      <c r="A324" s="2">
        <v>45170</v>
      </c>
      <c r="B324">
        <v>924.1119890304378</v>
      </c>
      <c r="C324">
        <v>-0.04107635706096291</v>
      </c>
      <c r="AN324" s="2">
        <v>45170</v>
      </c>
      <c r="AO324">
        <v>0.6064731317912019</v>
      </c>
      <c r="AP324">
        <v>320.0690802177996</v>
      </c>
      <c r="AQ324">
        <v>12.21053390613223</v>
      </c>
      <c r="AR324">
        <v>0.6404695987003117</v>
      </c>
      <c r="AS324">
        <v>0.002705906314115487</v>
      </c>
      <c r="AT324">
        <v>111.4549319665267</v>
      </c>
      <c r="AU324">
        <v>23.22512016962638</v>
      </c>
      <c r="AV324">
        <v>0.04242421943936554</v>
      </c>
      <c r="AW324">
        <v>4.21826665938779</v>
      </c>
      <c r="AX324">
        <v>172.842647882888</v>
      </c>
      <c r="AY324">
        <v>1.002752689133664</v>
      </c>
      <c r="AZ324">
        <v>7.11762398444874</v>
      </c>
    </row>
    <row r="325" spans="1:52">
      <c r="A325" s="2">
        <v>45171</v>
      </c>
      <c r="B325">
        <v>914.6636973586109</v>
      </c>
      <c r="C325">
        <v>-0.01022418471352149</v>
      </c>
      <c r="AN325" s="2">
        <v>45171</v>
      </c>
      <c r="AO325">
        <v>0.6110140912330431</v>
      </c>
      <c r="AP325">
        <v>316.6390203655401</v>
      </c>
      <c r="AQ325">
        <v>12.17168265292546</v>
      </c>
      <c r="AR325">
        <v>0.6427093398142337</v>
      </c>
      <c r="AS325">
        <v>0.002694025807654956</v>
      </c>
      <c r="AT325">
        <v>111.541991242492</v>
      </c>
      <c r="AU325">
        <v>23.27754679793689</v>
      </c>
      <c r="AV325">
        <v>0.04242676569175826</v>
      </c>
      <c r="AW325">
        <v>4.139408469616193</v>
      </c>
      <c r="AX325">
        <v>173.8085231021952</v>
      </c>
      <c r="AY325">
        <v>1.014166874674735</v>
      </c>
      <c r="AZ325">
        <v>7.215158509956555</v>
      </c>
    </row>
    <row r="326" spans="1:52">
      <c r="A326" s="2">
        <v>45172</v>
      </c>
      <c r="B326">
        <v>919.6302609019812</v>
      </c>
      <c r="C326">
        <v>0.005429934037737505</v>
      </c>
      <c r="AN326" s="2">
        <v>45172</v>
      </c>
      <c r="AO326">
        <v>0.6777761080877717</v>
      </c>
      <c r="AP326">
        <v>290.3819281322653</v>
      </c>
      <c r="AQ326">
        <v>11.44387819561715</v>
      </c>
      <c r="AR326">
        <v>0.643656740330292</v>
      </c>
      <c r="AS326">
        <v>0.002600179785120468</v>
      </c>
      <c r="AT326">
        <v>92.97863654828446</v>
      </c>
      <c r="AU326">
        <v>24.41950282357459</v>
      </c>
      <c r="AV326">
        <v>0.05913985249827634</v>
      </c>
      <c r="AW326">
        <v>4.630678974992473</v>
      </c>
      <c r="AX326">
        <v>164.4046298738382</v>
      </c>
      <c r="AY326">
        <v>1.040734260210989</v>
      </c>
      <c r="AZ326">
        <v>8.357105324701948</v>
      </c>
    </row>
    <row r="327" spans="1:52">
      <c r="A327" s="2">
        <v>45173</v>
      </c>
      <c r="B327">
        <v>919.4556591174503</v>
      </c>
      <c r="C327">
        <v>-0.0001898608516422984</v>
      </c>
      <c r="AN327" s="2">
        <v>45173</v>
      </c>
      <c r="AO327">
        <v>0.6817463911715183</v>
      </c>
      <c r="AP327">
        <v>291.0703921700722</v>
      </c>
      <c r="AQ327">
        <v>11.47926399440501</v>
      </c>
      <c r="AR327">
        <v>0.6435982127012478</v>
      </c>
      <c r="AS327">
        <v>0.002590248508832878</v>
      </c>
      <c r="AT327">
        <v>93.32110765728623</v>
      </c>
      <c r="AU327">
        <v>24.41844054573993</v>
      </c>
      <c r="AV327">
        <v>0.05917629533428026</v>
      </c>
      <c r="AW327">
        <v>4.582723014019565</v>
      </c>
      <c r="AX327">
        <v>163.9965210180845</v>
      </c>
      <c r="AY327">
        <v>1.0354107646037</v>
      </c>
      <c r="AZ327">
        <v>8.3224738570021</v>
      </c>
    </row>
    <row r="328" spans="1:52">
      <c r="A328" s="2">
        <v>45174</v>
      </c>
      <c r="B328">
        <v>920.1108006482025</v>
      </c>
      <c r="C328">
        <v>0.0007125319467617963</v>
      </c>
      <c r="AN328" s="2">
        <v>45174</v>
      </c>
      <c r="AO328">
        <v>0.6848597451480423</v>
      </c>
      <c r="AP328">
        <v>290.8079475870106</v>
      </c>
      <c r="AQ328">
        <v>11.60344587183113</v>
      </c>
      <c r="AR328">
        <v>0.6419293950842037</v>
      </c>
      <c r="AS328">
        <v>0.002608473051947508</v>
      </c>
      <c r="AT328">
        <v>92.87527903917302</v>
      </c>
      <c r="AU328">
        <v>24.51260545481119</v>
      </c>
      <c r="AV328">
        <v>0.05951491339848899</v>
      </c>
      <c r="AW328">
        <v>4.603286931373726</v>
      </c>
      <c r="AX328">
        <v>160.8081623106017</v>
      </c>
      <c r="AY328">
        <v>1.043409304468317</v>
      </c>
      <c r="AZ328">
        <v>8.286031950549624</v>
      </c>
    </row>
    <row r="329" spans="1:52">
      <c r="A329" s="2">
        <v>45175</v>
      </c>
      <c r="B329">
        <v>924.9051674672106</v>
      </c>
      <c r="C329">
        <v>0.005210640735475058</v>
      </c>
      <c r="AN329" s="2">
        <v>45175</v>
      </c>
      <c r="AO329">
        <v>0.6783152882878762</v>
      </c>
      <c r="AP329">
        <v>290.6135868523726</v>
      </c>
      <c r="AQ329">
        <v>11.50119378082712</v>
      </c>
      <c r="AR329">
        <v>0.6469078248677259</v>
      </c>
      <c r="AS329">
        <v>0.002623810391569125</v>
      </c>
      <c r="AT329">
        <v>93.38985330139913</v>
      </c>
      <c r="AU329">
        <v>24.56618513240336</v>
      </c>
      <c r="AV329">
        <v>0.05963064891058591</v>
      </c>
      <c r="AW329">
        <v>4.530776202464349</v>
      </c>
      <c r="AX329">
        <v>160.1635275243417</v>
      </c>
      <c r="AY329">
        <v>1.006059084818744</v>
      </c>
      <c r="AZ329">
        <v>8.435687676488376</v>
      </c>
    </row>
    <row r="330" spans="1:52">
      <c r="A330" s="2">
        <v>45176</v>
      </c>
      <c r="B330">
        <v>926.2641362395287</v>
      </c>
      <c r="C330">
        <v>0.001469306065225551</v>
      </c>
      <c r="AN330" s="2">
        <v>45176</v>
      </c>
      <c r="AO330">
        <v>0.6830336022990672</v>
      </c>
      <c r="AP330">
        <v>290.827599864757</v>
      </c>
      <c r="AQ330">
        <v>11.4984579099278</v>
      </c>
      <c r="AR330">
        <v>0.6460484313447687</v>
      </c>
      <c r="AS330">
        <v>0.002630478635961807</v>
      </c>
      <c r="AT330">
        <v>93.64633712192035</v>
      </c>
      <c r="AU330">
        <v>24.56014815166995</v>
      </c>
      <c r="AV330">
        <v>0.05973021345710213</v>
      </c>
      <c r="AW330">
        <v>4.427915500238675</v>
      </c>
      <c r="AX330">
        <v>160.2257240499176</v>
      </c>
      <c r="AY330">
        <v>1.040966846885223</v>
      </c>
      <c r="AZ330">
        <v>8.29697359515632</v>
      </c>
    </row>
    <row r="331" spans="1:52">
      <c r="A331" s="2">
        <v>45177</v>
      </c>
      <c r="B331">
        <v>933.6897022128442</v>
      </c>
      <c r="C331">
        <v>0.00801668302031211</v>
      </c>
      <c r="AN331" s="2">
        <v>45177</v>
      </c>
      <c r="AO331">
        <v>0.6750586084823124</v>
      </c>
      <c r="AP331">
        <v>293.4589770521447</v>
      </c>
      <c r="AQ331">
        <v>11.43687460757479</v>
      </c>
      <c r="AR331">
        <v>0.6462095641255334</v>
      </c>
      <c r="AS331">
        <v>0.002605454408466099</v>
      </c>
      <c r="AT331">
        <v>93.24478231127112</v>
      </c>
      <c r="AU331">
        <v>24.67430678186361</v>
      </c>
      <c r="AV331">
        <v>0.0597084776945697</v>
      </c>
      <c r="AW331">
        <v>4.396802186657811</v>
      </c>
      <c r="AX331">
        <v>162.7691157592166</v>
      </c>
      <c r="AY331">
        <v>1.035511750338501</v>
      </c>
      <c r="AZ331">
        <v>8.328989302127347</v>
      </c>
    </row>
    <row r="332" spans="1:52">
      <c r="A332" s="2">
        <v>45178</v>
      </c>
      <c r="B332">
        <v>923.0274399822936</v>
      </c>
      <c r="C332">
        <v>-0.01141949215599258</v>
      </c>
      <c r="AN332" s="2">
        <v>45178</v>
      </c>
      <c r="AO332">
        <v>0.6643625496727655</v>
      </c>
      <c r="AP332">
        <v>293.6392022855272</v>
      </c>
      <c r="AQ332">
        <v>11.47754369444147</v>
      </c>
      <c r="AR332">
        <v>0.6454032483370444</v>
      </c>
      <c r="AS332">
        <v>0.002606117678866246</v>
      </c>
      <c r="AT332">
        <v>93.11551476032743</v>
      </c>
      <c r="AU332">
        <v>24.592239548557</v>
      </c>
      <c r="AV332">
        <v>0.05937639724970735</v>
      </c>
      <c r="AW332">
        <v>4.422504085375795</v>
      </c>
      <c r="AX332">
        <v>164.3159852396303</v>
      </c>
      <c r="AY332">
        <v>1.038334899149619</v>
      </c>
      <c r="AZ332">
        <v>8.441052530645925</v>
      </c>
    </row>
    <row r="333" spans="1:52">
      <c r="A333" s="2">
        <v>45179</v>
      </c>
      <c r="B333">
        <v>919.601987284576</v>
      </c>
      <c r="C333">
        <v>-0.003711106029289035</v>
      </c>
      <c r="AN333" s="2">
        <v>45179</v>
      </c>
      <c r="AO333">
        <v>0.4151869007268708</v>
      </c>
      <c r="AP333">
        <v>390.0847109890446</v>
      </c>
      <c r="AQ333">
        <v>13.89925756888413</v>
      </c>
      <c r="AR333">
        <v>0.6440007316243035</v>
      </c>
      <c r="AS333">
        <v>0.0009965262467646209</v>
      </c>
      <c r="AT333">
        <v>96.09607410706717</v>
      </c>
      <c r="AU333">
        <v>28.76881852552993</v>
      </c>
      <c r="AV333">
        <v>0.04768355866248758</v>
      </c>
      <c r="AW333">
        <v>2.547128585581009</v>
      </c>
      <c r="AX333">
        <v>194.0653374489218</v>
      </c>
      <c r="AY333">
        <v>0.7026327691461409</v>
      </c>
      <c r="AZ333">
        <v>10.2133463242933</v>
      </c>
    </row>
    <row r="334" spans="1:52">
      <c r="A334" s="2">
        <v>45180</v>
      </c>
      <c r="B334">
        <v>900.8829570402623</v>
      </c>
      <c r="C334">
        <v>-0.02035557828619716</v>
      </c>
      <c r="AN334" s="2">
        <v>45180</v>
      </c>
      <c r="AO334">
        <v>0.4230361267856956</v>
      </c>
      <c r="AP334">
        <v>388.7315886127594</v>
      </c>
      <c r="AQ334">
        <v>14.15836549934876</v>
      </c>
      <c r="AR334">
        <v>0.6364695595102232</v>
      </c>
      <c r="AS334">
        <v>0.0009786282090104288</v>
      </c>
      <c r="AT334">
        <v>94.99153792088418</v>
      </c>
      <c r="AU334">
        <v>28.76360913674105</v>
      </c>
      <c r="AV334">
        <v>0.04721139406743875</v>
      </c>
      <c r="AW334">
        <v>2.555923200183599</v>
      </c>
      <c r="AX334">
        <v>196.1406750270309</v>
      </c>
      <c r="AY334">
        <v>0.7320807194670058</v>
      </c>
      <c r="AZ334">
        <v>10.25174682754046</v>
      </c>
    </row>
    <row r="335" spans="1:52">
      <c r="A335" s="2">
        <v>45181</v>
      </c>
      <c r="B335">
        <v>866.4869871614058</v>
      </c>
      <c r="C335">
        <v>-0.03818028702847287</v>
      </c>
      <c r="AN335" s="2">
        <v>45181</v>
      </c>
      <c r="AO335">
        <v>0.4225880826358141</v>
      </c>
      <c r="AP335">
        <v>385.648781989533</v>
      </c>
      <c r="AQ335">
        <v>13.98089139728932</v>
      </c>
      <c r="AR335">
        <v>0.6313952987113817</v>
      </c>
      <c r="AS335">
        <v>0.0009673438340777771</v>
      </c>
      <c r="AT335">
        <v>98.27634558276006</v>
      </c>
      <c r="AU335">
        <v>28.84157386713207</v>
      </c>
      <c r="AV335">
        <v>0.04740348937642862</v>
      </c>
      <c r="AW335">
        <v>2.543132031852215</v>
      </c>
      <c r="AX335">
        <v>196.355794310154</v>
      </c>
      <c r="AY335">
        <v>0.7286610948377374</v>
      </c>
      <c r="AZ335">
        <v>10.14945673795443</v>
      </c>
    </row>
    <row r="336" spans="1:52">
      <c r="A336" s="2">
        <v>45182</v>
      </c>
      <c r="B336">
        <v>879.9323852205164</v>
      </c>
      <c r="C336">
        <v>0.0155171378893495</v>
      </c>
      <c r="AN336" s="2">
        <v>45182</v>
      </c>
      <c r="AO336">
        <v>0.4208668729959343</v>
      </c>
      <c r="AP336">
        <v>384.7642460825715</v>
      </c>
      <c r="AQ336">
        <v>14.20072702905182</v>
      </c>
      <c r="AR336">
        <v>0.6246709407728182</v>
      </c>
      <c r="AS336">
        <v>0.0009548258805841666</v>
      </c>
      <c r="AT336">
        <v>97.6610976094253</v>
      </c>
      <c r="AU336">
        <v>29.2537701207055</v>
      </c>
      <c r="AV336">
        <v>0.04679063314058302</v>
      </c>
      <c r="AW336">
        <v>2.519067555068456</v>
      </c>
      <c r="AX336">
        <v>197.8541436768224</v>
      </c>
      <c r="AY336">
        <v>0.7286862467871698</v>
      </c>
      <c r="AZ336">
        <v>10.06250410584707</v>
      </c>
    </row>
    <row r="337" spans="1:52">
      <c r="A337" s="2">
        <v>45183</v>
      </c>
      <c r="B337">
        <v>887.9340511373031</v>
      </c>
      <c r="C337">
        <v>0.009093500877094485</v>
      </c>
      <c r="AN337" s="2">
        <v>45183</v>
      </c>
      <c r="AO337">
        <v>0.4199223627985142</v>
      </c>
      <c r="AP337">
        <v>383.5649748821147</v>
      </c>
      <c r="AQ337">
        <v>14.19679838488375</v>
      </c>
      <c r="AR337">
        <v>0.6265564318493023</v>
      </c>
      <c r="AS337">
        <v>0.0009500198813502106</v>
      </c>
      <c r="AT337">
        <v>98.0121384567521</v>
      </c>
      <c r="AU337">
        <v>29.42619626639608</v>
      </c>
      <c r="AV337">
        <v>0.04681348950431231</v>
      </c>
      <c r="AW337">
        <v>2.5180398148992</v>
      </c>
      <c r="AX337">
        <v>196.9352026380922</v>
      </c>
      <c r="AY337">
        <v>0.7178064699175718</v>
      </c>
      <c r="AZ337">
        <v>10.02195593615226</v>
      </c>
    </row>
    <row r="338" spans="1:52">
      <c r="A338" s="2">
        <v>45184</v>
      </c>
      <c r="B338">
        <v>895.742262701404</v>
      </c>
      <c r="C338">
        <v>0.008793684118882261</v>
      </c>
      <c r="AN338" s="2">
        <v>45184</v>
      </c>
      <c r="AO338">
        <v>0.4182346202425465</v>
      </c>
      <c r="AP338">
        <v>383.0639880386879</v>
      </c>
      <c r="AQ338">
        <v>14.16902093025752</v>
      </c>
      <c r="AR338">
        <v>0.6325604629218421</v>
      </c>
      <c r="AS338">
        <v>0.0009464940040556247</v>
      </c>
      <c r="AT338">
        <v>99.32030742574169</v>
      </c>
      <c r="AU338">
        <v>29.2493917040774</v>
      </c>
      <c r="AV338">
        <v>0.04665050630426918</v>
      </c>
      <c r="AW338">
        <v>2.482801145723679</v>
      </c>
      <c r="AX338">
        <v>195.3842378980997</v>
      </c>
      <c r="AY338">
        <v>0.7056097298388351</v>
      </c>
      <c r="AZ338">
        <v>10.06660526885442</v>
      </c>
    </row>
    <row r="339" spans="1:52">
      <c r="A339" s="2">
        <v>45185</v>
      </c>
      <c r="B339">
        <v>904.8967495734074</v>
      </c>
      <c r="C339">
        <v>0.01022000105744159</v>
      </c>
      <c r="AN339" s="2">
        <v>45185</v>
      </c>
      <c r="AO339">
        <v>0.4108424363868882</v>
      </c>
      <c r="AP339">
        <v>387.6575848058419</v>
      </c>
      <c r="AQ339">
        <v>14.25808774192196</v>
      </c>
      <c r="AR339">
        <v>0.6332453949436009</v>
      </c>
      <c r="AS339">
        <v>0.0009519887301745611</v>
      </c>
      <c r="AT339">
        <v>100.072171728301</v>
      </c>
      <c r="AU339">
        <v>28.94671175306738</v>
      </c>
      <c r="AV339">
        <v>0.0466571380304368</v>
      </c>
      <c r="AW339">
        <v>2.428201261437198</v>
      </c>
      <c r="AX339">
        <v>194.4191757666721</v>
      </c>
      <c r="AY339">
        <v>0.7000675033131935</v>
      </c>
      <c r="AZ339">
        <v>9.983220189782871</v>
      </c>
    </row>
    <row r="340" spans="1:52">
      <c r="A340" s="2">
        <v>45186</v>
      </c>
      <c r="B340">
        <v>905.5566286279222</v>
      </c>
      <c r="C340">
        <v>0.0007292313237128312</v>
      </c>
      <c r="AN340" s="2">
        <v>45186</v>
      </c>
      <c r="AO340">
        <v>0.3244819045632182</v>
      </c>
      <c r="AP340">
        <v>394.7905867650608</v>
      </c>
      <c r="AQ340">
        <v>14.48381194279893</v>
      </c>
      <c r="AR340">
        <v>0.6321325349079571</v>
      </c>
      <c r="AS340">
        <v>0.0003482225332591816</v>
      </c>
      <c r="AT340">
        <v>112.1851244463937</v>
      </c>
      <c r="AU340">
        <v>29.94978578956988</v>
      </c>
      <c r="AV340">
        <v>0.04520115646556751</v>
      </c>
      <c r="AW340">
        <v>1.228939091772338</v>
      </c>
      <c r="AX340">
        <v>207.4585418875431</v>
      </c>
      <c r="AY340">
        <v>0.5981892027749169</v>
      </c>
      <c r="AZ340">
        <v>10.96525447494528</v>
      </c>
    </row>
    <row r="341" spans="1:52">
      <c r="A341" s="2">
        <v>45187</v>
      </c>
      <c r="B341">
        <v>894.6586535367876</v>
      </c>
      <c r="C341">
        <v>-0.01203455945946419</v>
      </c>
      <c r="AN341" s="2">
        <v>45187</v>
      </c>
      <c r="AO341">
        <v>0.3204471643659682</v>
      </c>
      <c r="AP341">
        <v>395.2812117942454</v>
      </c>
      <c r="AQ341">
        <v>14.75920163920124</v>
      </c>
      <c r="AR341">
        <v>0.6203542881635183</v>
      </c>
      <c r="AS341">
        <v>0.0003447224769392176</v>
      </c>
      <c r="AT341">
        <v>109.9920287217565</v>
      </c>
      <c r="AU341">
        <v>30.41515587123874</v>
      </c>
      <c r="AV341">
        <v>0.04504682043765049</v>
      </c>
      <c r="AW341">
        <v>1.242704177273945</v>
      </c>
      <c r="AX341">
        <v>209.5437287147195</v>
      </c>
      <c r="AY341">
        <v>0.6016236095295319</v>
      </c>
      <c r="AZ341">
        <v>10.99937795200953</v>
      </c>
    </row>
    <row r="342" spans="1:52">
      <c r="A342" s="2">
        <v>45188</v>
      </c>
      <c r="B342">
        <v>903.1882407756386</v>
      </c>
      <c r="C342">
        <v>0.009533901231639108</v>
      </c>
      <c r="AN342" s="2">
        <v>45188</v>
      </c>
      <c r="AO342">
        <v>0.3157095068229386</v>
      </c>
      <c r="AP342">
        <v>391.4693739698977</v>
      </c>
      <c r="AQ342">
        <v>14.86614618845068</v>
      </c>
      <c r="AR342">
        <v>0.6272867221368337</v>
      </c>
      <c r="AS342">
        <v>0.0003445997556295947</v>
      </c>
      <c r="AT342">
        <v>111.0593069829734</v>
      </c>
      <c r="AU342">
        <v>30.4479254241674</v>
      </c>
      <c r="AV342">
        <v>0.04500235225019446</v>
      </c>
      <c r="AW342">
        <v>1.17279608023269</v>
      </c>
      <c r="AX342">
        <v>207.6413120264794</v>
      </c>
      <c r="AY342">
        <v>0.5803489663914735</v>
      </c>
      <c r="AZ342">
        <v>10.88819557231567</v>
      </c>
    </row>
    <row r="343" spans="1:52">
      <c r="A343" s="2">
        <v>45189</v>
      </c>
      <c r="B343">
        <v>915.113105395472</v>
      </c>
      <c r="C343">
        <v>0.01320307780977359</v>
      </c>
      <c r="AN343" s="2">
        <v>45189</v>
      </c>
      <c r="AO343">
        <v>0.3132715997582167</v>
      </c>
      <c r="AP343">
        <v>391.0274681240253</v>
      </c>
      <c r="AQ343">
        <v>14.88885324796781</v>
      </c>
      <c r="AR343">
        <v>0.6320587957144082</v>
      </c>
      <c r="AS343">
        <v>0.0003433709864592662</v>
      </c>
      <c r="AT343">
        <v>111.9069856237884</v>
      </c>
      <c r="AU343">
        <v>30.46516111372957</v>
      </c>
      <c r="AV343">
        <v>0.04543467304689688</v>
      </c>
      <c r="AW343">
        <v>1.13376876693085</v>
      </c>
      <c r="AX343">
        <v>203.3858705899367</v>
      </c>
      <c r="AY343">
        <v>0.5768101355971056</v>
      </c>
      <c r="AZ343">
        <v>10.91138247671203</v>
      </c>
    </row>
    <row r="344" spans="1:52">
      <c r="A344" s="2">
        <v>45190</v>
      </c>
      <c r="B344">
        <v>906.400360995186</v>
      </c>
      <c r="C344">
        <v>-0.009520948119872807</v>
      </c>
      <c r="AN344" s="2">
        <v>45190</v>
      </c>
      <c r="AO344">
        <v>0.2927201119242204</v>
      </c>
      <c r="AP344">
        <v>393.1026496682238</v>
      </c>
      <c r="AQ344">
        <v>15.03828084087297</v>
      </c>
      <c r="AR344">
        <v>0.6349129380550541</v>
      </c>
      <c r="AS344">
        <v>0.0003411251647835487</v>
      </c>
      <c r="AT344">
        <v>112.2600800718099</v>
      </c>
      <c r="AU344">
        <v>30.2942304626714</v>
      </c>
      <c r="AV344">
        <v>0.0455792959212957</v>
      </c>
      <c r="AW344">
        <v>1.117810904992278</v>
      </c>
      <c r="AX344">
        <v>202.5281207846754</v>
      </c>
      <c r="AY344">
        <v>0.5641838244553297</v>
      </c>
      <c r="AZ344">
        <v>10.91025112401417</v>
      </c>
    </row>
    <row r="345" spans="1:52">
      <c r="A345" s="2">
        <v>45191</v>
      </c>
      <c r="B345">
        <v>883.1757030488383</v>
      </c>
      <c r="C345">
        <v>-0.02562295752050248</v>
      </c>
      <c r="AN345" s="2">
        <v>45191</v>
      </c>
      <c r="AO345">
        <v>0.299230905745143</v>
      </c>
      <c r="AP345">
        <v>392.3354700199758</v>
      </c>
      <c r="AQ345">
        <v>15.00971421782975</v>
      </c>
      <c r="AR345">
        <v>0.6286315844995144</v>
      </c>
      <c r="AS345">
        <v>0.0003394122002288557</v>
      </c>
      <c r="AT345">
        <v>111.6728944547391</v>
      </c>
      <c r="AU345">
        <v>30.42541169385149</v>
      </c>
      <c r="AV345">
        <v>0.04547583277531923</v>
      </c>
      <c r="AW345">
        <v>1.126480646454872</v>
      </c>
      <c r="AX345">
        <v>205.5597651523257</v>
      </c>
      <c r="AY345">
        <v>0.5724354057934232</v>
      </c>
      <c r="AZ345">
        <v>10.93212058276655</v>
      </c>
    </row>
    <row r="346" spans="1:52">
      <c r="A346" s="2">
        <v>45192</v>
      </c>
      <c r="B346">
        <v>886.5401011030742</v>
      </c>
      <c r="C346">
        <v>0.003809432305057259</v>
      </c>
      <c r="AN346" s="2">
        <v>45192</v>
      </c>
      <c r="AO346">
        <v>0.2914843996672658</v>
      </c>
      <c r="AP346">
        <v>394.7089956383384</v>
      </c>
      <c r="AQ346">
        <v>15.00548626088042</v>
      </c>
      <c r="AR346">
        <v>0.6299343475827077</v>
      </c>
      <c r="AS346">
        <v>0.0003405827307011988</v>
      </c>
      <c r="AT346">
        <v>111.266835648165</v>
      </c>
      <c r="AU346">
        <v>30.52170174532035</v>
      </c>
      <c r="AV346">
        <v>0.04539306391436075</v>
      </c>
      <c r="AW346">
        <v>1.088525384999126</v>
      </c>
      <c r="AX346">
        <v>206.0155152326325</v>
      </c>
      <c r="AY346">
        <v>0.5757751232546946</v>
      </c>
      <c r="AZ346">
        <v>10.93198269007382</v>
      </c>
    </row>
    <row r="347" spans="1:52">
      <c r="A347" s="2">
        <v>45193</v>
      </c>
      <c r="B347">
        <v>886.3312999378038</v>
      </c>
      <c r="C347">
        <v>-0.0002355236553999163</v>
      </c>
      <c r="AN347" s="2">
        <v>45193</v>
      </c>
      <c r="AO347">
        <v>0.0843538284350776</v>
      </c>
      <c r="AP347">
        <v>420.2244465742273</v>
      </c>
      <c r="AQ347">
        <v>14.94930741921598</v>
      </c>
      <c r="AR347">
        <v>0.6318919947106114</v>
      </c>
      <c r="AS347">
        <v>0.0001610656344048725</v>
      </c>
      <c r="AT347">
        <v>91.07608006578516</v>
      </c>
      <c r="AU347">
        <v>32.99599328402245</v>
      </c>
      <c r="AV347">
        <v>0.06574707243094829</v>
      </c>
      <c r="AW347">
        <v>0</v>
      </c>
      <c r="AX347">
        <v>246.1597105232248</v>
      </c>
      <c r="AY347">
        <v>0</v>
      </c>
      <c r="AZ347">
        <v>8.746755442671178</v>
      </c>
    </row>
    <row r="348" spans="1:52">
      <c r="A348" s="2">
        <v>45194</v>
      </c>
      <c r="B348">
        <v>877.5334131808246</v>
      </c>
      <c r="C348">
        <v>-0.009926183084808748</v>
      </c>
      <c r="AN348" s="2">
        <v>45194</v>
      </c>
      <c r="AO348">
        <v>0.08494455008951106</v>
      </c>
      <c r="AP348">
        <v>421.3794211038005</v>
      </c>
      <c r="AQ348">
        <v>14.9680404344258</v>
      </c>
      <c r="AR348">
        <v>0.6319142192916853</v>
      </c>
      <c r="AS348">
        <v>0.0001612208955112212</v>
      </c>
      <c r="AT348">
        <v>90.78879455165027</v>
      </c>
      <c r="AU348">
        <v>32.96279222430974</v>
      </c>
      <c r="AV348">
        <v>0.06557581594745615</v>
      </c>
      <c r="AW348">
        <v>0</v>
      </c>
      <c r="AX348">
        <v>247.0148927014184</v>
      </c>
      <c r="AY348">
        <v>0</v>
      </c>
      <c r="AZ348">
        <v>8.740744427999978</v>
      </c>
    </row>
    <row r="349" spans="1:52">
      <c r="A349" s="2">
        <v>45195</v>
      </c>
      <c r="B349">
        <v>887.1757817848479</v>
      </c>
      <c r="C349">
        <v>0.01098803585047814</v>
      </c>
      <c r="AN349" s="2">
        <v>45195</v>
      </c>
      <c r="AO349">
        <v>0.08534052605157408</v>
      </c>
      <c r="AP349">
        <v>421.4539084871137</v>
      </c>
      <c r="AQ349">
        <v>14.88352512281821</v>
      </c>
      <c r="AR349">
        <v>0.6340545534305275</v>
      </c>
      <c r="AS349">
        <v>0.000162978951943267</v>
      </c>
      <c r="AT349">
        <v>91.09337488115719</v>
      </c>
      <c r="AU349">
        <v>32.77446095875797</v>
      </c>
      <c r="AV349">
        <v>0.06603280933295477</v>
      </c>
      <c r="AW349">
        <v>0</v>
      </c>
      <c r="AX349">
        <v>246.9695757026763</v>
      </c>
      <c r="AY349">
        <v>0</v>
      </c>
      <c r="AZ349">
        <v>8.765726337119155</v>
      </c>
    </row>
    <row r="350" spans="1:52">
      <c r="A350" s="2">
        <v>45196</v>
      </c>
      <c r="B350">
        <v>886.7588566198687</v>
      </c>
      <c r="C350">
        <v>-0.0004699465129001101</v>
      </c>
      <c r="AN350" s="2">
        <v>45196</v>
      </c>
      <c r="AO350">
        <v>0.08699971444217228</v>
      </c>
      <c r="AP350">
        <v>421.6653535481024</v>
      </c>
      <c r="AQ350">
        <v>14.7175221202792</v>
      </c>
      <c r="AR350">
        <v>0.6268339643826922</v>
      </c>
      <c r="AS350">
        <v>0.0001634886304188584</v>
      </c>
      <c r="AT350">
        <v>90.55964600806359</v>
      </c>
      <c r="AU350">
        <v>33.15466280286871</v>
      </c>
      <c r="AV350">
        <v>0.06581584208177317</v>
      </c>
      <c r="AW350">
        <v>0</v>
      </c>
      <c r="AX350">
        <v>251.5870762400953</v>
      </c>
      <c r="AY350">
        <v>0</v>
      </c>
      <c r="AZ350">
        <v>8.795187381567205</v>
      </c>
    </row>
    <row r="351" spans="1:52">
      <c r="A351" s="2">
        <v>45197</v>
      </c>
      <c r="B351">
        <v>882.4743263051267</v>
      </c>
      <c r="C351">
        <v>-0.004831674679939058</v>
      </c>
      <c r="AN351" s="2">
        <v>45197</v>
      </c>
      <c r="AO351">
        <v>0.08712324575574437</v>
      </c>
      <c r="AP351">
        <v>420.5285536172724</v>
      </c>
      <c r="AQ351">
        <v>14.84465477809485</v>
      </c>
      <c r="AR351">
        <v>0.6249558846307062</v>
      </c>
      <c r="AS351">
        <v>0.0001618242734897764</v>
      </c>
      <c r="AT351">
        <v>90.21373042801471</v>
      </c>
      <c r="AU351">
        <v>33.19087774373061</v>
      </c>
      <c r="AV351">
        <v>0.06531588316085424</v>
      </c>
      <c r="AW351">
        <v>0</v>
      </c>
      <c r="AX351">
        <v>253.3960902550868</v>
      </c>
      <c r="AY351">
        <v>0</v>
      </c>
      <c r="AZ351">
        <v>8.770505255154685</v>
      </c>
    </row>
    <row r="352" spans="1:52">
      <c r="A352" s="2">
        <v>45198</v>
      </c>
      <c r="B352">
        <v>906.3162256027839</v>
      </c>
      <c r="C352">
        <v>0.02701710246629152</v>
      </c>
      <c r="AN352" s="2">
        <v>45198</v>
      </c>
      <c r="AO352">
        <v>0.08247769982781615</v>
      </c>
      <c r="AP352">
        <v>424.5826009866201</v>
      </c>
      <c r="AQ352">
        <v>14.67630078295072</v>
      </c>
      <c r="AR352">
        <v>0.631865750715765</v>
      </c>
      <c r="AS352">
        <v>0.0001619091668799494</v>
      </c>
      <c r="AT352">
        <v>91.02666283010709</v>
      </c>
      <c r="AU352">
        <v>33.3523859219985</v>
      </c>
      <c r="AV352">
        <v>0.06479071795254641</v>
      </c>
      <c r="AW352">
        <v>0</v>
      </c>
      <c r="AX352">
        <v>252.1981370404237</v>
      </c>
      <c r="AY352">
        <v>0</v>
      </c>
      <c r="AZ352">
        <v>8.640568926811008</v>
      </c>
    </row>
    <row r="353" spans="1:52">
      <c r="A353" s="2">
        <v>45199</v>
      </c>
      <c r="B353">
        <v>907.6219340927016</v>
      </c>
      <c r="C353">
        <v>0.001440676502342475</v>
      </c>
      <c r="AN353" s="2">
        <v>45199</v>
      </c>
      <c r="AO353">
        <v>0.08223692696858718</v>
      </c>
      <c r="AP353">
        <v>424.6635611649402</v>
      </c>
      <c r="AQ353">
        <v>14.83881858201365</v>
      </c>
      <c r="AR353">
        <v>0.6327335547980426</v>
      </c>
      <c r="AS353">
        <v>0.0001628785334615915</v>
      </c>
      <c r="AT353">
        <v>91.23228471266596</v>
      </c>
      <c r="AU353">
        <v>33.39819674405883</v>
      </c>
      <c r="AV353">
        <v>0.06431349051926762</v>
      </c>
      <c r="AW353">
        <v>0</v>
      </c>
      <c r="AX353">
        <v>249.496471229397</v>
      </c>
      <c r="AY353">
        <v>0</v>
      </c>
      <c r="AZ353">
        <v>8.69968273801855</v>
      </c>
    </row>
    <row r="354" spans="1:52">
      <c r="A354" s="2">
        <v>45200</v>
      </c>
      <c r="B354">
        <v>914.104106711061</v>
      </c>
      <c r="C354">
        <v>0.007141930328996793</v>
      </c>
      <c r="AN354" s="2">
        <v>45200</v>
      </c>
      <c r="AO354">
        <v>0</v>
      </c>
      <c r="AP354">
        <v>426.8044774396892</v>
      </c>
      <c r="AQ354">
        <v>14.83537894680178</v>
      </c>
      <c r="AR354">
        <v>0.638648499151858</v>
      </c>
      <c r="AS354">
        <v>0.0003131892247563716</v>
      </c>
      <c r="AT354">
        <v>117.2406692296397</v>
      </c>
      <c r="AU354">
        <v>32.61500902583214</v>
      </c>
      <c r="AV354">
        <v>0.06137418410611389</v>
      </c>
      <c r="AW354">
        <v>0</v>
      </c>
      <c r="AX354">
        <v>222.6643305175167</v>
      </c>
      <c r="AY354">
        <v>0</v>
      </c>
      <c r="AZ354">
        <v>6.888241598463583</v>
      </c>
    </row>
    <row r="355" spans="1:52">
      <c r="A355" s="2">
        <v>45201</v>
      </c>
      <c r="B355">
        <v>949.3608567463496</v>
      </c>
      <c r="C355">
        <v>0.03856973158357424</v>
      </c>
      <c r="AN355" s="2">
        <v>45201</v>
      </c>
      <c r="AO355">
        <v>0</v>
      </c>
      <c r="AP355">
        <v>422.9945213749755</v>
      </c>
      <c r="AQ355">
        <v>14.61031171670447</v>
      </c>
      <c r="AR355">
        <v>0.6533912665983735</v>
      </c>
      <c r="AS355">
        <v>0.0003139519720586495</v>
      </c>
      <c r="AT355">
        <v>119.8034365910543</v>
      </c>
      <c r="AU355">
        <v>32.65255469910223</v>
      </c>
      <c r="AV355">
        <v>0.06151744801193041</v>
      </c>
      <c r="AW355">
        <v>0</v>
      </c>
      <c r="AX355">
        <v>217.1392881271838</v>
      </c>
      <c r="AY355">
        <v>0</v>
      </c>
      <c r="AZ355">
        <v>6.854950324523115</v>
      </c>
    </row>
    <row r="356" spans="1:52">
      <c r="A356" s="2">
        <v>45202</v>
      </c>
      <c r="B356">
        <v>929.9128282700601</v>
      </c>
      <c r="C356">
        <v>-0.02048539113245273</v>
      </c>
      <c r="AN356" s="2">
        <v>45202</v>
      </c>
      <c r="AO356">
        <v>0</v>
      </c>
      <c r="AP356">
        <v>425.2886225431474</v>
      </c>
      <c r="AQ356">
        <v>14.95344793610943</v>
      </c>
      <c r="AR356">
        <v>0.6495978762538283</v>
      </c>
      <c r="AS356">
        <v>0.00031180724078717</v>
      </c>
      <c r="AT356">
        <v>112.538465235745</v>
      </c>
      <c r="AU356">
        <v>33.04912308990998</v>
      </c>
      <c r="AV356">
        <v>0.06273376675978808</v>
      </c>
      <c r="AW356">
        <v>0</v>
      </c>
      <c r="AX356">
        <v>220.7327572818346</v>
      </c>
      <c r="AY356">
        <v>0</v>
      </c>
      <c r="AZ356">
        <v>6.998939019560445</v>
      </c>
    </row>
    <row r="357" spans="1:52">
      <c r="A357" s="2">
        <v>45203</v>
      </c>
      <c r="B357">
        <v>927.2125854610269</v>
      </c>
      <c r="C357">
        <v>-0.002903759069607048</v>
      </c>
      <c r="AN357" s="2">
        <v>45203</v>
      </c>
      <c r="AO357">
        <v>0</v>
      </c>
      <c r="AP357">
        <v>421.0447522818404</v>
      </c>
      <c r="AQ357">
        <v>14.78997926337128</v>
      </c>
      <c r="AR357">
        <v>0.6515439382529793</v>
      </c>
      <c r="AS357">
        <v>0.0003123379473355267</v>
      </c>
      <c r="AT357">
        <v>116.8997407326333</v>
      </c>
      <c r="AU357">
        <v>33.33585385153044</v>
      </c>
      <c r="AV357">
        <v>0.06278906021293097</v>
      </c>
      <c r="AW357">
        <v>0</v>
      </c>
      <c r="AX357">
        <v>212.3987644526574</v>
      </c>
      <c r="AY357">
        <v>0</v>
      </c>
      <c r="AZ357">
        <v>7.15424135053002</v>
      </c>
    </row>
    <row r="358" spans="1:52">
      <c r="A358" s="2">
        <v>45204</v>
      </c>
      <c r="B358">
        <v>935.4061559265067</v>
      </c>
      <c r="C358">
        <v>0.008836776586035766</v>
      </c>
      <c r="AN358" s="2">
        <v>45204</v>
      </c>
      <c r="AO358">
        <v>0</v>
      </c>
      <c r="AP358">
        <v>427.3735634221006</v>
      </c>
      <c r="AQ358">
        <v>13.86024583626979</v>
      </c>
      <c r="AR358">
        <v>0.6572238321388824</v>
      </c>
      <c r="AS358">
        <v>0.0003110386349289929</v>
      </c>
      <c r="AT358">
        <v>117.791594667338</v>
      </c>
      <c r="AU358">
        <v>33.84593061521874</v>
      </c>
      <c r="AV358">
        <v>0.06364862730526485</v>
      </c>
      <c r="AW358">
        <v>0</v>
      </c>
      <c r="AX358">
        <v>215.3599264318985</v>
      </c>
      <c r="AY358">
        <v>0</v>
      </c>
      <c r="AZ358">
        <v>7.284685922318102</v>
      </c>
    </row>
    <row r="359" spans="1:52">
      <c r="A359" s="2">
        <v>45205</v>
      </c>
      <c r="B359">
        <v>925.226568991103</v>
      </c>
      <c r="C359">
        <v>-0.0108825314767369</v>
      </c>
      <c r="AN359" s="2">
        <v>45205</v>
      </c>
      <c r="AO359">
        <v>0</v>
      </c>
      <c r="AP359">
        <v>421.5727292368118</v>
      </c>
      <c r="AQ359">
        <v>13.67633743950339</v>
      </c>
      <c r="AR359">
        <v>0.6585454140926181</v>
      </c>
      <c r="AS359">
        <v>0.0003118143688944523</v>
      </c>
      <c r="AT359">
        <v>118.2086844509007</v>
      </c>
      <c r="AU359">
        <v>33.67712481428444</v>
      </c>
      <c r="AV359">
        <v>0.06435945862860236</v>
      </c>
      <c r="AW359">
        <v>0</v>
      </c>
      <c r="AX359">
        <v>220.0078628334822</v>
      </c>
      <c r="AY359">
        <v>0</v>
      </c>
      <c r="AZ359">
        <v>7.229616107221054</v>
      </c>
    </row>
    <row r="360" spans="1:52">
      <c r="A360" s="2">
        <v>45206</v>
      </c>
      <c r="B360">
        <v>946.6975452677666</v>
      </c>
      <c r="C360">
        <v>0.02320618213555647</v>
      </c>
      <c r="AN360" s="2">
        <v>45206</v>
      </c>
      <c r="AO360">
        <v>0</v>
      </c>
      <c r="AP360">
        <v>424.1065974065349</v>
      </c>
      <c r="AQ360">
        <v>13.32907075665087</v>
      </c>
      <c r="AR360">
        <v>0.6652079914015349</v>
      </c>
      <c r="AS360">
        <v>0.0003131628933307978</v>
      </c>
      <c r="AT360">
        <v>118.990441923636</v>
      </c>
      <c r="AU360">
        <v>34.06672553085738</v>
      </c>
      <c r="AV360">
        <v>0.06454390328578342</v>
      </c>
      <c r="AW360">
        <v>0</v>
      </c>
      <c r="AX360">
        <v>217.9995518425449</v>
      </c>
      <c r="AY360">
        <v>0</v>
      </c>
      <c r="AZ360">
        <v>7.244942599148646</v>
      </c>
    </row>
    <row r="361" spans="1:52">
      <c r="A361" s="2">
        <v>45207</v>
      </c>
      <c r="B361">
        <v>937.3123091346577</v>
      </c>
      <c r="C361">
        <v>-0.009913658464651864</v>
      </c>
      <c r="AN361" s="2">
        <v>45207</v>
      </c>
      <c r="AO361">
        <v>0.386104514771312</v>
      </c>
      <c r="AP361">
        <v>0</v>
      </c>
      <c r="AQ361">
        <v>13.56924979878432</v>
      </c>
      <c r="AR361">
        <v>0.6621830415685089</v>
      </c>
      <c r="AS361">
        <v>0.002423023585474274</v>
      </c>
      <c r="AT361">
        <v>118.6058732086188</v>
      </c>
      <c r="AU361">
        <v>34.6816037690914</v>
      </c>
      <c r="AV361">
        <v>0.08598428260697363</v>
      </c>
      <c r="AW361">
        <v>8.077030167611484</v>
      </c>
      <c r="AX361">
        <v>0</v>
      </c>
      <c r="AY361">
        <v>3.431693092150138</v>
      </c>
      <c r="AZ361">
        <v>0</v>
      </c>
    </row>
    <row r="362" spans="1:52">
      <c r="A362" s="2">
        <v>45208</v>
      </c>
      <c r="B362">
        <v>931.6550049070773</v>
      </c>
      <c r="C362">
        <v>-0.006035666204792789</v>
      </c>
      <c r="AN362" s="2">
        <v>45208</v>
      </c>
      <c r="AO362">
        <v>0.3880280144993645</v>
      </c>
      <c r="AP362">
        <v>0</v>
      </c>
      <c r="AQ362">
        <v>13.84066124285743</v>
      </c>
      <c r="AR362">
        <v>0.6609316138596678</v>
      </c>
      <c r="AS362">
        <v>0.002411539273242769</v>
      </c>
      <c r="AT362">
        <v>118.4956516779253</v>
      </c>
      <c r="AU362">
        <v>34.82265815204148</v>
      </c>
      <c r="AV362">
        <v>0.08557814039583375</v>
      </c>
      <c r="AW362">
        <v>7.871675000674962</v>
      </c>
      <c r="AX362">
        <v>0</v>
      </c>
      <c r="AY362">
        <v>3.419124487003544</v>
      </c>
      <c r="AZ362">
        <v>0</v>
      </c>
    </row>
    <row r="363" spans="1:52">
      <c r="A363" s="2">
        <v>45209</v>
      </c>
      <c r="B363">
        <v>897.7474007928944</v>
      </c>
      <c r="C363">
        <v>-0.0363950216932124</v>
      </c>
      <c r="AN363" s="2">
        <v>45209</v>
      </c>
      <c r="AO363">
        <v>0.3899755482711531</v>
      </c>
      <c r="AP363">
        <v>0</v>
      </c>
      <c r="AQ363">
        <v>14.13694897344433</v>
      </c>
      <c r="AR363">
        <v>0.6549488368438887</v>
      </c>
      <c r="AS363">
        <v>0.002352825760662255</v>
      </c>
      <c r="AT363">
        <v>117.5647701804303</v>
      </c>
      <c r="AU363">
        <v>34.7435573062121</v>
      </c>
      <c r="AV363">
        <v>0.08525321811570379</v>
      </c>
      <c r="AW363">
        <v>8.008171489906834</v>
      </c>
      <c r="AX363">
        <v>0</v>
      </c>
      <c r="AY363">
        <v>3.463232631041742</v>
      </c>
      <c r="AZ363">
        <v>0</v>
      </c>
    </row>
    <row r="364" spans="1:52">
      <c r="A364" s="2">
        <v>45210</v>
      </c>
      <c r="B364">
        <v>897.772215513087</v>
      </c>
      <c r="C364">
        <v>2.764109388753155E-05</v>
      </c>
      <c r="AN364" s="2">
        <v>45210</v>
      </c>
      <c r="AO364">
        <v>0.3848898522519493</v>
      </c>
      <c r="AP364">
        <v>0</v>
      </c>
      <c r="AQ364">
        <v>14.11125336012896</v>
      </c>
      <c r="AR364">
        <v>0.6455911868281451</v>
      </c>
      <c r="AS364">
        <v>0.00236761145241399</v>
      </c>
      <c r="AT364">
        <v>116.9427039934437</v>
      </c>
      <c r="AU364">
        <v>35.29522577207456</v>
      </c>
      <c r="AV364">
        <v>0.08586586334096433</v>
      </c>
      <c r="AW364">
        <v>8.015161923291513</v>
      </c>
      <c r="AX364">
        <v>0</v>
      </c>
      <c r="AY364">
        <v>3.458515044986507</v>
      </c>
      <c r="AZ364">
        <v>0</v>
      </c>
    </row>
    <row r="365" spans="1:52">
      <c r="A365" s="2">
        <v>45211</v>
      </c>
      <c r="B365">
        <v>883.9874738748829</v>
      </c>
      <c r="C365">
        <v>-0.01535438655820498</v>
      </c>
      <c r="AN365" s="2">
        <v>45211</v>
      </c>
      <c r="AO365">
        <v>0.3845469647891542</v>
      </c>
      <c r="AP365">
        <v>0</v>
      </c>
      <c r="AQ365">
        <v>14.26895546113017</v>
      </c>
      <c r="AR365">
        <v>0.6424358092463099</v>
      </c>
      <c r="AS365">
        <v>0.002382667984503106</v>
      </c>
      <c r="AT365">
        <v>119.1161346244887</v>
      </c>
      <c r="AU365">
        <v>35.5097168647543</v>
      </c>
      <c r="AV365">
        <v>0.08471032351995404</v>
      </c>
      <c r="AW365">
        <v>7.765481194911589</v>
      </c>
      <c r="AX365">
        <v>0</v>
      </c>
      <c r="AY365">
        <v>3.431772943393697</v>
      </c>
      <c r="AZ365">
        <v>0</v>
      </c>
    </row>
    <row r="366" spans="1:52">
      <c r="A366" s="2">
        <v>45212</v>
      </c>
      <c r="B366">
        <v>869.932263769271</v>
      </c>
      <c r="C366">
        <v>-0.01589978424015681</v>
      </c>
      <c r="AN366" s="2">
        <v>45212</v>
      </c>
      <c r="AO366">
        <v>0.3800125445937562</v>
      </c>
      <c r="AP366">
        <v>0</v>
      </c>
      <c r="AQ366">
        <v>14.31143082816173</v>
      </c>
      <c r="AR366">
        <v>0.6360639597195559</v>
      </c>
      <c r="AS366">
        <v>0.002352397840469989</v>
      </c>
      <c r="AT366">
        <v>119.2387089060563</v>
      </c>
      <c r="AU366">
        <v>35.5436895555268</v>
      </c>
      <c r="AV366">
        <v>0.08483827469874371</v>
      </c>
      <c r="AW366">
        <v>7.852836199908865</v>
      </c>
      <c r="AX366">
        <v>0</v>
      </c>
      <c r="AY366">
        <v>3.483583127705114</v>
      </c>
      <c r="AZ366">
        <v>0</v>
      </c>
    </row>
    <row r="367" spans="1:52">
      <c r="A367" s="2">
        <v>45213</v>
      </c>
      <c r="B367">
        <v>876.2972455903604</v>
      </c>
      <c r="C367">
        <v>0.007316640715808065</v>
      </c>
      <c r="AN367" s="2">
        <v>45213</v>
      </c>
      <c r="AO367">
        <v>0.3782337597729364</v>
      </c>
      <c r="AP367">
        <v>0</v>
      </c>
      <c r="AQ367">
        <v>14.36685611535501</v>
      </c>
      <c r="AR367">
        <v>0.6383381993892854</v>
      </c>
      <c r="AS367">
        <v>0.002360683994601165</v>
      </c>
      <c r="AT367">
        <v>120.408785988249</v>
      </c>
      <c r="AU367">
        <v>35.33947745678577</v>
      </c>
      <c r="AV367">
        <v>0.08478869230353335</v>
      </c>
      <c r="AW367">
        <v>7.845640389795359</v>
      </c>
      <c r="AX367">
        <v>0</v>
      </c>
      <c r="AY367">
        <v>3.424021989266992</v>
      </c>
      <c r="AZ367">
        <v>0</v>
      </c>
    </row>
    <row r="368" spans="1:52">
      <c r="A368" s="2">
        <v>45214</v>
      </c>
      <c r="B368">
        <v>881.4230890204715</v>
      </c>
      <c r="C368">
        <v>0.005849434602134052</v>
      </c>
      <c r="AN368" s="2">
        <v>45214</v>
      </c>
      <c r="AO368">
        <v>1.231297464476446</v>
      </c>
      <c r="AP368">
        <v>0</v>
      </c>
      <c r="AQ368">
        <v>14.45649635403371</v>
      </c>
      <c r="AR368">
        <v>0.6400460910353613</v>
      </c>
      <c r="AS368">
        <v>0.001195482955204228</v>
      </c>
      <c r="AT368">
        <v>119.170025409595</v>
      </c>
      <c r="AU368">
        <v>35.40766688915154</v>
      </c>
      <c r="AV368">
        <v>0</v>
      </c>
      <c r="AW368">
        <v>15.51169297765225</v>
      </c>
      <c r="AX368">
        <v>0</v>
      </c>
      <c r="AY368">
        <v>5.801501859834142</v>
      </c>
      <c r="AZ368">
        <v>0</v>
      </c>
    </row>
    <row r="369" spans="1:52">
      <c r="A369" s="2">
        <v>45215</v>
      </c>
      <c r="B369">
        <v>888.4443672658452</v>
      </c>
      <c r="C369">
        <v>0.007965843342243817</v>
      </c>
      <c r="AN369" s="2">
        <v>45215</v>
      </c>
      <c r="AO369">
        <v>1.248036552484755</v>
      </c>
      <c r="AP369">
        <v>0</v>
      </c>
      <c r="AQ369">
        <v>14.53580699460375</v>
      </c>
      <c r="AR369">
        <v>0.6356214602559231</v>
      </c>
      <c r="AS369">
        <v>0.001193088531989681</v>
      </c>
      <c r="AT369">
        <v>117.4435072534315</v>
      </c>
      <c r="AU369">
        <v>35.52044673226816</v>
      </c>
      <c r="AV369">
        <v>0</v>
      </c>
      <c r="AW369">
        <v>15.43248010459933</v>
      </c>
      <c r="AX369">
        <v>0</v>
      </c>
      <c r="AY369">
        <v>5.869687353658465</v>
      </c>
      <c r="AZ369">
        <v>0</v>
      </c>
    </row>
    <row r="370" spans="1:52">
      <c r="A370" s="2">
        <v>45216</v>
      </c>
      <c r="B370">
        <v>915.736534872082</v>
      </c>
      <c r="C370">
        <v>0.03071905074960113</v>
      </c>
      <c r="AN370" s="2">
        <v>45216</v>
      </c>
      <c r="AO370">
        <v>1.267347210846278</v>
      </c>
      <c r="AP370">
        <v>0</v>
      </c>
      <c r="AQ370">
        <v>14.58273413392394</v>
      </c>
      <c r="AR370">
        <v>0.6391934982652039</v>
      </c>
      <c r="AS370">
        <v>0.001170359556079306</v>
      </c>
      <c r="AT370">
        <v>119.3321137449092</v>
      </c>
      <c r="AU370">
        <v>36.25583643882941</v>
      </c>
      <c r="AV370">
        <v>0</v>
      </c>
      <c r="AW370">
        <v>15.64685196242714</v>
      </c>
      <c r="AX370">
        <v>0</v>
      </c>
      <c r="AY370">
        <v>5.527492185650275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1000.198158429636</v>
      </c>
      <c r="F5" s="2">
        <v>44857</v>
      </c>
      <c r="G5">
        <v>0.0871575934412312</v>
      </c>
      <c r="H5">
        <v>0.08016594717811081</v>
      </c>
      <c r="I5">
        <v>0.05963447726310747</v>
      </c>
      <c r="J5">
        <v>0.1138511810365806</v>
      </c>
      <c r="K5">
        <v>0.0654145490834719</v>
      </c>
      <c r="L5">
        <v>0.08550229889652036</v>
      </c>
      <c r="M5">
        <v>0.06577510618278004</v>
      </c>
      <c r="N5">
        <v>0.08352183600227663</v>
      </c>
      <c r="O5">
        <v>0.09298578810843229</v>
      </c>
      <c r="P5">
        <v>0.08615908397386411</v>
      </c>
      <c r="Q5">
        <v>0.07794257559755631</v>
      </c>
      <c r="R5">
        <v>0.1018895632360682</v>
      </c>
      <c r="W5" s="2">
        <v>44857</v>
      </c>
      <c r="X5">
        <v>0.0871575934412312</v>
      </c>
      <c r="Y5">
        <v>0.08016594717811081</v>
      </c>
      <c r="Z5">
        <v>0.05963447726310747</v>
      </c>
      <c r="AA5">
        <v>0.1138511810365806</v>
      </c>
      <c r="AB5">
        <v>0.0654145490834719</v>
      </c>
      <c r="AC5">
        <v>0.08550229889652036</v>
      </c>
      <c r="AD5">
        <v>0.06577510618278004</v>
      </c>
      <c r="AE5">
        <v>0.08352183600227663</v>
      </c>
      <c r="AF5">
        <v>0.09298578810843229</v>
      </c>
      <c r="AG5">
        <v>0.08615908397386411</v>
      </c>
      <c r="AH5">
        <v>0.07794257559755631</v>
      </c>
      <c r="AI5">
        <v>0.1018895632360682</v>
      </c>
      <c r="AN5" s="2">
        <v>44851</v>
      </c>
      <c r="AO5">
        <v>0.004447729688798223</v>
      </c>
      <c r="AP5">
        <v>217.8105936338099</v>
      </c>
      <c r="AQ5">
        <v>8.998128580392519</v>
      </c>
      <c r="AR5">
        <v>0.06759317410715467</v>
      </c>
      <c r="AS5">
        <v>16.8923369880918</v>
      </c>
      <c r="AT5">
        <v>0.3134232599013172</v>
      </c>
      <c r="AU5">
        <v>12.71611436893881</v>
      </c>
      <c r="AV5">
        <v>13.02955382376302</v>
      </c>
      <c r="AW5">
        <v>1.164098954875765</v>
      </c>
      <c r="AX5">
        <v>116.9855990210687</v>
      </c>
      <c r="AY5">
        <v>2.673345811187266</v>
      </c>
      <c r="AZ5">
        <v>6.193462159056178</v>
      </c>
    </row>
    <row r="6" spans="1:52">
      <c r="A6" s="2">
        <v>44852</v>
      </c>
      <c r="B6">
        <v>1027.139154934674</v>
      </c>
      <c r="C6">
        <v>0.026935658977153</v>
      </c>
      <c r="F6" s="2">
        <v>44864</v>
      </c>
      <c r="G6">
        <v>0.09175121617109908</v>
      </c>
      <c r="H6">
        <v>0.05863145693641474</v>
      </c>
      <c r="I6">
        <v>0.07034987354889002</v>
      </c>
      <c r="J6">
        <v>0.08452802483371961</v>
      </c>
      <c r="K6">
        <v>0.08124026289495719</v>
      </c>
      <c r="L6">
        <v>0.08657639625739524</v>
      </c>
      <c r="M6">
        <v>0.08540512540221902</v>
      </c>
      <c r="N6">
        <v>0.0875732013973531</v>
      </c>
      <c r="O6">
        <v>0.0944997908575979</v>
      </c>
      <c r="P6">
        <v>0.09555027098846984</v>
      </c>
      <c r="Q6">
        <v>0.07869961175270168</v>
      </c>
      <c r="R6">
        <v>0.08519476895918275</v>
      </c>
      <c r="W6" s="2">
        <v>44864</v>
      </c>
      <c r="X6">
        <v>0.09175121617109908</v>
      </c>
      <c r="Y6">
        <v>0.05863145693641474</v>
      </c>
      <c r="Z6">
        <v>0.07034987354889002</v>
      </c>
      <c r="AA6">
        <v>0.08452802483371961</v>
      </c>
      <c r="AB6">
        <v>0.08124026289495719</v>
      </c>
      <c r="AC6">
        <v>0.08657639625739524</v>
      </c>
      <c r="AD6">
        <v>0.08540512540221902</v>
      </c>
      <c r="AE6">
        <v>0.0875732013973531</v>
      </c>
      <c r="AF6">
        <v>0.0944997908575979</v>
      </c>
      <c r="AG6">
        <v>0.09555027098846984</v>
      </c>
      <c r="AH6">
        <v>0.07869961175270168</v>
      </c>
      <c r="AI6">
        <v>0.08519476895918275</v>
      </c>
      <c r="AN6" s="2">
        <v>44852</v>
      </c>
      <c r="AO6">
        <v>0.004498571592371225</v>
      </c>
      <c r="AP6">
        <v>222.3183168723019</v>
      </c>
      <c r="AQ6">
        <v>9.022091888792202</v>
      </c>
      <c r="AR6">
        <v>0.06801970989328789</v>
      </c>
      <c r="AS6">
        <v>17.16786223170592</v>
      </c>
      <c r="AT6">
        <v>0.3180921682772941</v>
      </c>
      <c r="AU6">
        <v>12.45366990243732</v>
      </c>
      <c r="AV6">
        <v>13.22945846673388</v>
      </c>
      <c r="AW6">
        <v>1.146958270015756</v>
      </c>
      <c r="AX6">
        <v>113.2460392292922</v>
      </c>
      <c r="AY6">
        <v>2.653332464568824</v>
      </c>
      <c r="AZ6">
        <v>6.18131146801421</v>
      </c>
    </row>
    <row r="7" spans="1:52">
      <c r="A7" s="2">
        <v>44853</v>
      </c>
      <c r="B7">
        <v>1018.615435161321</v>
      </c>
      <c r="C7">
        <v>-0.008298505350908036</v>
      </c>
      <c r="F7" s="2">
        <v>44871</v>
      </c>
      <c r="G7">
        <v>0.1059591899317027</v>
      </c>
      <c r="H7">
        <v>0.06370819339051433</v>
      </c>
      <c r="I7">
        <v>0.07075165606205155</v>
      </c>
      <c r="J7">
        <v>0.0914521206212997</v>
      </c>
      <c r="K7">
        <v>0.09449285679399956</v>
      </c>
      <c r="L7">
        <v>0.07745888804190454</v>
      </c>
      <c r="M7">
        <v>0.09898978478211175</v>
      </c>
      <c r="N7">
        <v>0.08084890847833467</v>
      </c>
      <c r="O7">
        <v>0.09124439029242577</v>
      </c>
      <c r="P7">
        <v>0.06555999697373048</v>
      </c>
      <c r="Q7">
        <v>0.07278400893686997</v>
      </c>
      <c r="R7">
        <v>0.08675000569505498</v>
      </c>
      <c r="W7" s="2">
        <v>44871</v>
      </c>
      <c r="X7">
        <v>0.1059591899317027</v>
      </c>
      <c r="Y7">
        <v>0.06370819339051433</v>
      </c>
      <c r="Z7">
        <v>0.07075165606205155</v>
      </c>
      <c r="AA7">
        <v>0.0914521206212997</v>
      </c>
      <c r="AB7">
        <v>0.09449285679399956</v>
      </c>
      <c r="AC7">
        <v>0.07745888804190454</v>
      </c>
      <c r="AD7">
        <v>0.09898978478211175</v>
      </c>
      <c r="AE7">
        <v>0.08084890847833467</v>
      </c>
      <c r="AF7">
        <v>0.09124439029242577</v>
      </c>
      <c r="AG7">
        <v>0.06555999697373048</v>
      </c>
      <c r="AH7">
        <v>0.07278400893686997</v>
      </c>
      <c r="AI7">
        <v>0.08675000569505498</v>
      </c>
      <c r="AN7" s="2">
        <v>44853</v>
      </c>
      <c r="AO7">
        <v>0.004510973211227788</v>
      </c>
      <c r="AP7">
        <v>226.8998460955856</v>
      </c>
      <c r="AQ7">
        <v>9.228703983098409</v>
      </c>
      <c r="AR7">
        <v>0.0685391219704513</v>
      </c>
      <c r="AS7">
        <v>17.73105952716021</v>
      </c>
      <c r="AT7">
        <v>0.3180766665852839</v>
      </c>
      <c r="AU7">
        <v>12.06330591101425</v>
      </c>
      <c r="AV7">
        <v>13.32464527249619</v>
      </c>
      <c r="AW7">
        <v>1.088590527516931</v>
      </c>
      <c r="AX7">
        <v>110.0618502952873</v>
      </c>
      <c r="AY7">
        <v>2.719526993621531</v>
      </c>
      <c r="AZ7">
        <v>6.256896190514505</v>
      </c>
    </row>
    <row r="8" spans="1:52">
      <c r="A8" s="2">
        <v>44854</v>
      </c>
      <c r="B8">
        <v>998.8094552335468</v>
      </c>
      <c r="C8">
        <v>-0.01944402101528864</v>
      </c>
      <c r="F8" s="2">
        <v>44878</v>
      </c>
      <c r="G8">
        <v>0.08686621799171615</v>
      </c>
      <c r="H8">
        <v>0.08740439988333752</v>
      </c>
      <c r="I8">
        <v>0.08245188461365456</v>
      </c>
      <c r="J8">
        <v>0.09293560390428006</v>
      </c>
      <c r="K8">
        <v>0.09050719355350442</v>
      </c>
      <c r="L8">
        <v>0.07066026930764734</v>
      </c>
      <c r="M8">
        <v>0.09751808363840261</v>
      </c>
      <c r="N8">
        <v>0.1024308715647976</v>
      </c>
      <c r="O8">
        <v>0.08247712533097469</v>
      </c>
      <c r="P8">
        <v>0.06985790549410513</v>
      </c>
      <c r="Q8">
        <v>0.04936818631940889</v>
      </c>
      <c r="R8">
        <v>0.08752225839817097</v>
      </c>
      <c r="W8" s="2">
        <v>44878</v>
      </c>
      <c r="X8">
        <v>0.08686621799171615</v>
      </c>
      <c r="Y8">
        <v>0.08740439988333752</v>
      </c>
      <c r="Z8">
        <v>0.08245188461365456</v>
      </c>
      <c r="AA8">
        <v>0.09293560390428006</v>
      </c>
      <c r="AB8">
        <v>0.09050719355350442</v>
      </c>
      <c r="AC8">
        <v>0.07066026930764734</v>
      </c>
      <c r="AD8">
        <v>0.09751808363840261</v>
      </c>
      <c r="AE8">
        <v>0.1024308715647976</v>
      </c>
      <c r="AF8">
        <v>0.08247712533097469</v>
      </c>
      <c r="AG8">
        <v>0.06985790549410513</v>
      </c>
      <c r="AH8">
        <v>0.04936818631940889</v>
      </c>
      <c r="AI8">
        <v>0.08752225839817097</v>
      </c>
      <c r="AN8" s="2">
        <v>44854</v>
      </c>
      <c r="AO8">
        <v>0.004471640066651077</v>
      </c>
      <c r="AP8">
        <v>229.9960315399271</v>
      </c>
      <c r="AQ8">
        <v>9.507683128169601</v>
      </c>
      <c r="AR8">
        <v>0.068599839027182</v>
      </c>
      <c r="AS8">
        <v>17.52192077540859</v>
      </c>
      <c r="AT8">
        <v>0.3139345963085236</v>
      </c>
      <c r="AU8">
        <v>11.77361151191636</v>
      </c>
      <c r="AV8">
        <v>13.16168742658373</v>
      </c>
      <c r="AW8">
        <v>1.065128431720553</v>
      </c>
      <c r="AX8">
        <v>110.4192740938875</v>
      </c>
      <c r="AY8">
        <v>2.779271841325662</v>
      </c>
      <c r="AZ8">
        <v>6.439233418563902</v>
      </c>
    </row>
    <row r="9" spans="1:52">
      <c r="A9" s="2">
        <v>44855</v>
      </c>
      <c r="B9">
        <v>976.4631660747983</v>
      </c>
      <c r="C9">
        <v>-0.02237292512766953</v>
      </c>
      <c r="F9" s="2">
        <v>44885</v>
      </c>
      <c r="G9">
        <v>0.08621997379517869</v>
      </c>
      <c r="H9">
        <v>0.08793542986517336</v>
      </c>
      <c r="I9">
        <v>0.08392240389446139</v>
      </c>
      <c r="J9">
        <v>0.08936980070317455</v>
      </c>
      <c r="K9">
        <v>0.09325063291711377</v>
      </c>
      <c r="L9">
        <v>0.07272889830485105</v>
      </c>
      <c r="M9">
        <v>0.1002225020709159</v>
      </c>
      <c r="N9">
        <v>0.1016680082906701</v>
      </c>
      <c r="O9">
        <v>0.08633867443733118</v>
      </c>
      <c r="P9">
        <v>0.06241096709071069</v>
      </c>
      <c r="Q9">
        <v>0.05186373490606779</v>
      </c>
      <c r="R9">
        <v>0.08406897372435153</v>
      </c>
      <c r="W9" s="2">
        <v>44885</v>
      </c>
      <c r="X9">
        <v>0.08621997379517869</v>
      </c>
      <c r="Y9">
        <v>0.08793542986517336</v>
      </c>
      <c r="Z9">
        <v>0.08392240389446139</v>
      </c>
      <c r="AA9">
        <v>0.08936980070317455</v>
      </c>
      <c r="AB9">
        <v>0.09325063291711377</v>
      </c>
      <c r="AC9">
        <v>0.07272889830485105</v>
      </c>
      <c r="AD9">
        <v>0.1002225020709159</v>
      </c>
      <c r="AE9">
        <v>0.1016680082906701</v>
      </c>
      <c r="AF9">
        <v>0.08633867443733118</v>
      </c>
      <c r="AG9">
        <v>0.06241096709071069</v>
      </c>
      <c r="AH9">
        <v>0.05186373490606779</v>
      </c>
      <c r="AI9">
        <v>0.08406897372435153</v>
      </c>
      <c r="AN9" s="2">
        <v>44855</v>
      </c>
      <c r="AO9">
        <v>0.004394283876478318</v>
      </c>
      <c r="AP9">
        <v>231.8435525426493</v>
      </c>
      <c r="AQ9">
        <v>9.463151958711373</v>
      </c>
      <c r="AR9">
        <v>0.06720926206306516</v>
      </c>
      <c r="AS9">
        <v>17.16743425688179</v>
      </c>
      <c r="AT9">
        <v>0.3099405607286866</v>
      </c>
      <c r="AU9">
        <v>12.45729240139886</v>
      </c>
      <c r="AV9">
        <v>13.38906598202996</v>
      </c>
      <c r="AW9">
        <v>1.065660567685379</v>
      </c>
      <c r="AX9">
        <v>112.8359973859644</v>
      </c>
      <c r="AY9">
        <v>2.803188631408481</v>
      </c>
      <c r="AZ9">
        <v>6.280096372662999</v>
      </c>
    </row>
    <row r="10" spans="1:52">
      <c r="A10" s="2">
        <v>44856</v>
      </c>
      <c r="B10">
        <v>987.5378881512297</v>
      </c>
      <c r="C10">
        <v>0.01134166905747169</v>
      </c>
      <c r="F10" s="2">
        <v>44892</v>
      </c>
      <c r="G10">
        <v>0.0873533141154557</v>
      </c>
      <c r="H10">
        <v>0.09406876725914734</v>
      </c>
      <c r="I10">
        <v>0.08126148333144909</v>
      </c>
      <c r="J10">
        <v>0.09162690270723996</v>
      </c>
      <c r="K10">
        <v>0.08920820163590908</v>
      </c>
      <c r="L10">
        <v>0.06802861283115715</v>
      </c>
      <c r="M10">
        <v>0.09293016572479514</v>
      </c>
      <c r="N10">
        <v>0.1079466364705322</v>
      </c>
      <c r="O10">
        <v>0.08735050382088971</v>
      </c>
      <c r="P10">
        <v>0.06262702356029333</v>
      </c>
      <c r="Q10">
        <v>0.05553546016515677</v>
      </c>
      <c r="R10">
        <v>0.08206292837797452</v>
      </c>
      <c r="W10" s="2">
        <v>44892</v>
      </c>
      <c r="X10">
        <v>0.0873533141154557</v>
      </c>
      <c r="Y10">
        <v>0.09406876725914734</v>
      </c>
      <c r="Z10">
        <v>0.08126148333144909</v>
      </c>
      <c r="AA10">
        <v>0.09162690270723996</v>
      </c>
      <c r="AB10">
        <v>0.08920820163590908</v>
      </c>
      <c r="AC10">
        <v>0.06802861283115715</v>
      </c>
      <c r="AD10">
        <v>0.09293016572479514</v>
      </c>
      <c r="AE10">
        <v>0.1079466364705322</v>
      </c>
      <c r="AF10">
        <v>0.08735050382088971</v>
      </c>
      <c r="AG10">
        <v>0.06262702356029333</v>
      </c>
      <c r="AH10">
        <v>0.05553546016515677</v>
      </c>
      <c r="AI10">
        <v>0.08206292837797452</v>
      </c>
      <c r="AN10" s="2">
        <v>44856</v>
      </c>
      <c r="AO10">
        <v>0.004411327145271078</v>
      </c>
      <c r="AP10">
        <v>228.1291206049252</v>
      </c>
      <c r="AQ10">
        <v>9.352267939596082</v>
      </c>
      <c r="AR10">
        <v>0.06703201031399293</v>
      </c>
      <c r="AS10">
        <v>17.48934257167432</v>
      </c>
      <c r="AT10">
        <v>0.31233786075182</v>
      </c>
      <c r="AU10">
        <v>12.71924611700043</v>
      </c>
      <c r="AV10">
        <v>13.64388162629874</v>
      </c>
      <c r="AW10">
        <v>1.063639788031385</v>
      </c>
      <c r="AX10">
        <v>111.1678871554912</v>
      </c>
      <c r="AY10">
        <v>2.83151164726355</v>
      </c>
      <c r="AZ10">
        <v>6.139030546518796</v>
      </c>
    </row>
    <row r="11" spans="1:52">
      <c r="A11" s="2">
        <v>44857</v>
      </c>
      <c r="B11">
        <v>991.4345119274255</v>
      </c>
      <c r="C11">
        <v>0.003945796736458007</v>
      </c>
      <c r="F11" s="2">
        <v>44899</v>
      </c>
      <c r="G11">
        <v>0.08833516124591996</v>
      </c>
      <c r="H11">
        <v>0.09848243475036296</v>
      </c>
      <c r="I11">
        <v>0.08149698319807953</v>
      </c>
      <c r="J11">
        <v>0.09061961641253508</v>
      </c>
      <c r="K11">
        <v>0.08826734411987364</v>
      </c>
      <c r="L11">
        <v>0.0673658124638325</v>
      </c>
      <c r="M11">
        <v>0.0874988274075606</v>
      </c>
      <c r="N11">
        <v>0.1004646232137188</v>
      </c>
      <c r="O11">
        <v>0.08833329733368099</v>
      </c>
      <c r="P11">
        <v>0.06608175437244035</v>
      </c>
      <c r="Q11">
        <v>0.05813915527340197</v>
      </c>
      <c r="R11">
        <v>0.0849149902085936</v>
      </c>
      <c r="W11" s="2">
        <v>44899</v>
      </c>
      <c r="X11">
        <v>0.08833516124591996</v>
      </c>
      <c r="Y11">
        <v>0.09848243475036296</v>
      </c>
      <c r="Z11">
        <v>0.08149698319807953</v>
      </c>
      <c r="AA11">
        <v>0.09061961641253508</v>
      </c>
      <c r="AB11">
        <v>0.08826734411987364</v>
      </c>
      <c r="AC11">
        <v>0.0673658124638325</v>
      </c>
      <c r="AD11">
        <v>0.0874988274075606</v>
      </c>
      <c r="AE11">
        <v>0.1004646232137188</v>
      </c>
      <c r="AF11">
        <v>0.08833329733368099</v>
      </c>
      <c r="AG11">
        <v>0.06608175437244035</v>
      </c>
      <c r="AH11">
        <v>0.05813915527340197</v>
      </c>
      <c r="AI11">
        <v>0.0849149902085936</v>
      </c>
      <c r="AN11" s="2">
        <v>44857</v>
      </c>
      <c r="AO11">
        <v>0.00449878786851173</v>
      </c>
      <c r="AP11">
        <v>226.1906283421115</v>
      </c>
      <c r="AQ11">
        <v>8.59894189242565</v>
      </c>
      <c r="AR11">
        <v>0.08588255885316956</v>
      </c>
      <c r="AS11">
        <v>14.78666946336543</v>
      </c>
      <c r="AT11">
        <v>0.3134684291980667</v>
      </c>
      <c r="AU11">
        <v>10.70347819099261</v>
      </c>
      <c r="AV11">
        <v>14.15997745930409</v>
      </c>
      <c r="AW11">
        <v>1.122877892830242</v>
      </c>
      <c r="AX11">
        <v>102.6172995650143</v>
      </c>
      <c r="AY11">
        <v>2.758542568430303</v>
      </c>
      <c r="AZ11">
        <v>6.439366715046302</v>
      </c>
    </row>
    <row r="12" spans="1:52">
      <c r="A12" s="2">
        <v>44858</v>
      </c>
      <c r="B12">
        <v>1029.954192898364</v>
      </c>
      <c r="C12">
        <v>0.03885247135088488</v>
      </c>
      <c r="F12" s="2">
        <v>44906</v>
      </c>
      <c r="G12">
        <v>0.102131244845086</v>
      </c>
      <c r="H12">
        <v>0.1156190266183819</v>
      </c>
      <c r="I12">
        <v>0.06910564721519859</v>
      </c>
      <c r="J12">
        <v>0.09167862704879334</v>
      </c>
      <c r="K12">
        <v>0.08858172362224598</v>
      </c>
      <c r="L12">
        <v>0.06089978515754834</v>
      </c>
      <c r="M12">
        <v>0.07483732472887203</v>
      </c>
      <c r="N12">
        <v>0.08837636355914399</v>
      </c>
      <c r="O12">
        <v>0.0846095040719906</v>
      </c>
      <c r="P12">
        <v>0.07801322013467478</v>
      </c>
      <c r="Q12">
        <v>0.07055486818064172</v>
      </c>
      <c r="R12">
        <v>0.07559266481742268</v>
      </c>
      <c r="W12" s="2">
        <v>44906</v>
      </c>
      <c r="X12">
        <v>0.102131244845086</v>
      </c>
      <c r="Y12">
        <v>0.1156190266183819</v>
      </c>
      <c r="Z12">
        <v>0.06910564721519859</v>
      </c>
      <c r="AA12">
        <v>0.09167862704879334</v>
      </c>
      <c r="AB12">
        <v>0.08858172362224598</v>
      </c>
      <c r="AC12">
        <v>0.06089978515754834</v>
      </c>
      <c r="AD12">
        <v>0.07483732472887203</v>
      </c>
      <c r="AE12">
        <v>0.08837636355914399</v>
      </c>
      <c r="AF12">
        <v>0.0846095040719906</v>
      </c>
      <c r="AG12">
        <v>0.07801322013467478</v>
      </c>
      <c r="AH12">
        <v>0.07055486818064172</v>
      </c>
      <c r="AI12">
        <v>0.07559266481742268</v>
      </c>
      <c r="AN12" s="2">
        <v>44858</v>
      </c>
      <c r="AO12">
        <v>0.004588113315450395</v>
      </c>
      <c r="AP12">
        <v>228.215228391925</v>
      </c>
      <c r="AQ12">
        <v>8.695667113197821</v>
      </c>
      <c r="AR12">
        <v>0.0859776457658538</v>
      </c>
      <c r="AS12">
        <v>15.05894962731905</v>
      </c>
      <c r="AT12">
        <v>0.3190486557025796</v>
      </c>
      <c r="AU12">
        <v>10.78018022545527</v>
      </c>
      <c r="AV12">
        <v>14.44303697494584</v>
      </c>
      <c r="AW12">
        <v>1.078080554311131</v>
      </c>
      <c r="AX12">
        <v>98.72958477757641</v>
      </c>
      <c r="AY12">
        <v>2.744139678751286</v>
      </c>
      <c r="AZ12">
        <v>6.432003568695286</v>
      </c>
    </row>
    <row r="13" spans="1:52">
      <c r="A13" s="2">
        <v>44859</v>
      </c>
      <c r="B13">
        <v>1010.644978429514</v>
      </c>
      <c r="C13">
        <v>-0.01874764392629247</v>
      </c>
      <c r="F13" s="2">
        <v>44913</v>
      </c>
      <c r="G13">
        <v>0.1019144403659341</v>
      </c>
      <c r="H13">
        <v>0.08168326691117794</v>
      </c>
      <c r="I13">
        <v>0.0805974562479586</v>
      </c>
      <c r="J13">
        <v>0.0868687378475165</v>
      </c>
      <c r="K13">
        <v>0.07114979567467858</v>
      </c>
      <c r="L13">
        <v>0.05708741365489595</v>
      </c>
      <c r="M13">
        <v>0.09317077911361402</v>
      </c>
      <c r="N13">
        <v>0.07468789852785322</v>
      </c>
      <c r="O13">
        <v>0.09548326444581753</v>
      </c>
      <c r="P13">
        <v>0.09062088236080966</v>
      </c>
      <c r="Q13">
        <v>0.08450112875848062</v>
      </c>
      <c r="R13">
        <v>0.08223493609126314</v>
      </c>
      <c r="W13" s="2">
        <v>44913</v>
      </c>
      <c r="X13">
        <v>0.1019144403659341</v>
      </c>
      <c r="Y13">
        <v>0.08168326691117794</v>
      </c>
      <c r="Z13">
        <v>0.0805974562479586</v>
      </c>
      <c r="AA13">
        <v>0.0868687378475165</v>
      </c>
      <c r="AB13">
        <v>0.07114979567467858</v>
      </c>
      <c r="AC13">
        <v>0.05708741365489595</v>
      </c>
      <c r="AD13">
        <v>0.09317077911361402</v>
      </c>
      <c r="AE13">
        <v>0.07468789852785322</v>
      </c>
      <c r="AF13">
        <v>0.09548326444581753</v>
      </c>
      <c r="AG13">
        <v>0.09062088236080966</v>
      </c>
      <c r="AH13">
        <v>0.08450112875848062</v>
      </c>
      <c r="AI13">
        <v>0.08223493609126314</v>
      </c>
      <c r="AN13" s="2">
        <v>44859</v>
      </c>
      <c r="AO13">
        <v>0.004554226164234161</v>
      </c>
      <c r="AP13">
        <v>226.3789310062088</v>
      </c>
      <c r="AQ13">
        <v>8.713035140430121</v>
      </c>
      <c r="AR13">
        <v>0.08557722949686308</v>
      </c>
      <c r="AS13">
        <v>15.03600352080643</v>
      </c>
      <c r="AT13">
        <v>0.3156611503977729</v>
      </c>
      <c r="AU13">
        <v>10.82546353503507</v>
      </c>
      <c r="AV13">
        <v>14.26785409628183</v>
      </c>
      <c r="AW13">
        <v>1.105586293584374</v>
      </c>
      <c r="AX13">
        <v>97.22298050421759</v>
      </c>
      <c r="AY13">
        <v>2.782073101469166</v>
      </c>
      <c r="AZ13">
        <v>6.537064886878428</v>
      </c>
    </row>
    <row r="14" spans="1:52">
      <c r="A14" s="2">
        <v>44860</v>
      </c>
      <c r="B14">
        <v>1065.035190196981</v>
      </c>
      <c r="C14">
        <v>0.05381732747733659</v>
      </c>
      <c r="F14" s="2">
        <v>44920</v>
      </c>
      <c r="G14">
        <v>0.1024572248635881</v>
      </c>
      <c r="H14">
        <v>0.07694548966081081</v>
      </c>
      <c r="I14">
        <v>0.09104835554170321</v>
      </c>
      <c r="J14">
        <v>0.08748047901695857</v>
      </c>
      <c r="K14">
        <v>0.06712651386574209</v>
      </c>
      <c r="L14">
        <v>0.06012775728123207</v>
      </c>
      <c r="M14">
        <v>0.08918928117698909</v>
      </c>
      <c r="N14">
        <v>0.07000588343383989</v>
      </c>
      <c r="O14">
        <v>0.08503187808044843</v>
      </c>
      <c r="P14">
        <v>0.09243010895416683</v>
      </c>
      <c r="Q14">
        <v>0.09947427254117766</v>
      </c>
      <c r="R14">
        <v>0.07868275558334321</v>
      </c>
      <c r="W14" s="2">
        <v>44920</v>
      </c>
      <c r="X14">
        <v>0.1024572248635881</v>
      </c>
      <c r="Y14">
        <v>0.07694548966081081</v>
      </c>
      <c r="Z14">
        <v>0.09104835554170321</v>
      </c>
      <c r="AA14">
        <v>0.08748047901695857</v>
      </c>
      <c r="AB14">
        <v>0.06712651386574209</v>
      </c>
      <c r="AC14">
        <v>0.06012775728123207</v>
      </c>
      <c r="AD14">
        <v>0.08918928117698909</v>
      </c>
      <c r="AE14">
        <v>0.07000588343383989</v>
      </c>
      <c r="AF14">
        <v>0.08503187808044843</v>
      </c>
      <c r="AG14">
        <v>0.09243010895416683</v>
      </c>
      <c r="AH14">
        <v>0.09947427254117766</v>
      </c>
      <c r="AI14">
        <v>0.07868275558334321</v>
      </c>
      <c r="AN14" s="2">
        <v>44860</v>
      </c>
      <c r="AO14">
        <v>0.004619362214548913</v>
      </c>
      <c r="AP14">
        <v>211.892339364961</v>
      </c>
      <c r="AQ14">
        <v>8.981635898424699</v>
      </c>
      <c r="AR14">
        <v>0.08297838714960903</v>
      </c>
      <c r="AS14">
        <v>15.65097065939829</v>
      </c>
      <c r="AT14">
        <v>0.3191009679898473</v>
      </c>
      <c r="AU14">
        <v>10.659948682799</v>
      </c>
      <c r="AV14">
        <v>13.79801507773003</v>
      </c>
      <c r="AW14">
        <v>1.203357581433817</v>
      </c>
      <c r="AX14">
        <v>99.80269741811266</v>
      </c>
      <c r="AY14">
        <v>2.68498633154913</v>
      </c>
      <c r="AZ14">
        <v>6.514167939878897</v>
      </c>
    </row>
    <row r="15" spans="1:52">
      <c r="A15" s="2">
        <v>44861</v>
      </c>
      <c r="B15">
        <v>1090.063350856417</v>
      </c>
      <c r="C15">
        <v>0.02349984384535375</v>
      </c>
      <c r="F15" s="2">
        <v>44927</v>
      </c>
      <c r="G15">
        <v>0.1128328243852971</v>
      </c>
      <c r="H15">
        <v>0.07089982263519803</v>
      </c>
      <c r="I15">
        <v>0.09736685661218936</v>
      </c>
      <c r="J15">
        <v>0.09212887745834859</v>
      </c>
      <c r="K15">
        <v>0.06298801281134943</v>
      </c>
      <c r="L15">
        <v>0.06331342792070134</v>
      </c>
      <c r="M15">
        <v>0.08847995983534809</v>
      </c>
      <c r="N15">
        <v>0.06688131706767367</v>
      </c>
      <c r="O15">
        <v>0.08024718611129836</v>
      </c>
      <c r="P15">
        <v>0.1040074786494494</v>
      </c>
      <c r="Q15">
        <v>0.0862791017001153</v>
      </c>
      <c r="R15">
        <v>0.07457513481303148</v>
      </c>
      <c r="W15" s="2">
        <v>44927</v>
      </c>
      <c r="X15">
        <v>0.1128328243852971</v>
      </c>
      <c r="Y15">
        <v>0.07089982263519803</v>
      </c>
      <c r="Z15">
        <v>0.09736685661218936</v>
      </c>
      <c r="AA15">
        <v>0.09212887745834859</v>
      </c>
      <c r="AB15">
        <v>0.06298801281134943</v>
      </c>
      <c r="AC15">
        <v>0.06331342792070134</v>
      </c>
      <c r="AD15">
        <v>0.08847995983534809</v>
      </c>
      <c r="AE15">
        <v>0.06688131706767367</v>
      </c>
      <c r="AF15">
        <v>0.08024718611129836</v>
      </c>
      <c r="AG15">
        <v>0.1040074786494494</v>
      </c>
      <c r="AH15">
        <v>0.0862791017001153</v>
      </c>
      <c r="AI15">
        <v>0.07457513481303148</v>
      </c>
      <c r="AN15" s="2">
        <v>44861</v>
      </c>
      <c r="AO15">
        <v>0.004568310695636295</v>
      </c>
      <c r="AP15">
        <v>216.6509007746256</v>
      </c>
      <c r="AQ15">
        <v>9.077851110598317</v>
      </c>
      <c r="AR15">
        <v>0.07898440742785776</v>
      </c>
      <c r="AS15">
        <v>15.77868897750071</v>
      </c>
      <c r="AT15">
        <v>0.3207269264809526</v>
      </c>
      <c r="AU15">
        <v>10.67505214351851</v>
      </c>
      <c r="AV15">
        <v>14.0734253993896</v>
      </c>
      <c r="AW15">
        <v>1.212160541622958</v>
      </c>
      <c r="AX15">
        <v>99.99815045908105</v>
      </c>
      <c r="AY15">
        <v>2.714502011293012</v>
      </c>
      <c r="AZ15">
        <v>6.524072106318583</v>
      </c>
    </row>
    <row r="16" spans="1:52">
      <c r="A16" s="2">
        <v>44862</v>
      </c>
      <c r="B16">
        <v>1067.0010590288</v>
      </c>
      <c r="C16">
        <v>-0.0211568362604776</v>
      </c>
      <c r="F16" s="2">
        <v>44934</v>
      </c>
      <c r="G16">
        <v>0.1156565351754236</v>
      </c>
      <c r="H16">
        <v>0.06263126281364256</v>
      </c>
      <c r="I16">
        <v>0.09510086494044911</v>
      </c>
      <c r="J16">
        <v>0.1071064691354542</v>
      </c>
      <c r="K16">
        <v>0.0628906972026252</v>
      </c>
      <c r="L16">
        <v>0.06025358695367042</v>
      </c>
      <c r="M16">
        <v>0.09513255044691643</v>
      </c>
      <c r="N16">
        <v>0.06918482161454748</v>
      </c>
      <c r="O16">
        <v>0.07805107182438488</v>
      </c>
      <c r="P16">
        <v>0.110684551792839</v>
      </c>
      <c r="Q16">
        <v>0.06678618498044205</v>
      </c>
      <c r="R16">
        <v>0.07652140311960529</v>
      </c>
      <c r="W16" s="2">
        <v>44934</v>
      </c>
      <c r="X16">
        <v>0.1156565351754236</v>
      </c>
      <c r="Y16">
        <v>0.06263126281364256</v>
      </c>
      <c r="Z16">
        <v>0.09510086494044911</v>
      </c>
      <c r="AA16">
        <v>0.1071064691354542</v>
      </c>
      <c r="AB16">
        <v>0.0628906972026252</v>
      </c>
      <c r="AC16">
        <v>0.06025358695367042</v>
      </c>
      <c r="AD16">
        <v>0.09513255044691643</v>
      </c>
      <c r="AE16">
        <v>0.06918482161454748</v>
      </c>
      <c r="AF16">
        <v>0.07805107182438488</v>
      </c>
      <c r="AG16">
        <v>0.110684551792839</v>
      </c>
      <c r="AH16">
        <v>0.06678618498044205</v>
      </c>
      <c r="AI16">
        <v>0.07652140311960529</v>
      </c>
      <c r="AN16" s="2">
        <v>44862</v>
      </c>
      <c r="AO16">
        <v>0.004585623344817723</v>
      </c>
      <c r="AP16">
        <v>219.9001094795652</v>
      </c>
      <c r="AQ16">
        <v>9.208411034997606</v>
      </c>
      <c r="AR16">
        <v>0.08019586773295861</v>
      </c>
      <c r="AS16">
        <v>15.70145672920896</v>
      </c>
      <c r="AT16">
        <v>0.3180472531594744</v>
      </c>
      <c r="AU16">
        <v>10.26604542216035</v>
      </c>
      <c r="AV16">
        <v>14.05703673357112</v>
      </c>
      <c r="AW16">
        <v>1.214958717454584</v>
      </c>
      <c r="AX16">
        <v>101.6184063445559</v>
      </c>
      <c r="AY16">
        <v>2.712443863814058</v>
      </c>
      <c r="AZ16">
        <v>6.420131892672705</v>
      </c>
    </row>
    <row r="17" spans="1:52">
      <c r="A17" s="2">
        <v>44863</v>
      </c>
      <c r="B17">
        <v>1105.462261814178</v>
      </c>
      <c r="C17">
        <v>0.0360460774241278</v>
      </c>
      <c r="F17" s="2">
        <v>44941</v>
      </c>
      <c r="G17">
        <v>0.08566821537462689</v>
      </c>
      <c r="H17">
        <v>0.0659865129860695</v>
      </c>
      <c r="I17">
        <v>0.1124489339728796</v>
      </c>
      <c r="J17">
        <v>0.1103896489675264</v>
      </c>
      <c r="K17">
        <v>0.07090189546039988</v>
      </c>
      <c r="L17">
        <v>0.07281514634446649</v>
      </c>
      <c r="M17">
        <v>0.1034014209174268</v>
      </c>
      <c r="N17">
        <v>0.06689322932504183</v>
      </c>
      <c r="O17">
        <v>0.08317192759147626</v>
      </c>
      <c r="P17">
        <v>0.1169541783258496</v>
      </c>
      <c r="Q17">
        <v>0.05427500491309439</v>
      </c>
      <c r="R17">
        <v>0.05709388582114235</v>
      </c>
      <c r="W17" s="2">
        <v>44941</v>
      </c>
      <c r="X17">
        <v>0.08566821537462689</v>
      </c>
      <c r="Y17">
        <v>0.0659865129860695</v>
      </c>
      <c r="Z17">
        <v>0.1124489339728796</v>
      </c>
      <c r="AA17">
        <v>0.1103896489675264</v>
      </c>
      <c r="AB17">
        <v>0.07090189546039988</v>
      </c>
      <c r="AC17">
        <v>0.07281514634446649</v>
      </c>
      <c r="AD17">
        <v>0.1034014209174268</v>
      </c>
      <c r="AE17">
        <v>0.06689322932504183</v>
      </c>
      <c r="AF17">
        <v>0.08317192759147626</v>
      </c>
      <c r="AG17">
        <v>0.1169541783258496</v>
      </c>
      <c r="AH17">
        <v>0.05427500491309439</v>
      </c>
      <c r="AI17">
        <v>0.05709388582114235</v>
      </c>
      <c r="AN17" s="2">
        <v>44863</v>
      </c>
      <c r="AO17">
        <v>0.004676109490060462</v>
      </c>
      <c r="AP17">
        <v>219.0802603740616</v>
      </c>
      <c r="AQ17">
        <v>9.261975626759821</v>
      </c>
      <c r="AR17">
        <v>0.08088740595997526</v>
      </c>
      <c r="AS17">
        <v>15.9191676908919</v>
      </c>
      <c r="AT17">
        <v>0.317196013887664</v>
      </c>
      <c r="AU17">
        <v>10.58796134760838</v>
      </c>
      <c r="AV17">
        <v>14.1533806305058</v>
      </c>
      <c r="AW17">
        <v>1.219589910733506</v>
      </c>
      <c r="AX17">
        <v>100.9747518234796</v>
      </c>
      <c r="AY17">
        <v>2.680364483385423</v>
      </c>
      <c r="AZ17">
        <v>6.142154194825306</v>
      </c>
    </row>
    <row r="18" spans="1:52">
      <c r="A18" s="2">
        <v>44864</v>
      </c>
      <c r="B18">
        <v>1127.309802397745</v>
      </c>
      <c r="C18">
        <v>0.01976326224625047</v>
      </c>
      <c r="F18" s="2">
        <v>44948</v>
      </c>
      <c r="G18">
        <v>0.07251936802771267</v>
      </c>
      <c r="H18">
        <v>0.07098123143556885</v>
      </c>
      <c r="I18">
        <v>0.09791110606055814</v>
      </c>
      <c r="J18">
        <v>0.1017888877497745</v>
      </c>
      <c r="K18">
        <v>0.09406185758923959</v>
      </c>
      <c r="L18">
        <v>0.1047768144064746</v>
      </c>
      <c r="M18">
        <v>0.1020530992739343</v>
      </c>
      <c r="N18">
        <v>0.06939985204263488</v>
      </c>
      <c r="O18">
        <v>0.07647525370996071</v>
      </c>
      <c r="P18">
        <v>0.1104387630451177</v>
      </c>
      <c r="Q18">
        <v>0.04855094219727848</v>
      </c>
      <c r="R18">
        <v>0.05104282446174548</v>
      </c>
      <c r="W18" s="2">
        <v>44948</v>
      </c>
      <c r="X18">
        <v>0.07251936802771267</v>
      </c>
      <c r="Y18">
        <v>0.07098123143556885</v>
      </c>
      <c r="Z18">
        <v>0.09791110606055814</v>
      </c>
      <c r="AA18">
        <v>0.1017888877497745</v>
      </c>
      <c r="AB18">
        <v>0.09406185758923959</v>
      </c>
      <c r="AC18">
        <v>0.1047768144064746</v>
      </c>
      <c r="AD18">
        <v>0.1020530992739343</v>
      </c>
      <c r="AE18">
        <v>0.06939985204263488</v>
      </c>
      <c r="AF18">
        <v>0.07647525370996071</v>
      </c>
      <c r="AG18">
        <v>0.1104387630451177</v>
      </c>
      <c r="AH18">
        <v>0.04855094219727848</v>
      </c>
      <c r="AI18">
        <v>0.05104282446174548</v>
      </c>
      <c r="AN18" s="2">
        <v>44864</v>
      </c>
      <c r="AO18">
        <v>0.004971762302586462</v>
      </c>
      <c r="AP18">
        <v>157.8920861244679</v>
      </c>
      <c r="AQ18">
        <v>10.45604101751967</v>
      </c>
      <c r="AR18">
        <v>0.05886068757568802</v>
      </c>
      <c r="AS18">
        <v>19.79334445438577</v>
      </c>
      <c r="AT18">
        <v>0.3214031877326241</v>
      </c>
      <c r="AU18">
        <v>13.64952871230459</v>
      </c>
      <c r="AV18">
        <v>14.90341606576985</v>
      </c>
      <c r="AW18">
        <v>1.250251194823712</v>
      </c>
      <c r="AX18">
        <v>115.3771314394357</v>
      </c>
      <c r="AY18">
        <v>2.70206217634964</v>
      </c>
      <c r="AZ18">
        <v>5.253381379055817</v>
      </c>
    </row>
    <row r="19" spans="1:52">
      <c r="A19" s="2">
        <v>44865</v>
      </c>
      <c r="B19">
        <v>1122.910689046427</v>
      </c>
      <c r="C19">
        <v>-0.003902310919288721</v>
      </c>
      <c r="F19" s="2">
        <v>44955</v>
      </c>
      <c r="G19">
        <v>0.077364143366666</v>
      </c>
      <c r="H19">
        <v>0.07897597496734653</v>
      </c>
      <c r="I19">
        <v>0.09668454504661424</v>
      </c>
      <c r="J19">
        <v>0.0973964690443261</v>
      </c>
      <c r="K19">
        <v>0.111492990158305</v>
      </c>
      <c r="L19">
        <v>0.1082798094939772</v>
      </c>
      <c r="M19">
        <v>0.09042490130527221</v>
      </c>
      <c r="N19">
        <v>0.06515121355269958</v>
      </c>
      <c r="O19">
        <v>0.07395018652742119</v>
      </c>
      <c r="P19">
        <v>0.09518974000657254</v>
      </c>
      <c r="Q19">
        <v>0.05505700752745623</v>
      </c>
      <c r="R19">
        <v>0.05003301900334309</v>
      </c>
      <c r="W19" s="2">
        <v>44955</v>
      </c>
      <c r="X19">
        <v>0.077364143366666</v>
      </c>
      <c r="Y19">
        <v>0.07897597496734653</v>
      </c>
      <c r="Z19">
        <v>0.09668454504661424</v>
      </c>
      <c r="AA19">
        <v>0.0973964690443261</v>
      </c>
      <c r="AB19">
        <v>0.111492990158305</v>
      </c>
      <c r="AC19">
        <v>0.1082798094939772</v>
      </c>
      <c r="AD19">
        <v>0.09042490130527221</v>
      </c>
      <c r="AE19">
        <v>0.06515121355269958</v>
      </c>
      <c r="AF19">
        <v>0.07395018652742119</v>
      </c>
      <c r="AG19">
        <v>0.09518974000657254</v>
      </c>
      <c r="AH19">
        <v>0.05505700752745623</v>
      </c>
      <c r="AI19">
        <v>0.05003301900334309</v>
      </c>
      <c r="AN19" s="2">
        <v>44865</v>
      </c>
      <c r="AO19">
        <v>0.004997327627465056</v>
      </c>
      <c r="AP19">
        <v>162.4441926854417</v>
      </c>
      <c r="AQ19">
        <v>10.15361865383719</v>
      </c>
      <c r="AR19">
        <v>0.05971487424950434</v>
      </c>
      <c r="AS19">
        <v>19.34118181749333</v>
      </c>
      <c r="AT19">
        <v>0.3103622901149206</v>
      </c>
      <c r="AU19">
        <v>13.8844065126424</v>
      </c>
      <c r="AV19">
        <v>14.81085795056211</v>
      </c>
      <c r="AW19">
        <v>1.266099177223331</v>
      </c>
      <c r="AX19">
        <v>118.182300335774</v>
      </c>
      <c r="AY19">
        <v>2.690675262549971</v>
      </c>
      <c r="AZ19">
        <v>5.249426482505597</v>
      </c>
    </row>
    <row r="20" spans="1:52">
      <c r="A20" s="2">
        <v>44866</v>
      </c>
      <c r="B20">
        <v>1132.727382924057</v>
      </c>
      <c r="C20">
        <v>0.008742185797488533</v>
      </c>
      <c r="F20" s="2">
        <v>44962</v>
      </c>
      <c r="G20">
        <v>0.07231077867990483</v>
      </c>
      <c r="H20">
        <v>0.08060505701554734</v>
      </c>
      <c r="I20">
        <v>0.09528978632464201</v>
      </c>
      <c r="J20">
        <v>0.09397941883112435</v>
      </c>
      <c r="K20">
        <v>0.09770199045224438</v>
      </c>
      <c r="L20">
        <v>0.1142881710147619</v>
      </c>
      <c r="M20">
        <v>0.08984037138254949</v>
      </c>
      <c r="N20">
        <v>0.06467594267931363</v>
      </c>
      <c r="O20">
        <v>0.07781600533718908</v>
      </c>
      <c r="P20">
        <v>0.09229445960874365</v>
      </c>
      <c r="Q20">
        <v>0.06493659418272767</v>
      </c>
      <c r="R20">
        <v>0.05626142449125162</v>
      </c>
      <c r="W20" s="2">
        <v>44962</v>
      </c>
      <c r="X20">
        <v>0.07231077867990483</v>
      </c>
      <c r="Y20">
        <v>0.08060505701554734</v>
      </c>
      <c r="Z20">
        <v>0.09528978632464201</v>
      </c>
      <c r="AA20">
        <v>0.09397941883112435</v>
      </c>
      <c r="AB20">
        <v>0.09770199045224438</v>
      </c>
      <c r="AC20">
        <v>0.1142881710147619</v>
      </c>
      <c r="AD20">
        <v>0.08984037138254949</v>
      </c>
      <c r="AE20">
        <v>0.06467594267931363</v>
      </c>
      <c r="AF20">
        <v>0.07781600533718908</v>
      </c>
      <c r="AG20">
        <v>0.09229445960874365</v>
      </c>
      <c r="AH20">
        <v>0.06493659418272767</v>
      </c>
      <c r="AI20">
        <v>0.05626142449125162</v>
      </c>
      <c r="AN20" s="2">
        <v>44866</v>
      </c>
      <c r="AO20">
        <v>0.005071974734104696</v>
      </c>
      <c r="AP20">
        <v>163.5233024949087</v>
      </c>
      <c r="AQ20">
        <v>10.15308667745154</v>
      </c>
      <c r="AR20">
        <v>0.06093875540194302</v>
      </c>
      <c r="AS20">
        <v>19.37838381182026</v>
      </c>
      <c r="AT20">
        <v>0.299762402800121</v>
      </c>
      <c r="AU20">
        <v>13.90989032889074</v>
      </c>
      <c r="AV20">
        <v>14.95760898698202</v>
      </c>
      <c r="AW20">
        <v>1.275437906127138</v>
      </c>
      <c r="AX20">
        <v>119.7893924747182</v>
      </c>
      <c r="AY20">
        <v>2.730927446467911</v>
      </c>
      <c r="AZ20">
        <v>4.987334442130177</v>
      </c>
    </row>
    <row r="21" spans="1:52">
      <c r="A21" s="2">
        <v>44867</v>
      </c>
      <c r="B21">
        <v>1120.542433002274</v>
      </c>
      <c r="C21">
        <v>-0.01075717785715413</v>
      </c>
      <c r="F21" s="2">
        <v>44969</v>
      </c>
      <c r="G21">
        <v>0.07702812188541508</v>
      </c>
      <c r="H21">
        <v>0.08363143033164858</v>
      </c>
      <c r="I21">
        <v>0.09696456370938626</v>
      </c>
      <c r="J21">
        <v>0.09388827523876546</v>
      </c>
      <c r="K21">
        <v>0.07487255692675841</v>
      </c>
      <c r="L21">
        <v>0.1066585582900947</v>
      </c>
      <c r="M21">
        <v>0.08631123844571395</v>
      </c>
      <c r="N21">
        <v>0.06325309748933179</v>
      </c>
      <c r="O21">
        <v>0.07760869392232427</v>
      </c>
      <c r="P21">
        <v>0.09424936603105988</v>
      </c>
      <c r="Q21">
        <v>0.07359228952741104</v>
      </c>
      <c r="R21">
        <v>0.07194180820209055</v>
      </c>
      <c r="W21" s="2">
        <v>44969</v>
      </c>
      <c r="X21">
        <v>0.07702812188541508</v>
      </c>
      <c r="Y21">
        <v>0.08363143033164858</v>
      </c>
      <c r="Z21">
        <v>0.09696456370938626</v>
      </c>
      <c r="AA21">
        <v>0.09388827523876546</v>
      </c>
      <c r="AB21">
        <v>0.07487255692675841</v>
      </c>
      <c r="AC21">
        <v>0.1066585582900947</v>
      </c>
      <c r="AD21">
        <v>0.08631123844571395</v>
      </c>
      <c r="AE21">
        <v>0.06325309748933179</v>
      </c>
      <c r="AF21">
        <v>0.07760869392232427</v>
      </c>
      <c r="AG21">
        <v>0.09424936603105988</v>
      </c>
      <c r="AH21">
        <v>0.07359228952741104</v>
      </c>
      <c r="AI21">
        <v>0.07194180820209055</v>
      </c>
      <c r="AN21" s="2">
        <v>44867</v>
      </c>
      <c r="AO21">
        <v>0.005019102664701646</v>
      </c>
      <c r="AP21">
        <v>163.7700372675352</v>
      </c>
      <c r="AQ21">
        <v>10.27028441213793</v>
      </c>
      <c r="AR21">
        <v>0.0599379099284336</v>
      </c>
      <c r="AS21">
        <v>19.77748827118411</v>
      </c>
      <c r="AT21">
        <v>0.2986887822260861</v>
      </c>
      <c r="AU21">
        <v>13.41384630961921</v>
      </c>
      <c r="AV21">
        <v>15.1598900363033</v>
      </c>
      <c r="AW21">
        <v>1.254655541208238</v>
      </c>
      <c r="AX21">
        <v>122.0871582984343</v>
      </c>
      <c r="AY21">
        <v>2.73312810846828</v>
      </c>
      <c r="AZ21">
        <v>5.110311006268754</v>
      </c>
    </row>
    <row r="22" spans="1:52">
      <c r="A22" s="2">
        <v>44868</v>
      </c>
      <c r="B22">
        <v>1089.431171006739</v>
      </c>
      <c r="C22">
        <v>-0.02776446574377234</v>
      </c>
      <c r="F22" s="2">
        <v>44976</v>
      </c>
      <c r="G22">
        <v>0.07541274681426682</v>
      </c>
      <c r="H22">
        <v>0.08044225262856138</v>
      </c>
      <c r="I22">
        <v>0.09088965796359946</v>
      </c>
      <c r="J22">
        <v>0.0964137527814112</v>
      </c>
      <c r="K22">
        <v>0.06869750908415255</v>
      </c>
      <c r="L22">
        <v>0.09542123153424907</v>
      </c>
      <c r="M22">
        <v>0.0800635528624891</v>
      </c>
      <c r="N22">
        <v>0.06363163231438425</v>
      </c>
      <c r="O22">
        <v>0.07936320204623051</v>
      </c>
      <c r="P22">
        <v>0.09154729870653229</v>
      </c>
      <c r="Q22">
        <v>0.1040324521860605</v>
      </c>
      <c r="R22">
        <v>0.07408471107806287</v>
      </c>
      <c r="W22" s="2">
        <v>44976</v>
      </c>
      <c r="X22">
        <v>0.07541274681426682</v>
      </c>
      <c r="Y22">
        <v>0.08044225262856138</v>
      </c>
      <c r="Z22">
        <v>0.09088965796359946</v>
      </c>
      <c r="AA22">
        <v>0.0964137527814112</v>
      </c>
      <c r="AB22">
        <v>0.06869750908415255</v>
      </c>
      <c r="AC22">
        <v>0.09542123153424907</v>
      </c>
      <c r="AD22">
        <v>0.0800635528624891</v>
      </c>
      <c r="AE22">
        <v>0.06363163231438425</v>
      </c>
      <c r="AF22">
        <v>0.07936320204623051</v>
      </c>
      <c r="AG22">
        <v>0.09154729870653229</v>
      </c>
      <c r="AH22">
        <v>0.1040324521860605</v>
      </c>
      <c r="AI22">
        <v>0.07408471107806287</v>
      </c>
      <c r="AN22" s="2">
        <v>44868</v>
      </c>
      <c r="AO22">
        <v>0.004961049393948096</v>
      </c>
      <c r="AP22">
        <v>165.6788123430437</v>
      </c>
      <c r="AQ22">
        <v>10.32211177917619</v>
      </c>
      <c r="AR22">
        <v>0.06060070571257675</v>
      </c>
      <c r="AS22">
        <v>19.50086942937432</v>
      </c>
      <c r="AT22">
        <v>0.294643094435826</v>
      </c>
      <c r="AU22">
        <v>13.12330383745274</v>
      </c>
      <c r="AV22">
        <v>15.29423723157929</v>
      </c>
      <c r="AW22">
        <v>1.281186914785095</v>
      </c>
      <c r="AX22">
        <v>119.679261504836</v>
      </c>
      <c r="AY22">
        <v>2.785341676452117</v>
      </c>
      <c r="AZ22">
        <v>5.187734887586341</v>
      </c>
    </row>
    <row r="23" spans="1:52">
      <c r="A23" s="2">
        <v>44869</v>
      </c>
      <c r="B23">
        <v>1113.543155043931</v>
      </c>
      <c r="C23">
        <v>0.02213263644265839</v>
      </c>
      <c r="F23" s="2">
        <v>44983</v>
      </c>
      <c r="G23">
        <v>0.07529800418353216</v>
      </c>
      <c r="H23">
        <v>0.07498893603102931</v>
      </c>
      <c r="I23">
        <v>0.08892964055941718</v>
      </c>
      <c r="J23">
        <v>0.09689911608242932</v>
      </c>
      <c r="K23">
        <v>0.06790469084933151</v>
      </c>
      <c r="L23">
        <v>0.09264248812777694</v>
      </c>
      <c r="M23">
        <v>0.08168398118235005</v>
      </c>
      <c r="N23">
        <v>0.06161840745732885</v>
      </c>
      <c r="O23">
        <v>0.08175457316816802</v>
      </c>
      <c r="P23">
        <v>0.09112214619417691</v>
      </c>
      <c r="Q23">
        <v>0.1163976592798373</v>
      </c>
      <c r="R23">
        <v>0.07076035688462234</v>
      </c>
      <c r="W23" s="2">
        <v>44983</v>
      </c>
      <c r="X23">
        <v>0.07529800418353216</v>
      </c>
      <c r="Y23">
        <v>0.07498893603102931</v>
      </c>
      <c r="Z23">
        <v>0.08892964055941718</v>
      </c>
      <c r="AA23">
        <v>0.09689911608242932</v>
      </c>
      <c r="AB23">
        <v>0.06790469084933151</v>
      </c>
      <c r="AC23">
        <v>0.09264248812777694</v>
      </c>
      <c r="AD23">
        <v>0.08168398118235005</v>
      </c>
      <c r="AE23">
        <v>0.06161840745732885</v>
      </c>
      <c r="AF23">
        <v>0.08175457316816802</v>
      </c>
      <c r="AG23">
        <v>0.09112214619417691</v>
      </c>
      <c r="AH23">
        <v>0.1163976592798373</v>
      </c>
      <c r="AI23">
        <v>0.07076035688462234</v>
      </c>
      <c r="AN23" s="2">
        <v>44869</v>
      </c>
      <c r="AO23">
        <v>0.005058341237617325</v>
      </c>
      <c r="AP23">
        <v>167.7701914882622</v>
      </c>
      <c r="AQ23">
        <v>10.17406103368757</v>
      </c>
      <c r="AR23">
        <v>0.06152818932271389</v>
      </c>
      <c r="AS23">
        <v>19.58172623197648</v>
      </c>
      <c r="AT23">
        <v>0.2928856018708568</v>
      </c>
      <c r="AU23">
        <v>13.71980779374016</v>
      </c>
      <c r="AV23">
        <v>15.17988029175642</v>
      </c>
      <c r="AW23">
        <v>1.258139113259682</v>
      </c>
      <c r="AX23">
        <v>111.9537678737821</v>
      </c>
      <c r="AY23">
        <v>2.84511251245381</v>
      </c>
      <c r="AZ23">
        <v>5.265231982480457</v>
      </c>
    </row>
    <row r="24" spans="1:52">
      <c r="A24" s="2">
        <v>44870</v>
      </c>
      <c r="B24">
        <v>1226.837134075952</v>
      </c>
      <c r="C24">
        <v>0.1017418844692655</v>
      </c>
      <c r="F24" s="2">
        <v>44990</v>
      </c>
      <c r="G24">
        <v>0.07423079294601717</v>
      </c>
      <c r="H24">
        <v>0.07540602200895681</v>
      </c>
      <c r="I24">
        <v>0.08393519001924678</v>
      </c>
      <c r="J24">
        <v>0.09441558963296576</v>
      </c>
      <c r="K24">
        <v>0.06469196294008485</v>
      </c>
      <c r="L24">
        <v>0.09007341273562387</v>
      </c>
      <c r="M24">
        <v>0.08130959818995286</v>
      </c>
      <c r="N24">
        <v>0.05859886721747683</v>
      </c>
      <c r="O24">
        <v>0.08033144282358343</v>
      </c>
      <c r="P24">
        <v>0.08985986352682182</v>
      </c>
      <c r="Q24">
        <v>0.1251321690317477</v>
      </c>
      <c r="R24">
        <v>0.0820150889275222</v>
      </c>
      <c r="W24" s="2">
        <v>44990</v>
      </c>
      <c r="X24">
        <v>0.07423079294601717</v>
      </c>
      <c r="Y24">
        <v>0.07540602200895681</v>
      </c>
      <c r="Z24">
        <v>0.08393519001924678</v>
      </c>
      <c r="AA24">
        <v>0.09441558963296576</v>
      </c>
      <c r="AB24">
        <v>0.06469196294008485</v>
      </c>
      <c r="AC24">
        <v>0.09007341273562387</v>
      </c>
      <c r="AD24">
        <v>0.08130959818995286</v>
      </c>
      <c r="AE24">
        <v>0.05859886721747683</v>
      </c>
      <c r="AF24">
        <v>0.08033144282358343</v>
      </c>
      <c r="AG24">
        <v>0.08985986352682182</v>
      </c>
      <c r="AH24">
        <v>0.1251321690317477</v>
      </c>
      <c r="AI24">
        <v>0.0820150889275222</v>
      </c>
      <c r="AN24" s="2">
        <v>44870</v>
      </c>
      <c r="AO24">
        <v>0.00532034295962973</v>
      </c>
      <c r="AP24">
        <v>170.6784510673382</v>
      </c>
      <c r="AQ24">
        <v>9.863876831395423</v>
      </c>
      <c r="AR24">
        <v>0.06304978498862217</v>
      </c>
      <c r="AS24">
        <v>20.21739453220744</v>
      </c>
      <c r="AT24">
        <v>0.300289194440411</v>
      </c>
      <c r="AU24">
        <v>13.9235607936825</v>
      </c>
      <c r="AV24">
        <v>15.18915843796005</v>
      </c>
      <c r="AW24">
        <v>1.226461308911496</v>
      </c>
      <c r="AX24">
        <v>100.2272468857887</v>
      </c>
      <c r="AY24">
        <v>2.857978980403274</v>
      </c>
      <c r="AZ24">
        <v>5.400035393331313</v>
      </c>
    </row>
    <row r="25" spans="1:52">
      <c r="A25" s="2">
        <v>44871</v>
      </c>
      <c r="B25">
        <v>1237.586580688</v>
      </c>
      <c r="C25">
        <v>0.008761918198819663</v>
      </c>
      <c r="F25" s="2">
        <v>44997</v>
      </c>
      <c r="G25">
        <v>0.06170315063356101</v>
      </c>
      <c r="H25">
        <v>0.07947798494384742</v>
      </c>
      <c r="I25">
        <v>0.07970281506720703</v>
      </c>
      <c r="J25">
        <v>0.08078843332385151</v>
      </c>
      <c r="K25">
        <v>0.08526298870521695</v>
      </c>
      <c r="L25">
        <v>0.0961283251939723</v>
      </c>
      <c r="M25">
        <v>0.08275820715899755</v>
      </c>
      <c r="N25">
        <v>0.06643422183887278</v>
      </c>
      <c r="O25">
        <v>0.08796150712473928</v>
      </c>
      <c r="P25">
        <v>0.07739345371280318</v>
      </c>
      <c r="Q25">
        <v>0.1122725525469287</v>
      </c>
      <c r="R25">
        <v>0.09011635975000226</v>
      </c>
      <c r="W25" s="2">
        <v>44997</v>
      </c>
      <c r="X25">
        <v>0.06170315063356101</v>
      </c>
      <c r="Y25">
        <v>0.07947798494384742</v>
      </c>
      <c r="Z25">
        <v>0.07970281506720703</v>
      </c>
      <c r="AA25">
        <v>0.08078843332385151</v>
      </c>
      <c r="AB25">
        <v>0.08526298870521695</v>
      </c>
      <c r="AC25">
        <v>0.0961283251939723</v>
      </c>
      <c r="AD25">
        <v>0.08275820715899755</v>
      </c>
      <c r="AE25">
        <v>0.06643422183887278</v>
      </c>
      <c r="AF25">
        <v>0.08796150712473928</v>
      </c>
      <c r="AG25">
        <v>0.07739345371280318</v>
      </c>
      <c r="AH25">
        <v>0.1122725525469287</v>
      </c>
      <c r="AI25">
        <v>0.09011635975000226</v>
      </c>
      <c r="AN25" s="2">
        <v>44871</v>
      </c>
      <c r="AO25">
        <v>0.006161291448355923</v>
      </c>
      <c r="AP25">
        <v>184.7223051924084</v>
      </c>
      <c r="AQ25">
        <v>10.10155397579603</v>
      </c>
      <c r="AR25">
        <v>0.06954859671403511</v>
      </c>
      <c r="AS25">
        <v>24.24183796439162</v>
      </c>
      <c r="AT25">
        <v>0.2746863430181186</v>
      </c>
      <c r="AU25">
        <v>15.96328478250675</v>
      </c>
      <c r="AV25">
        <v>14.25248335285496</v>
      </c>
      <c r="AW25">
        <v>1.173895873518738</v>
      </c>
      <c r="AX25">
        <v>68.71971238241123</v>
      </c>
      <c r="AY25">
        <v>2.449590488499648</v>
      </c>
      <c r="AZ25">
        <v>5.473139507332691</v>
      </c>
    </row>
    <row r="26" spans="1:52">
      <c r="A26" s="2">
        <v>44872</v>
      </c>
      <c r="B26">
        <v>1177.725626088763</v>
      </c>
      <c r="C26">
        <v>-0.04836910445971354</v>
      </c>
      <c r="F26" s="2">
        <v>45004</v>
      </c>
      <c r="G26">
        <v>0.05549236335687424</v>
      </c>
      <c r="H26">
        <v>0.08325595081137591</v>
      </c>
      <c r="I26">
        <v>0.07333682355789199</v>
      </c>
      <c r="J26">
        <v>0.08137268704548356</v>
      </c>
      <c r="K26">
        <v>0.1160754896389526</v>
      </c>
      <c r="L26">
        <v>0.105699976684817</v>
      </c>
      <c r="M26">
        <v>0.07484108019943968</v>
      </c>
      <c r="N26">
        <v>0.0667738608240261</v>
      </c>
      <c r="O26">
        <v>0.08025651872289491</v>
      </c>
      <c r="P26">
        <v>0.07452102232166544</v>
      </c>
      <c r="Q26">
        <v>0.1087668610647184</v>
      </c>
      <c r="R26">
        <v>0.07960736577186005</v>
      </c>
      <c r="W26" s="2">
        <v>45004</v>
      </c>
      <c r="X26">
        <v>0.05549236335687424</v>
      </c>
      <c r="Y26">
        <v>0.08325595081137591</v>
      </c>
      <c r="Z26">
        <v>0.07333682355789199</v>
      </c>
      <c r="AA26">
        <v>0.08137268704548356</v>
      </c>
      <c r="AB26">
        <v>0.1160754896389526</v>
      </c>
      <c r="AC26">
        <v>0.105699976684817</v>
      </c>
      <c r="AD26">
        <v>0.07484108019943968</v>
      </c>
      <c r="AE26">
        <v>0.0667738608240261</v>
      </c>
      <c r="AF26">
        <v>0.08025651872289491</v>
      </c>
      <c r="AG26">
        <v>0.07452102232166544</v>
      </c>
      <c r="AH26">
        <v>0.1087668610647184</v>
      </c>
      <c r="AI26">
        <v>0.07960736577186005</v>
      </c>
      <c r="AN26" s="2">
        <v>44872</v>
      </c>
      <c r="AO26">
        <v>0.005957513091044798</v>
      </c>
      <c r="AP26">
        <v>185.6876316366749</v>
      </c>
      <c r="AQ26">
        <v>10.25175089783787</v>
      </c>
      <c r="AR26">
        <v>0.06838554960934326</v>
      </c>
      <c r="AS26">
        <v>23.14391178600897</v>
      </c>
      <c r="AT26">
        <v>0.2668192216182906</v>
      </c>
      <c r="AU26">
        <v>16.42324308191222</v>
      </c>
      <c r="AV26">
        <v>13.954250658353</v>
      </c>
      <c r="AW26">
        <v>1.235201009021731</v>
      </c>
      <c r="AX26">
        <v>67.52067610566071</v>
      </c>
      <c r="AY26">
        <v>2.620164929586984</v>
      </c>
      <c r="AZ26">
        <v>5.577910878651642</v>
      </c>
    </row>
    <row r="27" spans="1:52">
      <c r="A27" s="2">
        <v>44873</v>
      </c>
      <c r="B27">
        <v>1180.049083356408</v>
      </c>
      <c r="C27">
        <v>0.001972834093252773</v>
      </c>
      <c r="F27" s="2">
        <v>45011</v>
      </c>
      <c r="G27">
        <v>0.0572230683063087</v>
      </c>
      <c r="H27">
        <v>0.07140972106149573</v>
      </c>
      <c r="I27">
        <v>0.07486799656054688</v>
      </c>
      <c r="J27">
        <v>0.07565137354950091</v>
      </c>
      <c r="K27">
        <v>0.1144569922175546</v>
      </c>
      <c r="L27">
        <v>0.09335033977999578</v>
      </c>
      <c r="M27">
        <v>0.07521959993697483</v>
      </c>
      <c r="N27">
        <v>0.07839674348971953</v>
      </c>
      <c r="O27">
        <v>0.08555264284359522</v>
      </c>
      <c r="P27">
        <v>0.08358779272745218</v>
      </c>
      <c r="Q27">
        <v>0.1087533852810889</v>
      </c>
      <c r="R27">
        <v>0.08153034424576662</v>
      </c>
      <c r="W27" s="2">
        <v>45011</v>
      </c>
      <c r="X27">
        <v>0.0572230683063087</v>
      </c>
      <c r="Y27">
        <v>0.07140972106149573</v>
      </c>
      <c r="Z27">
        <v>0.07486799656054688</v>
      </c>
      <c r="AA27">
        <v>0.07565137354950091</v>
      </c>
      <c r="AB27">
        <v>0.1144569922175546</v>
      </c>
      <c r="AC27">
        <v>0.09335033977999578</v>
      </c>
      <c r="AD27">
        <v>0.07521959993697483</v>
      </c>
      <c r="AE27">
        <v>0.07839674348971953</v>
      </c>
      <c r="AF27">
        <v>0.08555264284359522</v>
      </c>
      <c r="AG27">
        <v>0.08358779272745218</v>
      </c>
      <c r="AH27">
        <v>0.1087533852810889</v>
      </c>
      <c r="AI27">
        <v>0.08153034424576662</v>
      </c>
      <c r="AN27" s="2">
        <v>44873</v>
      </c>
      <c r="AO27">
        <v>0.006079035860432096</v>
      </c>
      <c r="AP27">
        <v>186.2986133771983</v>
      </c>
      <c r="AQ27">
        <v>9.419428650053009</v>
      </c>
      <c r="AR27">
        <v>0.06884879267817257</v>
      </c>
      <c r="AS27">
        <v>23.44202927433891</v>
      </c>
      <c r="AT27">
        <v>0.2715928030439745</v>
      </c>
      <c r="AU27">
        <v>16.6706053256008</v>
      </c>
      <c r="AV27">
        <v>13.39746567617913</v>
      </c>
      <c r="AW27">
        <v>1.232157436432384</v>
      </c>
      <c r="AX27">
        <v>62.12321969418035</v>
      </c>
      <c r="AY27">
        <v>2.910778146270522</v>
      </c>
      <c r="AZ27">
        <v>5.675400615015161</v>
      </c>
    </row>
    <row r="28" spans="1:52">
      <c r="A28" s="2">
        <v>44874</v>
      </c>
      <c r="B28">
        <v>1041.263415152977</v>
      </c>
      <c r="C28">
        <v>-0.1176100809372125</v>
      </c>
      <c r="F28" s="2">
        <v>45018</v>
      </c>
      <c r="G28">
        <v>0.05903966866097287</v>
      </c>
      <c r="H28">
        <v>0.07167491343351828</v>
      </c>
      <c r="I28">
        <v>0.07295696183997896</v>
      </c>
      <c r="J28">
        <v>0.07652185003319649</v>
      </c>
      <c r="K28">
        <v>0.1088038731415179</v>
      </c>
      <c r="L28">
        <v>0.08569932921217863</v>
      </c>
      <c r="M28">
        <v>0.0764963961358256</v>
      </c>
      <c r="N28">
        <v>0.08270891168982331</v>
      </c>
      <c r="O28">
        <v>0.08911097180526008</v>
      </c>
      <c r="P28">
        <v>0.0809932103476451</v>
      </c>
      <c r="Q28">
        <v>0.1089017689324058</v>
      </c>
      <c r="R28">
        <v>0.08709214476767695</v>
      </c>
      <c r="W28" s="2">
        <v>45018</v>
      </c>
      <c r="X28">
        <v>0.05903966866097287</v>
      </c>
      <c r="Y28">
        <v>0.07167491343351828</v>
      </c>
      <c r="Z28">
        <v>0.07295696183997896</v>
      </c>
      <c r="AA28">
        <v>0.07652185003319649</v>
      </c>
      <c r="AB28">
        <v>0.1088038731415179</v>
      </c>
      <c r="AC28">
        <v>0.08569932921217863</v>
      </c>
      <c r="AD28">
        <v>0.0764963961358256</v>
      </c>
      <c r="AE28">
        <v>0.08270891168982331</v>
      </c>
      <c r="AF28">
        <v>0.08911097180526008</v>
      </c>
      <c r="AG28">
        <v>0.0809932103476451</v>
      </c>
      <c r="AH28">
        <v>0.1089017689324058</v>
      </c>
      <c r="AI28">
        <v>0.08709214476767695</v>
      </c>
      <c r="AN28" s="2">
        <v>44874</v>
      </c>
      <c r="AO28">
        <v>0.005957108134355639</v>
      </c>
      <c r="AP28">
        <v>178.1579153058655</v>
      </c>
      <c r="AQ28">
        <v>9.577406118601633</v>
      </c>
      <c r="AR28">
        <v>0.07149793084011229</v>
      </c>
      <c r="AS28">
        <v>21.70954293669659</v>
      </c>
      <c r="AT28">
        <v>0.246802210784516</v>
      </c>
      <c r="AU28">
        <v>16.99446953189256</v>
      </c>
      <c r="AV28">
        <v>13.34307631863219</v>
      </c>
      <c r="AW28">
        <v>1.317677261574619</v>
      </c>
      <c r="AX28">
        <v>65.35477996172229</v>
      </c>
      <c r="AY28">
        <v>3.154715693710923</v>
      </c>
      <c r="AZ28">
        <v>5.655529409977772</v>
      </c>
    </row>
    <row r="29" spans="1:52">
      <c r="A29" s="2">
        <v>44875</v>
      </c>
      <c r="B29">
        <v>834.5192797604146</v>
      </c>
      <c r="C29">
        <v>-0.1985512334188644</v>
      </c>
      <c r="F29" s="2">
        <v>45025</v>
      </c>
      <c r="G29">
        <v>0.06348769272458502</v>
      </c>
      <c r="H29">
        <v>0.07064488483782372</v>
      </c>
      <c r="I29">
        <v>0.0719380340726702</v>
      </c>
      <c r="J29">
        <v>0.0749296139931529</v>
      </c>
      <c r="K29">
        <v>0.1101864273118866</v>
      </c>
      <c r="L29">
        <v>0.08604368561745651</v>
      </c>
      <c r="M29">
        <v>0.0766604958468466</v>
      </c>
      <c r="N29">
        <v>0.08135596657542497</v>
      </c>
      <c r="O29">
        <v>0.08379151997447724</v>
      </c>
      <c r="P29">
        <v>0.08248990728160058</v>
      </c>
      <c r="Q29">
        <v>0.1105502931127812</v>
      </c>
      <c r="R29">
        <v>0.08792147865129449</v>
      </c>
      <c r="W29" s="2">
        <v>45025</v>
      </c>
      <c r="X29">
        <v>0.06348769272458502</v>
      </c>
      <c r="Y29">
        <v>0.07064488483782372</v>
      </c>
      <c r="Z29">
        <v>0.0719380340726702</v>
      </c>
      <c r="AA29">
        <v>0.0749296139931529</v>
      </c>
      <c r="AB29">
        <v>0.1101864273118866</v>
      </c>
      <c r="AC29">
        <v>0.08604368561745651</v>
      </c>
      <c r="AD29">
        <v>0.0766604958468466</v>
      </c>
      <c r="AE29">
        <v>0.08135596657542497</v>
      </c>
      <c r="AF29">
        <v>0.08379151997447724</v>
      </c>
      <c r="AG29">
        <v>0.08248990728160058</v>
      </c>
      <c r="AH29">
        <v>0.1105502931127812</v>
      </c>
      <c r="AI29">
        <v>0.08792147865129449</v>
      </c>
      <c r="AN29" s="2">
        <v>44875</v>
      </c>
      <c r="AO29">
        <v>0.005611330904056344</v>
      </c>
      <c r="AP29">
        <v>168.4914476015075</v>
      </c>
      <c r="AQ29">
        <v>9.52991811924071</v>
      </c>
      <c r="AR29">
        <v>0.06982492944140006</v>
      </c>
      <c r="AS29">
        <v>20.84144747666624</v>
      </c>
      <c r="AT29">
        <v>0.2444524815367411</v>
      </c>
      <c r="AU29">
        <v>17.03377960093303</v>
      </c>
      <c r="AV29">
        <v>12.51561512399551</v>
      </c>
      <c r="AW29">
        <v>1.317131320937539</v>
      </c>
      <c r="AX29">
        <v>68.12265489083741</v>
      </c>
      <c r="AY29">
        <v>4.36674152501105</v>
      </c>
      <c r="AZ29">
        <v>5.648735605773799</v>
      </c>
    </row>
    <row r="30" spans="1:52">
      <c r="A30" s="2">
        <v>44876</v>
      </c>
      <c r="B30">
        <v>984.4092205399542</v>
      </c>
      <c r="C30">
        <v>0.1796123162338108</v>
      </c>
      <c r="F30" s="2">
        <v>45032</v>
      </c>
      <c r="G30">
        <v>0.0660487507988419</v>
      </c>
      <c r="H30">
        <v>0.06527004561302517</v>
      </c>
      <c r="I30">
        <v>0.06496762904695813</v>
      </c>
      <c r="J30">
        <v>0.06694014589610943</v>
      </c>
      <c r="K30">
        <v>0.1099719795388062</v>
      </c>
      <c r="L30">
        <v>0.09694759102664882</v>
      </c>
      <c r="M30">
        <v>0.07837782769590222</v>
      </c>
      <c r="N30">
        <v>0.07901119258751461</v>
      </c>
      <c r="O30">
        <v>0.0853325136603529</v>
      </c>
      <c r="P30">
        <v>0.08615174468287523</v>
      </c>
      <c r="Q30">
        <v>0.1049445694107053</v>
      </c>
      <c r="R30">
        <v>0.09603601004226006</v>
      </c>
      <c r="W30" s="2">
        <v>45032</v>
      </c>
      <c r="X30">
        <v>0.0660487507988419</v>
      </c>
      <c r="Y30">
        <v>0.06527004561302517</v>
      </c>
      <c r="Z30">
        <v>0.06496762904695813</v>
      </c>
      <c r="AA30">
        <v>0.06694014589610943</v>
      </c>
      <c r="AB30">
        <v>0.1099719795388062</v>
      </c>
      <c r="AC30">
        <v>0.09694759102664882</v>
      </c>
      <c r="AD30">
        <v>0.07837782769590222</v>
      </c>
      <c r="AE30">
        <v>0.07901119258751461</v>
      </c>
      <c r="AF30">
        <v>0.0853325136603529</v>
      </c>
      <c r="AG30">
        <v>0.08615174468287523</v>
      </c>
      <c r="AH30">
        <v>0.1049445694107053</v>
      </c>
      <c r="AI30">
        <v>0.09603601004226006</v>
      </c>
      <c r="AN30" s="2">
        <v>44876</v>
      </c>
      <c r="AO30">
        <v>0.005946289945994698</v>
      </c>
      <c r="AP30">
        <v>170.5510911432889</v>
      </c>
      <c r="AQ30">
        <v>9.682586114985469</v>
      </c>
      <c r="AR30">
        <v>0.06938118410154107</v>
      </c>
      <c r="AS30">
        <v>21.62519761990588</v>
      </c>
      <c r="AT30">
        <v>0.2518139059874901</v>
      </c>
      <c r="AU30">
        <v>16.96648965630075</v>
      </c>
      <c r="AV30">
        <v>13.41912324408561</v>
      </c>
      <c r="AW30">
        <v>1.323261326538947</v>
      </c>
      <c r="AX30">
        <v>57.61550993659863</v>
      </c>
      <c r="AY30">
        <v>4.085461457290998</v>
      </c>
      <c r="AZ30">
        <v>5.567467010152019</v>
      </c>
    </row>
    <row r="31" spans="1:52">
      <c r="A31" s="2">
        <v>44877</v>
      </c>
      <c r="B31">
        <v>945.2109691616878</v>
      </c>
      <c r="C31">
        <v>-0.03981906158575588</v>
      </c>
      <c r="F31" s="2">
        <v>45039</v>
      </c>
      <c r="G31">
        <v>0.07819794437252275</v>
      </c>
      <c r="H31">
        <v>0.07430016470643228</v>
      </c>
      <c r="I31">
        <v>0.06498625231332385</v>
      </c>
      <c r="J31">
        <v>0.06693719435308705</v>
      </c>
      <c r="K31">
        <v>0.09389896183058363</v>
      </c>
      <c r="L31">
        <v>0.07343358814693517</v>
      </c>
      <c r="M31">
        <v>0.08182050184739023</v>
      </c>
      <c r="N31">
        <v>0.08888498833544337</v>
      </c>
      <c r="O31">
        <v>0.08569135016467064</v>
      </c>
      <c r="P31">
        <v>0.0917207488392868</v>
      </c>
      <c r="Q31">
        <v>0.1078851370182528</v>
      </c>
      <c r="R31">
        <v>0.09224316807207146</v>
      </c>
      <c r="W31" s="2">
        <v>45039</v>
      </c>
      <c r="X31">
        <v>0.07819794437252275</v>
      </c>
      <c r="Y31">
        <v>0.07430016470643228</v>
      </c>
      <c r="Z31">
        <v>0.06498625231332385</v>
      </c>
      <c r="AA31">
        <v>0.06693719435308705</v>
      </c>
      <c r="AB31">
        <v>0.09389896183058363</v>
      </c>
      <c r="AC31">
        <v>0.07343358814693517</v>
      </c>
      <c r="AD31">
        <v>0.08182050184739023</v>
      </c>
      <c r="AE31">
        <v>0.08888498833544337</v>
      </c>
      <c r="AF31">
        <v>0.08569135016467064</v>
      </c>
      <c r="AG31">
        <v>0.0917207488392868</v>
      </c>
      <c r="AH31">
        <v>0.1078851370182528</v>
      </c>
      <c r="AI31">
        <v>0.09224316807207146</v>
      </c>
      <c r="AN31" s="2">
        <v>44877</v>
      </c>
      <c r="AO31">
        <v>0.005920356618989053</v>
      </c>
      <c r="AP31">
        <v>170.9239652989158</v>
      </c>
      <c r="AQ31">
        <v>9.591983934903578</v>
      </c>
      <c r="AR31">
        <v>0.06748495050214515</v>
      </c>
      <c r="AS31">
        <v>21.87747072110598</v>
      </c>
      <c r="AT31">
        <v>0.2537552822330079</v>
      </c>
      <c r="AU31">
        <v>15.5656736608499</v>
      </c>
      <c r="AV31">
        <v>13.33414250846153</v>
      </c>
      <c r="AW31">
        <v>1.360490489918872</v>
      </c>
      <c r="AX31">
        <v>58.91917091733586</v>
      </c>
      <c r="AY31">
        <v>4.276285776780925</v>
      </c>
      <c r="AZ31">
        <v>5.858352807955702</v>
      </c>
    </row>
    <row r="32" spans="1:52">
      <c r="A32" s="2">
        <v>44878</v>
      </c>
      <c r="B32">
        <v>895.9436938583369</v>
      </c>
      <c r="C32">
        <v>-0.05212304650574062</v>
      </c>
      <c r="F32" s="2">
        <v>45046</v>
      </c>
      <c r="G32">
        <v>0.08238438889553941</v>
      </c>
      <c r="H32">
        <v>0.07887808149694439</v>
      </c>
      <c r="I32">
        <v>0.06935436692108325</v>
      </c>
      <c r="J32">
        <v>0.07151686088124241</v>
      </c>
      <c r="K32">
        <v>0.04748178604488398</v>
      </c>
      <c r="L32">
        <v>0.08130030173555469</v>
      </c>
      <c r="M32">
        <v>0.0846625385836846</v>
      </c>
      <c r="N32">
        <v>0.09208020992694997</v>
      </c>
      <c r="O32">
        <v>0.08755176176888482</v>
      </c>
      <c r="P32">
        <v>0.1035604176465967</v>
      </c>
      <c r="Q32">
        <v>0.1099531231560068</v>
      </c>
      <c r="R32">
        <v>0.09127616294262883</v>
      </c>
      <c r="W32" s="2">
        <v>45046</v>
      </c>
      <c r="X32">
        <v>0.08238438889553941</v>
      </c>
      <c r="Y32">
        <v>0.07887808149694439</v>
      </c>
      <c r="Z32">
        <v>0.06935436692108325</v>
      </c>
      <c r="AA32">
        <v>0.07151686088124241</v>
      </c>
      <c r="AB32">
        <v>0.04748178604488398</v>
      </c>
      <c r="AC32">
        <v>0.08130030173555469</v>
      </c>
      <c r="AD32">
        <v>0.0846625385836846</v>
      </c>
      <c r="AE32">
        <v>0.09208020992694997</v>
      </c>
      <c r="AF32">
        <v>0.08755176176888482</v>
      </c>
      <c r="AG32">
        <v>0.1035604176465967</v>
      </c>
      <c r="AH32">
        <v>0.1099531231560068</v>
      </c>
      <c r="AI32">
        <v>0.09127616294262883</v>
      </c>
      <c r="AN32" s="2">
        <v>44878</v>
      </c>
      <c r="AO32">
        <v>0.004640517208049724</v>
      </c>
      <c r="AP32">
        <v>231.1927645853857</v>
      </c>
      <c r="AQ32">
        <v>11.83704394252689</v>
      </c>
      <c r="AR32">
        <v>0.06650542778321775</v>
      </c>
      <c r="AS32">
        <v>20.38003766893901</v>
      </c>
      <c r="AT32">
        <v>0.224801655736423</v>
      </c>
      <c r="AU32">
        <v>15.76817273164897</v>
      </c>
      <c r="AV32">
        <v>15.91843788545022</v>
      </c>
      <c r="AW32">
        <v>1.28092918698793</v>
      </c>
      <c r="AX32">
        <v>66.88111519205331</v>
      </c>
      <c r="AY32">
        <v>3.030370542754381</v>
      </c>
      <c r="AZ32">
        <v>6.000559991549623</v>
      </c>
    </row>
    <row r="33" spans="1:52">
      <c r="A33" s="2">
        <v>44879</v>
      </c>
      <c r="B33">
        <v>878.663974538614</v>
      </c>
      <c r="C33">
        <v>-0.01928661302956292</v>
      </c>
      <c r="F33" s="2">
        <v>45053</v>
      </c>
      <c r="G33">
        <v>0.08027695478700389</v>
      </c>
      <c r="H33">
        <v>0.08774959698773017</v>
      </c>
      <c r="I33">
        <v>0.07233112590645593</v>
      </c>
      <c r="J33">
        <v>0.06700557588523454</v>
      </c>
      <c r="K33">
        <v>0.04658960379531459</v>
      </c>
      <c r="L33">
        <v>0.07413188229254968</v>
      </c>
      <c r="M33">
        <v>0.08386170933543369</v>
      </c>
      <c r="N33">
        <v>0.09303188873263962</v>
      </c>
      <c r="O33">
        <v>0.08754821131703394</v>
      </c>
      <c r="P33">
        <v>0.1062839532442972</v>
      </c>
      <c r="Q33">
        <v>0.1051911384031134</v>
      </c>
      <c r="R33">
        <v>0.09599835931319316</v>
      </c>
      <c r="W33" s="2">
        <v>45053</v>
      </c>
      <c r="X33">
        <v>0.08027695478700389</v>
      </c>
      <c r="Y33">
        <v>0.08774959698773017</v>
      </c>
      <c r="Z33">
        <v>0.07233112590645593</v>
      </c>
      <c r="AA33">
        <v>0.06700557588523454</v>
      </c>
      <c r="AB33">
        <v>0.04658960379531459</v>
      </c>
      <c r="AC33">
        <v>0.07413188229254968</v>
      </c>
      <c r="AD33">
        <v>0.08386170933543369</v>
      </c>
      <c r="AE33">
        <v>0.09303188873263962</v>
      </c>
      <c r="AF33">
        <v>0.08754821131703394</v>
      </c>
      <c r="AG33">
        <v>0.1062839532442972</v>
      </c>
      <c r="AH33">
        <v>0.1051911384031134</v>
      </c>
      <c r="AI33">
        <v>0.09599835931319316</v>
      </c>
      <c r="AN33" s="2">
        <v>44879</v>
      </c>
      <c r="AO33">
        <v>0.004676708687152032</v>
      </c>
      <c r="AP33">
        <v>234.1437637577142</v>
      </c>
      <c r="AQ33">
        <v>12.01954905912329</v>
      </c>
      <c r="AR33">
        <v>0.06692564963730319</v>
      </c>
      <c r="AS33">
        <v>19.8935938267785</v>
      </c>
      <c r="AT33">
        <v>0.2249663095676906</v>
      </c>
      <c r="AU33">
        <v>14.84439221339366</v>
      </c>
      <c r="AV33">
        <v>15.74036302420574</v>
      </c>
      <c r="AW33">
        <v>1.285927844442553</v>
      </c>
      <c r="AX33">
        <v>69.60121319489511</v>
      </c>
      <c r="AY33">
        <v>3.284879244814366</v>
      </c>
      <c r="AZ33">
        <v>5.939614565788182</v>
      </c>
    </row>
    <row r="34" spans="1:52">
      <c r="A34" s="2">
        <v>44880</v>
      </c>
      <c r="B34">
        <v>900.5494264813419</v>
      </c>
      <c r="C34">
        <v>0.02490764681028379</v>
      </c>
      <c r="F34" s="2">
        <v>45060</v>
      </c>
      <c r="G34">
        <v>0.08604044696764369</v>
      </c>
      <c r="H34">
        <v>0.0865306730601629</v>
      </c>
      <c r="I34">
        <v>0.07370410262125754</v>
      </c>
      <c r="J34">
        <v>0.0746995855714121</v>
      </c>
      <c r="K34">
        <v>0.04492052096020015</v>
      </c>
      <c r="L34">
        <v>0.07434222557396854</v>
      </c>
      <c r="M34">
        <v>0.08148120934212012</v>
      </c>
      <c r="N34">
        <v>0.09536440048955377</v>
      </c>
      <c r="O34">
        <v>0.08628012792650622</v>
      </c>
      <c r="P34">
        <v>0.09640000056983995</v>
      </c>
      <c r="Q34">
        <v>0.1168083917377217</v>
      </c>
      <c r="R34">
        <v>0.08342831517961337</v>
      </c>
      <c r="W34" s="2">
        <v>45060</v>
      </c>
      <c r="X34">
        <v>0.08604044696764369</v>
      </c>
      <c r="Y34">
        <v>0.0865306730601629</v>
      </c>
      <c r="Z34">
        <v>0.07370410262125754</v>
      </c>
      <c r="AA34">
        <v>0.0746995855714121</v>
      </c>
      <c r="AB34">
        <v>0.04492052096020015</v>
      </c>
      <c r="AC34">
        <v>0.07434222557396854</v>
      </c>
      <c r="AD34">
        <v>0.08148120934212012</v>
      </c>
      <c r="AE34">
        <v>0.09536440048955377</v>
      </c>
      <c r="AF34">
        <v>0.08628012792650622</v>
      </c>
      <c r="AG34">
        <v>0.09640000056983995</v>
      </c>
      <c r="AH34">
        <v>0.1168083917377217</v>
      </c>
      <c r="AI34">
        <v>0.08342831517961337</v>
      </c>
      <c r="AN34" s="2">
        <v>44880</v>
      </c>
      <c r="AO34">
        <v>0.004704135682574053</v>
      </c>
      <c r="AP34">
        <v>237.3867235907708</v>
      </c>
      <c r="AQ34">
        <v>11.86527161943595</v>
      </c>
      <c r="AR34">
        <v>0.06745502842258193</v>
      </c>
      <c r="AS34">
        <v>20.57211038379312</v>
      </c>
      <c r="AT34">
        <v>0.2285953712459815</v>
      </c>
      <c r="AU34">
        <v>14.46087997924642</v>
      </c>
      <c r="AV34">
        <v>15.76448201149998</v>
      </c>
      <c r="AW34">
        <v>1.263245258884729</v>
      </c>
      <c r="AX34">
        <v>68.6942729414136</v>
      </c>
      <c r="AY34">
        <v>3.186007142751373</v>
      </c>
      <c r="AZ34">
        <v>6.015094686417858</v>
      </c>
    </row>
    <row r="35" spans="1:52">
      <c r="A35" s="2">
        <v>44881</v>
      </c>
      <c r="B35">
        <v>915.3595711017723</v>
      </c>
      <c r="C35">
        <v>0.01644567658912077</v>
      </c>
      <c r="F35" s="2">
        <v>45067</v>
      </c>
      <c r="G35">
        <v>0.07938539108359663</v>
      </c>
      <c r="H35">
        <v>0.09483338232990705</v>
      </c>
      <c r="I35">
        <v>0.08174417914624103</v>
      </c>
      <c r="J35">
        <v>0.07901527770577918</v>
      </c>
      <c r="K35">
        <v>0.03925115125667279</v>
      </c>
      <c r="L35">
        <v>0.08186184469284387</v>
      </c>
      <c r="M35">
        <v>0.08052025762033452</v>
      </c>
      <c r="N35">
        <v>0.09799784549898767</v>
      </c>
      <c r="O35">
        <v>0.09066918553411456</v>
      </c>
      <c r="P35">
        <v>0.089057852361571</v>
      </c>
      <c r="Q35">
        <v>0.089965435142376</v>
      </c>
      <c r="R35">
        <v>0.0956981976275756</v>
      </c>
      <c r="W35" s="2">
        <v>45067</v>
      </c>
      <c r="X35">
        <v>0.07938539108359663</v>
      </c>
      <c r="Y35">
        <v>0.09483338232990705</v>
      </c>
      <c r="Z35">
        <v>0.08174417914624103</v>
      </c>
      <c r="AA35">
        <v>0.07901527770577918</v>
      </c>
      <c r="AB35">
        <v>0.03925115125667279</v>
      </c>
      <c r="AC35">
        <v>0.08186184469284387</v>
      </c>
      <c r="AD35">
        <v>0.08052025762033452</v>
      </c>
      <c r="AE35">
        <v>0.09799784549898767</v>
      </c>
      <c r="AF35">
        <v>0.09066918553411456</v>
      </c>
      <c r="AG35">
        <v>0.089057852361571</v>
      </c>
      <c r="AH35">
        <v>0.089965435142376</v>
      </c>
      <c r="AI35">
        <v>0.0956981976275756</v>
      </c>
      <c r="AN35" s="2">
        <v>44881</v>
      </c>
      <c r="AO35">
        <v>0.004717355262188909</v>
      </c>
      <c r="AP35">
        <v>237.6741068115195</v>
      </c>
      <c r="AQ35">
        <v>11.77191349494343</v>
      </c>
      <c r="AR35">
        <v>0.06808019274688916</v>
      </c>
      <c r="AS35">
        <v>21.08302843351979</v>
      </c>
      <c r="AT35">
        <v>0.233973387592338</v>
      </c>
      <c r="AU35">
        <v>14.21205418037724</v>
      </c>
      <c r="AV35">
        <v>15.86308102741512</v>
      </c>
      <c r="AW35">
        <v>1.242202947948375</v>
      </c>
      <c r="AX35">
        <v>68.22005018570358</v>
      </c>
      <c r="AY35">
        <v>3.171340283599797</v>
      </c>
      <c r="AZ35">
        <v>5.948067762852562</v>
      </c>
    </row>
    <row r="36" spans="1:52">
      <c r="A36" s="2">
        <v>44882</v>
      </c>
      <c r="B36">
        <v>890.0280878936131</v>
      </c>
      <c r="C36">
        <v>-0.02767380601884017</v>
      </c>
      <c r="F36" s="2">
        <v>45074</v>
      </c>
      <c r="G36">
        <v>0.08701573761700432</v>
      </c>
      <c r="H36">
        <v>0.1050192350634591</v>
      </c>
      <c r="I36">
        <v>0.08456205526508727</v>
      </c>
      <c r="J36">
        <v>0.07879577029716874</v>
      </c>
      <c r="K36">
        <v>0.04396987837429112</v>
      </c>
      <c r="L36">
        <v>0.08451667364679205</v>
      </c>
      <c r="M36">
        <v>0.08141314662128897</v>
      </c>
      <c r="N36">
        <v>0.09271489647849118</v>
      </c>
      <c r="O36">
        <v>0.08689581466043321</v>
      </c>
      <c r="P36">
        <v>0.07884603069069648</v>
      </c>
      <c r="Q36">
        <v>0.08277949492566131</v>
      </c>
      <c r="R36">
        <v>0.09347126635962619</v>
      </c>
      <c r="W36" s="2">
        <v>45074</v>
      </c>
      <c r="X36">
        <v>0.08701573761700432</v>
      </c>
      <c r="Y36">
        <v>0.1050192350634591</v>
      </c>
      <c r="Z36">
        <v>0.08456205526508727</v>
      </c>
      <c r="AA36">
        <v>0.07879577029716874</v>
      </c>
      <c r="AB36">
        <v>0.04396987837429112</v>
      </c>
      <c r="AC36">
        <v>0.08451667364679205</v>
      </c>
      <c r="AD36">
        <v>0.08141314662128897</v>
      </c>
      <c r="AE36">
        <v>0.09271489647849118</v>
      </c>
      <c r="AF36">
        <v>0.08689581466043321</v>
      </c>
      <c r="AG36">
        <v>0.07884603069069648</v>
      </c>
      <c r="AH36">
        <v>0.08277949492566131</v>
      </c>
      <c r="AI36">
        <v>0.09347126635962619</v>
      </c>
      <c r="AN36" s="2">
        <v>44882</v>
      </c>
      <c r="AO36">
        <v>0.004640768356041413</v>
      </c>
      <c r="AP36">
        <v>233.9461728799171</v>
      </c>
      <c r="AQ36">
        <v>11.87366551036478</v>
      </c>
      <c r="AR36">
        <v>0.06809000701736793</v>
      </c>
      <c r="AS36">
        <v>20.95052533595571</v>
      </c>
      <c r="AT36">
        <v>0.2314427924155512</v>
      </c>
      <c r="AU36">
        <v>14.56667079315981</v>
      </c>
      <c r="AV36">
        <v>15.96157319522436</v>
      </c>
      <c r="AW36">
        <v>1.259210646118082</v>
      </c>
      <c r="AX36">
        <v>69.08906881568963</v>
      </c>
      <c r="AY36">
        <v>3.076623431271484</v>
      </c>
      <c r="AZ36">
        <v>5.959685149871325</v>
      </c>
    </row>
    <row r="37" spans="1:52">
      <c r="A37" s="2">
        <v>44883</v>
      </c>
      <c r="B37">
        <v>876.7846423499608</v>
      </c>
      <c r="C37">
        <v>-0.01487980629352381</v>
      </c>
      <c r="F37" s="2">
        <v>45081</v>
      </c>
      <c r="G37">
        <v>0.08462192904899511</v>
      </c>
      <c r="H37">
        <v>0.09049980371755263</v>
      </c>
      <c r="I37">
        <v>0.08482137099469318</v>
      </c>
      <c r="J37">
        <v>0.07573380879628358</v>
      </c>
      <c r="K37">
        <v>0.04175767030000314</v>
      </c>
      <c r="L37">
        <v>0.1133467720867536</v>
      </c>
      <c r="M37">
        <v>0.08383389683498631</v>
      </c>
      <c r="N37">
        <v>0.09369597809453142</v>
      </c>
      <c r="O37">
        <v>0.07769334402084584</v>
      </c>
      <c r="P37">
        <v>0.07877808288381208</v>
      </c>
      <c r="Q37">
        <v>0.08267133473704867</v>
      </c>
      <c r="R37">
        <v>0.09254600848449451</v>
      </c>
      <c r="W37" s="2">
        <v>45081</v>
      </c>
      <c r="X37">
        <v>0.08462192904899511</v>
      </c>
      <c r="Y37">
        <v>0.09049980371755263</v>
      </c>
      <c r="Z37">
        <v>0.08482137099469318</v>
      </c>
      <c r="AA37">
        <v>0.07573380879628358</v>
      </c>
      <c r="AB37">
        <v>0.04175767030000314</v>
      </c>
      <c r="AC37">
        <v>0.1133467720867536</v>
      </c>
      <c r="AD37">
        <v>0.08383389683498631</v>
      </c>
      <c r="AE37">
        <v>0.09369597809453142</v>
      </c>
      <c r="AF37">
        <v>0.07769334402084584</v>
      </c>
      <c r="AG37">
        <v>0.07877808288381208</v>
      </c>
      <c r="AH37">
        <v>0.08267133473704867</v>
      </c>
      <c r="AI37">
        <v>0.09254600848449451</v>
      </c>
      <c r="AN37" s="2">
        <v>44883</v>
      </c>
      <c r="AO37">
        <v>0.004567445169897689</v>
      </c>
      <c r="AP37">
        <v>236.1878395507202</v>
      </c>
      <c r="AQ37">
        <v>11.61042886189819</v>
      </c>
      <c r="AR37">
        <v>0.0679194620398532</v>
      </c>
      <c r="AS37">
        <v>21.04395421370504</v>
      </c>
      <c r="AT37">
        <v>0.2315690925339196</v>
      </c>
      <c r="AU37">
        <v>14.91143156980054</v>
      </c>
      <c r="AV37">
        <v>15.85283481311505</v>
      </c>
      <c r="AW37">
        <v>1.234531719796908</v>
      </c>
      <c r="AX37">
        <v>70.11054869642986</v>
      </c>
      <c r="AY37">
        <v>3.177905937820799</v>
      </c>
      <c r="AZ37">
        <v>5.95498523383941</v>
      </c>
    </row>
    <row r="38" spans="1:52">
      <c r="A38" s="2">
        <v>44884</v>
      </c>
      <c r="B38">
        <v>879.5542969348227</v>
      </c>
      <c r="C38">
        <v>0.003158876708239999</v>
      </c>
      <c r="F38" s="2">
        <v>45088</v>
      </c>
      <c r="G38">
        <v>0.09950859844930222</v>
      </c>
      <c r="H38">
        <v>0.0766713545932747</v>
      </c>
      <c r="I38">
        <v>0.0825657555859769</v>
      </c>
      <c r="J38">
        <v>0.1097354125833352</v>
      </c>
      <c r="K38">
        <v>0.05965974774338058</v>
      </c>
      <c r="L38">
        <v>0.06623613804611767</v>
      </c>
      <c r="M38">
        <v>0.09088726954284214</v>
      </c>
      <c r="N38">
        <v>0.1080189383213554</v>
      </c>
      <c r="O38">
        <v>0.08386999847079314</v>
      </c>
      <c r="P38">
        <v>0.06609367851461737</v>
      </c>
      <c r="Q38">
        <v>0.07909436575185286</v>
      </c>
      <c r="R38">
        <v>0.07765874239715152</v>
      </c>
      <c r="W38" s="2">
        <v>45088</v>
      </c>
      <c r="X38">
        <v>0.09950859844930222</v>
      </c>
      <c r="Y38">
        <v>0.0766713545932747</v>
      </c>
      <c r="Z38">
        <v>0.0825657555859769</v>
      </c>
      <c r="AA38">
        <v>0.1097354125833352</v>
      </c>
      <c r="AB38">
        <v>0.05965974774338058</v>
      </c>
      <c r="AC38">
        <v>0.06623613804611767</v>
      </c>
      <c r="AD38">
        <v>0.09088726954284214</v>
      </c>
      <c r="AE38">
        <v>0.1080189383213554</v>
      </c>
      <c r="AF38">
        <v>0.08386999847079314</v>
      </c>
      <c r="AG38">
        <v>0.06609367851461737</v>
      </c>
      <c r="AH38">
        <v>0.07909436575185286</v>
      </c>
      <c r="AI38">
        <v>0.07765874239715152</v>
      </c>
      <c r="AN38" s="2">
        <v>44884</v>
      </c>
      <c r="AO38">
        <v>0.004585628545925683</v>
      </c>
      <c r="AP38">
        <v>236.2909695692198</v>
      </c>
      <c r="AQ38">
        <v>11.74481549318342</v>
      </c>
      <c r="AR38">
        <v>0.06758441130765459</v>
      </c>
      <c r="AS38">
        <v>20.80028146027163</v>
      </c>
      <c r="AT38">
        <v>0.2273451916331308</v>
      </c>
      <c r="AU38">
        <v>14.70938870304433</v>
      </c>
      <c r="AV38">
        <v>16.01415469198877</v>
      </c>
      <c r="AW38">
        <v>1.245591641198502</v>
      </c>
      <c r="AX38">
        <v>69.95786734299838</v>
      </c>
      <c r="AY38">
        <v>3.285821503880268</v>
      </c>
      <c r="AZ38">
        <v>5.942240171085833</v>
      </c>
    </row>
    <row r="39" spans="1:52">
      <c r="A39" s="2">
        <v>44885</v>
      </c>
      <c r="B39">
        <v>877.7062823822808</v>
      </c>
      <c r="C39">
        <v>-0.002101080693917345</v>
      </c>
      <c r="F39" s="2">
        <v>45095</v>
      </c>
      <c r="G39">
        <v>0.09651443142121649</v>
      </c>
      <c r="H39">
        <v>0.07768175879017623</v>
      </c>
      <c r="I39">
        <v>0.09378159726727167</v>
      </c>
      <c r="J39">
        <v>0.1002732059393706</v>
      </c>
      <c r="K39">
        <v>0.05806405790880907</v>
      </c>
      <c r="L39">
        <v>0.05924765641400247</v>
      </c>
      <c r="M39">
        <v>0.09162296413318624</v>
      </c>
      <c r="N39">
        <v>0.1011323711201084</v>
      </c>
      <c r="O39">
        <v>0.0858668012289924</v>
      </c>
      <c r="P39">
        <v>0.06688140845187153</v>
      </c>
      <c r="Q39">
        <v>0.08451811113739628</v>
      </c>
      <c r="R39">
        <v>0.08441563618759838</v>
      </c>
      <c r="W39" s="2">
        <v>45095</v>
      </c>
      <c r="X39">
        <v>0.09651443142121649</v>
      </c>
      <c r="Y39">
        <v>0.07768175879017623</v>
      </c>
      <c r="Z39">
        <v>0.09378159726727167</v>
      </c>
      <c r="AA39">
        <v>0.1002732059393706</v>
      </c>
      <c r="AB39">
        <v>0.05806405790880907</v>
      </c>
      <c r="AC39">
        <v>0.05924765641400247</v>
      </c>
      <c r="AD39">
        <v>0.09162296413318624</v>
      </c>
      <c r="AE39">
        <v>0.1011323711201084</v>
      </c>
      <c r="AF39">
        <v>0.0858668012289924</v>
      </c>
      <c r="AG39">
        <v>0.06688140845187153</v>
      </c>
      <c r="AH39">
        <v>0.08451811113739628</v>
      </c>
      <c r="AI39">
        <v>0.08441563618759838</v>
      </c>
      <c r="AN39" s="2">
        <v>44885</v>
      </c>
      <c r="AO39">
        <v>0.00453257033259461</v>
      </c>
      <c r="AP39">
        <v>235.1100545233233</v>
      </c>
      <c r="AQ39">
        <v>11.97685968603982</v>
      </c>
      <c r="AR39">
        <v>0.06436897791720839</v>
      </c>
      <c r="AS39">
        <v>21.43200282991553</v>
      </c>
      <c r="AT39">
        <v>0.2344410577049933</v>
      </c>
      <c r="AU39">
        <v>15.25967913981044</v>
      </c>
      <c r="AV39">
        <v>15.94431535739857</v>
      </c>
      <c r="AW39">
        <v>1.29319163196062</v>
      </c>
      <c r="AX39">
        <v>62.53405325547013</v>
      </c>
      <c r="AY39">
        <v>3.541462445293404</v>
      </c>
      <c r="AZ39">
        <v>5.728031450570863</v>
      </c>
    </row>
    <row r="40" spans="1:52">
      <c r="A40" s="2">
        <v>44886</v>
      </c>
      <c r="B40">
        <v>835.4396836015088</v>
      </c>
      <c r="C40">
        <v>-0.04815574370283815</v>
      </c>
      <c r="F40" s="2">
        <v>45102</v>
      </c>
      <c r="G40">
        <v>0.09070899361847024</v>
      </c>
      <c r="H40">
        <v>0.07828284634486303</v>
      </c>
      <c r="I40">
        <v>0.08131004034314906</v>
      </c>
      <c r="J40">
        <v>0.1015367510970706</v>
      </c>
      <c r="K40">
        <v>0.07282193109390273</v>
      </c>
      <c r="L40">
        <v>0.06583199501723286</v>
      </c>
      <c r="M40">
        <v>0.09144260642034593</v>
      </c>
      <c r="N40">
        <v>0.09596990490036267</v>
      </c>
      <c r="O40">
        <v>0.08702926748111621</v>
      </c>
      <c r="P40">
        <v>0.06926860913567244</v>
      </c>
      <c r="Q40">
        <v>0.08415182401230537</v>
      </c>
      <c r="R40">
        <v>0.08164523053550884</v>
      </c>
      <c r="W40" s="2">
        <v>45102</v>
      </c>
      <c r="X40">
        <v>0.09070899361847024</v>
      </c>
      <c r="Y40">
        <v>0.07828284634486303</v>
      </c>
      <c r="Z40">
        <v>0.08131004034314906</v>
      </c>
      <c r="AA40">
        <v>0.1015367510970706</v>
      </c>
      <c r="AB40">
        <v>0.07282193109390273</v>
      </c>
      <c r="AC40">
        <v>0.06583199501723286</v>
      </c>
      <c r="AD40">
        <v>0.09144260642034593</v>
      </c>
      <c r="AE40">
        <v>0.09596990490036267</v>
      </c>
      <c r="AF40">
        <v>0.08702926748111621</v>
      </c>
      <c r="AG40">
        <v>0.06926860913567244</v>
      </c>
      <c r="AH40">
        <v>0.08415182401230537</v>
      </c>
      <c r="AI40">
        <v>0.08164523053550884</v>
      </c>
      <c r="AN40" s="2">
        <v>44886</v>
      </c>
      <c r="AO40">
        <v>0.004433573962252728</v>
      </c>
      <c r="AP40">
        <v>235.6901921116548</v>
      </c>
      <c r="AQ40">
        <v>12.17762151789874</v>
      </c>
      <c r="AR40">
        <v>0.06551444669013456</v>
      </c>
      <c r="AS40">
        <v>20.51111807344554</v>
      </c>
      <c r="AT40">
        <v>0.2304010336106146</v>
      </c>
      <c r="AU40">
        <v>15.45359400069464</v>
      </c>
      <c r="AV40">
        <v>16.08419028401029</v>
      </c>
      <c r="AW40">
        <v>1.286706593804758</v>
      </c>
      <c r="AX40">
        <v>64.69188864852633</v>
      </c>
      <c r="AY40">
        <v>3.544821940829403</v>
      </c>
      <c r="AZ40">
        <v>5.768181356414035</v>
      </c>
    </row>
    <row r="41" spans="1:52">
      <c r="A41" s="2">
        <v>44887</v>
      </c>
      <c r="B41">
        <v>815.5770335885771</v>
      </c>
      <c r="C41">
        <v>-0.02377508562593711</v>
      </c>
      <c r="F41" s="2">
        <v>45109</v>
      </c>
      <c r="G41">
        <v>0.1076562182344223</v>
      </c>
      <c r="H41">
        <v>0.08248175251250128</v>
      </c>
      <c r="I41">
        <v>0.083732038615595</v>
      </c>
      <c r="J41">
        <v>0.1054608088893158</v>
      </c>
      <c r="K41">
        <v>0.07357642078436299</v>
      </c>
      <c r="L41">
        <v>0.07195556379146088</v>
      </c>
      <c r="M41">
        <v>0.07153992683360223</v>
      </c>
      <c r="N41">
        <v>0.09766062177617549</v>
      </c>
      <c r="O41">
        <v>0.05990736513616215</v>
      </c>
      <c r="P41">
        <v>0.07323504714627264</v>
      </c>
      <c r="Q41">
        <v>0.08396376275235577</v>
      </c>
      <c r="R41">
        <v>0.08883047352777355</v>
      </c>
      <c r="W41" s="2">
        <v>45109</v>
      </c>
      <c r="X41">
        <v>0.1076562182344223</v>
      </c>
      <c r="Y41">
        <v>0.08248175251250128</v>
      </c>
      <c r="Z41">
        <v>0.083732038615595</v>
      </c>
      <c r="AA41">
        <v>0.1054608088893158</v>
      </c>
      <c r="AB41">
        <v>0.07357642078436299</v>
      </c>
      <c r="AC41">
        <v>0.07195556379146088</v>
      </c>
      <c r="AD41">
        <v>0.07153992683360223</v>
      </c>
      <c r="AE41">
        <v>0.09766062177617549</v>
      </c>
      <c r="AF41">
        <v>0.05990736513616215</v>
      </c>
      <c r="AG41">
        <v>0.07323504714627264</v>
      </c>
      <c r="AH41">
        <v>0.08396376275235577</v>
      </c>
      <c r="AI41">
        <v>0.08883047352777355</v>
      </c>
      <c r="AN41" s="2">
        <v>44887</v>
      </c>
      <c r="AO41">
        <v>0.004456772271201696</v>
      </c>
      <c r="AP41">
        <v>235.585450054923</v>
      </c>
      <c r="AQ41">
        <v>11.68952665040437</v>
      </c>
      <c r="AR41">
        <v>0.06580461778248521</v>
      </c>
      <c r="AS41">
        <v>21.00305284486796</v>
      </c>
      <c r="AT41">
        <v>0.2335587008652421</v>
      </c>
      <c r="AU41">
        <v>15.80089343661727</v>
      </c>
      <c r="AV41">
        <v>15.9848524471338</v>
      </c>
      <c r="AW41">
        <v>1.260579851569112</v>
      </c>
      <c r="AX41">
        <v>63.87989208366855</v>
      </c>
      <c r="AY41">
        <v>3.567223462272512</v>
      </c>
      <c r="AZ41">
        <v>5.796945352362438</v>
      </c>
    </row>
    <row r="42" spans="1:52">
      <c r="A42" s="2">
        <v>44888</v>
      </c>
      <c r="B42">
        <v>845.6094091361294</v>
      </c>
      <c r="C42">
        <v>0.03682346891918775</v>
      </c>
      <c r="F42" s="2">
        <v>45116</v>
      </c>
      <c r="G42">
        <v>0.1155097701928229</v>
      </c>
      <c r="H42">
        <v>0.09024077331821655</v>
      </c>
      <c r="I42">
        <v>0.08057772516876431</v>
      </c>
      <c r="J42">
        <v>0.1013085946020307</v>
      </c>
      <c r="K42">
        <v>0.08143853801705569</v>
      </c>
      <c r="L42">
        <v>0.09028075692667344</v>
      </c>
      <c r="M42">
        <v>0.06679975035686038</v>
      </c>
      <c r="N42">
        <v>0.09032967397581321</v>
      </c>
      <c r="O42">
        <v>0.05491520746721509</v>
      </c>
      <c r="P42">
        <v>0.06705644825871279</v>
      </c>
      <c r="Q42">
        <v>0.07904344353110286</v>
      </c>
      <c r="R42">
        <v>0.0824993181847322</v>
      </c>
      <c r="W42" s="2">
        <v>45116</v>
      </c>
      <c r="X42">
        <v>0.1155097701928229</v>
      </c>
      <c r="Y42">
        <v>0.09024077331821655</v>
      </c>
      <c r="Z42">
        <v>0.08057772516876431</v>
      </c>
      <c r="AA42">
        <v>0.1013085946020307</v>
      </c>
      <c r="AB42">
        <v>0.08143853801705569</v>
      </c>
      <c r="AC42">
        <v>0.09028075692667344</v>
      </c>
      <c r="AD42">
        <v>0.06679975035686038</v>
      </c>
      <c r="AE42">
        <v>0.09032967397581321</v>
      </c>
      <c r="AF42">
        <v>0.05491520746721509</v>
      </c>
      <c r="AG42">
        <v>0.06705644825871279</v>
      </c>
      <c r="AH42">
        <v>0.07904344353110286</v>
      </c>
      <c r="AI42">
        <v>0.0824993181847322</v>
      </c>
      <c r="AN42" s="2">
        <v>44888</v>
      </c>
      <c r="AO42">
        <v>0.004508064053582879</v>
      </c>
      <c r="AP42">
        <v>238.5191418316957</v>
      </c>
      <c r="AQ42">
        <v>11.10882210310415</v>
      </c>
      <c r="AR42">
        <v>0.06659649989834387</v>
      </c>
      <c r="AS42">
        <v>21.13970675804586</v>
      </c>
      <c r="AT42">
        <v>0.2310393175817371</v>
      </c>
      <c r="AU42">
        <v>16.0023039682594</v>
      </c>
      <c r="AV42">
        <v>16.31693167919343</v>
      </c>
      <c r="AW42">
        <v>1.274271493885968</v>
      </c>
      <c r="AX42">
        <v>62.1188198389878</v>
      </c>
      <c r="AY42">
        <v>3.53402681142775</v>
      </c>
      <c r="AZ42">
        <v>5.772803181328985</v>
      </c>
    </row>
    <row r="43" spans="1:52">
      <c r="A43" s="2">
        <v>44889</v>
      </c>
      <c r="B43">
        <v>886.0928789786321</v>
      </c>
      <c r="C43">
        <v>0.04787490466060507</v>
      </c>
      <c r="F43" s="2">
        <v>45123</v>
      </c>
      <c r="G43">
        <v>0.1002219261037183</v>
      </c>
      <c r="H43">
        <v>0.06290627488629826</v>
      </c>
      <c r="I43">
        <v>0.08511383456616013</v>
      </c>
      <c r="J43">
        <v>0.09724420582500128</v>
      </c>
      <c r="K43">
        <v>0.09074524684890052</v>
      </c>
      <c r="L43">
        <v>0.09693441510930718</v>
      </c>
      <c r="M43">
        <v>0.06868062584803376</v>
      </c>
      <c r="N43">
        <v>0.09734251093381931</v>
      </c>
      <c r="O43">
        <v>0.05942815132251696</v>
      </c>
      <c r="P43">
        <v>0.07055562827360957</v>
      </c>
      <c r="Q43">
        <v>0.07446695909683181</v>
      </c>
      <c r="R43">
        <v>0.09636022118580276</v>
      </c>
      <c r="W43" s="2">
        <v>45123</v>
      </c>
      <c r="X43">
        <v>0.1002219261037183</v>
      </c>
      <c r="Y43">
        <v>0.06290627488629826</v>
      </c>
      <c r="Z43">
        <v>0.08511383456616013</v>
      </c>
      <c r="AA43">
        <v>0.09724420582500128</v>
      </c>
      <c r="AB43">
        <v>0.09074524684890052</v>
      </c>
      <c r="AC43">
        <v>0.09693441510930718</v>
      </c>
      <c r="AD43">
        <v>0.06868062584803376</v>
      </c>
      <c r="AE43">
        <v>0.09734251093381931</v>
      </c>
      <c r="AF43">
        <v>0.05942815132251696</v>
      </c>
      <c r="AG43">
        <v>0.07055562827360957</v>
      </c>
      <c r="AH43">
        <v>0.07446695909683181</v>
      </c>
      <c r="AI43">
        <v>0.09636022118580276</v>
      </c>
      <c r="AN43" s="2">
        <v>44889</v>
      </c>
      <c r="AO43">
        <v>0.004609546292893696</v>
      </c>
      <c r="AP43">
        <v>244.9502877561012</v>
      </c>
      <c r="AQ43">
        <v>11.08359893963806</v>
      </c>
      <c r="AR43">
        <v>0.06693050361151839</v>
      </c>
      <c r="AS43">
        <v>20.94642989027</v>
      </c>
      <c r="AT43">
        <v>0.2165218379745634</v>
      </c>
      <c r="AU43">
        <v>16.16558486323608</v>
      </c>
      <c r="AV43">
        <v>16.58790341168152</v>
      </c>
      <c r="AW43">
        <v>1.311548010555624</v>
      </c>
      <c r="AX43">
        <v>64.30041017116363</v>
      </c>
      <c r="AY43">
        <v>3.210533983907654</v>
      </c>
      <c r="AZ43">
        <v>5.735573301196121</v>
      </c>
    </row>
    <row r="44" spans="1:52">
      <c r="A44" s="2">
        <v>44890</v>
      </c>
      <c r="B44">
        <v>888.0593304736735</v>
      </c>
      <c r="C44">
        <v>0.002219238571590898</v>
      </c>
      <c r="F44" s="2">
        <v>45130</v>
      </c>
      <c r="G44">
        <v>0.1450586608966609</v>
      </c>
      <c r="H44">
        <v>0.0590207338192841</v>
      </c>
      <c r="I44">
        <v>0.05778334581136781</v>
      </c>
      <c r="J44">
        <v>0.1056757810510357</v>
      </c>
      <c r="K44">
        <v>0.09313982613979126</v>
      </c>
      <c r="L44">
        <v>0.1001531651006772</v>
      </c>
      <c r="M44">
        <v>0.06556927176154771</v>
      </c>
      <c r="N44">
        <v>0.08321088768768165</v>
      </c>
      <c r="O44">
        <v>0.05739785862152874</v>
      </c>
      <c r="P44">
        <v>0.07027934485067303</v>
      </c>
      <c r="Q44">
        <v>0.07074327807038046</v>
      </c>
      <c r="R44">
        <v>0.09196784618937133</v>
      </c>
      <c r="W44" s="2">
        <v>45130</v>
      </c>
      <c r="X44">
        <v>0.1450586608966609</v>
      </c>
      <c r="Y44">
        <v>0.0590207338192841</v>
      </c>
      <c r="Z44">
        <v>0.05778334581136781</v>
      </c>
      <c r="AA44">
        <v>0.1056757810510357</v>
      </c>
      <c r="AB44">
        <v>0.09313982613979126</v>
      </c>
      <c r="AC44">
        <v>0.1001531651006772</v>
      </c>
      <c r="AD44">
        <v>0.06556927176154771</v>
      </c>
      <c r="AE44">
        <v>0.08321088768768165</v>
      </c>
      <c r="AF44">
        <v>0.05739785862152874</v>
      </c>
      <c r="AG44">
        <v>0.07027934485067303</v>
      </c>
      <c r="AH44">
        <v>0.07074327807038046</v>
      </c>
      <c r="AI44">
        <v>0.09196784618937133</v>
      </c>
      <c r="AN44" s="2">
        <v>44890</v>
      </c>
      <c r="AO44">
        <v>0.004617139916174386</v>
      </c>
      <c r="AP44">
        <v>247.2297002703311</v>
      </c>
      <c r="AQ44">
        <v>10.91318832498717</v>
      </c>
      <c r="AR44">
        <v>0.06599033528440439</v>
      </c>
      <c r="AS44">
        <v>20.65402101109277</v>
      </c>
      <c r="AT44">
        <v>0.2151876512545474</v>
      </c>
      <c r="AU44">
        <v>16.3566725139401</v>
      </c>
      <c r="AV44">
        <v>16.77891681053947</v>
      </c>
      <c r="AW44">
        <v>1.319231452013599</v>
      </c>
      <c r="AX44">
        <v>65.32503947463876</v>
      </c>
      <c r="AY44">
        <v>3.16309625362166</v>
      </c>
      <c r="AZ44">
        <v>5.774601374715165</v>
      </c>
    </row>
    <row r="45" spans="1:52">
      <c r="A45" s="2">
        <v>44891</v>
      </c>
      <c r="B45">
        <v>882.8732114180877</v>
      </c>
      <c r="C45">
        <v>-0.005839833981384546</v>
      </c>
      <c r="F45" s="2">
        <v>45137</v>
      </c>
      <c r="G45">
        <v>0.1223338417683418</v>
      </c>
      <c r="H45">
        <v>0.05343626027743024</v>
      </c>
      <c r="I45">
        <v>0.05118916525570079</v>
      </c>
      <c r="J45">
        <v>0.09857549880856384</v>
      </c>
      <c r="K45">
        <v>0.1257012213162121</v>
      </c>
      <c r="L45">
        <v>0.08988875027851037</v>
      </c>
      <c r="M45">
        <v>0.07610561755591758</v>
      </c>
      <c r="N45">
        <v>0.0817567756816425</v>
      </c>
      <c r="O45">
        <v>0.07613577492140904</v>
      </c>
      <c r="P45">
        <v>0.06383209783554468</v>
      </c>
      <c r="Q45">
        <v>0.06666077414192009</v>
      </c>
      <c r="R45">
        <v>0.094384222158807</v>
      </c>
      <c r="W45" s="2">
        <v>45137</v>
      </c>
      <c r="X45">
        <v>0.1223338417683418</v>
      </c>
      <c r="Y45">
        <v>0.05343626027743024</v>
      </c>
      <c r="Z45">
        <v>0.05118916525570079</v>
      </c>
      <c r="AA45">
        <v>0.09857549880856384</v>
      </c>
      <c r="AB45">
        <v>0.1257012213162121</v>
      </c>
      <c r="AC45">
        <v>0.08988875027851037</v>
      </c>
      <c r="AD45">
        <v>0.07610561755591758</v>
      </c>
      <c r="AE45">
        <v>0.0817567756816425</v>
      </c>
      <c r="AF45">
        <v>0.07613577492140904</v>
      </c>
      <c r="AG45">
        <v>0.06383209783554468</v>
      </c>
      <c r="AH45">
        <v>0.06666077414192009</v>
      </c>
      <c r="AI45">
        <v>0.094384222158807</v>
      </c>
      <c r="AN45" s="2">
        <v>44891</v>
      </c>
      <c r="AO45">
        <v>0.004607160997210093</v>
      </c>
      <c r="AP45">
        <v>246.563049489634</v>
      </c>
      <c r="AQ45">
        <v>10.82786367693453</v>
      </c>
      <c r="AR45">
        <v>0.06580327883223319</v>
      </c>
      <c r="AS45">
        <v>20.85073851268471</v>
      </c>
      <c r="AT45">
        <v>0.2137222405720846</v>
      </c>
      <c r="AU45">
        <v>16.35480687654475</v>
      </c>
      <c r="AV45">
        <v>17.03626299039598</v>
      </c>
      <c r="AW45">
        <v>1.291081277397023</v>
      </c>
      <c r="AX45">
        <v>65.28118243474863</v>
      </c>
      <c r="AY45">
        <v>3.253770445689248</v>
      </c>
      <c r="AZ45">
        <v>5.782280986798183</v>
      </c>
    </row>
    <row r="46" spans="1:52">
      <c r="A46" s="2">
        <v>44892</v>
      </c>
      <c r="B46">
        <v>893.2326613994542</v>
      </c>
      <c r="C46">
        <v>0.01173379127080643</v>
      </c>
      <c r="F46" s="2">
        <v>45144</v>
      </c>
      <c r="G46">
        <v>0.1213421080668786</v>
      </c>
      <c r="H46">
        <v>0.05035971714299328</v>
      </c>
      <c r="I46">
        <v>0.04960596415420519</v>
      </c>
      <c r="J46">
        <v>0.1044140609718744</v>
      </c>
      <c r="K46">
        <v>0.1319055777032852</v>
      </c>
      <c r="L46">
        <v>0.09012837378686439</v>
      </c>
      <c r="M46">
        <v>0.06929018487768594</v>
      </c>
      <c r="N46">
        <v>0.08543326419848055</v>
      </c>
      <c r="O46">
        <v>0.0825326497903406</v>
      </c>
      <c r="P46">
        <v>0.06254313342453621</v>
      </c>
      <c r="Q46">
        <v>0.06508155190472062</v>
      </c>
      <c r="R46">
        <v>0.08736341397813487</v>
      </c>
      <c r="W46" s="2">
        <v>45144</v>
      </c>
      <c r="X46">
        <v>0.1213421080668786</v>
      </c>
      <c r="Y46">
        <v>0.05035971714299328</v>
      </c>
      <c r="Z46">
        <v>0.04960596415420519</v>
      </c>
      <c r="AA46">
        <v>0.1044140609718744</v>
      </c>
      <c r="AB46">
        <v>0.1319055777032852</v>
      </c>
      <c r="AC46">
        <v>0.09012837378686439</v>
      </c>
      <c r="AD46">
        <v>0.06929018487768594</v>
      </c>
      <c r="AE46">
        <v>0.08543326419848055</v>
      </c>
      <c r="AF46">
        <v>0.0825326497903406</v>
      </c>
      <c r="AG46">
        <v>0.06254313342453621</v>
      </c>
      <c r="AH46">
        <v>0.06508155190472062</v>
      </c>
      <c r="AI46">
        <v>0.08736341397813487</v>
      </c>
      <c r="AN46" s="2">
        <v>44892</v>
      </c>
      <c r="AO46">
        <v>0.004743664342222271</v>
      </c>
      <c r="AP46">
        <v>268.1507475374877</v>
      </c>
      <c r="AQ46">
        <v>10.16315061887146</v>
      </c>
      <c r="AR46">
        <v>0.06793063307151824</v>
      </c>
      <c r="AS46">
        <v>19.85371204325536</v>
      </c>
      <c r="AT46">
        <v>0.1952145493508618</v>
      </c>
      <c r="AU46">
        <v>15.34735953476371</v>
      </c>
      <c r="AV46">
        <v>18.20252794383935</v>
      </c>
      <c r="AW46">
        <v>1.266802299274231</v>
      </c>
      <c r="AX46">
        <v>66.1196701834122</v>
      </c>
      <c r="AY46">
        <v>3.503433390869</v>
      </c>
      <c r="AZ46">
        <v>5.753710375772843</v>
      </c>
    </row>
    <row r="47" spans="1:52">
      <c r="A47" s="2">
        <v>44893</v>
      </c>
      <c r="B47">
        <v>890.2325788155765</v>
      </c>
      <c r="C47">
        <v>-0.003358679897774164</v>
      </c>
      <c r="F47" s="2">
        <v>45151</v>
      </c>
      <c r="G47">
        <v>0.09563714405842058</v>
      </c>
      <c r="H47">
        <v>0.0731945338516624</v>
      </c>
      <c r="I47">
        <v>0.04027669397729959</v>
      </c>
      <c r="J47">
        <v>0.1139904074220418</v>
      </c>
      <c r="K47">
        <v>0.129013456680333</v>
      </c>
      <c r="L47">
        <v>0.09371356292362995</v>
      </c>
      <c r="M47">
        <v>0.06043382061860857</v>
      </c>
      <c r="N47">
        <v>0.08246367386643567</v>
      </c>
      <c r="O47">
        <v>0.07190312206073862</v>
      </c>
      <c r="P47">
        <v>0.08077337881014651</v>
      </c>
      <c r="Q47">
        <v>0.06530411941842966</v>
      </c>
      <c r="R47">
        <v>0.09329608631225376</v>
      </c>
      <c r="W47" s="2">
        <v>45151</v>
      </c>
      <c r="X47">
        <v>0.09563714405842058</v>
      </c>
      <c r="Y47">
        <v>0.0731945338516624</v>
      </c>
      <c r="Z47">
        <v>0.04027669397729959</v>
      </c>
      <c r="AA47">
        <v>0.1139904074220418</v>
      </c>
      <c r="AB47">
        <v>0.129013456680333</v>
      </c>
      <c r="AC47">
        <v>0.09371356292362995</v>
      </c>
      <c r="AD47">
        <v>0.06043382061860857</v>
      </c>
      <c r="AE47">
        <v>0.08246367386643567</v>
      </c>
      <c r="AF47">
        <v>0.07190312206073862</v>
      </c>
      <c r="AG47">
        <v>0.08077337881014651</v>
      </c>
      <c r="AH47">
        <v>0.06530411941842966</v>
      </c>
      <c r="AI47">
        <v>0.09329608631225376</v>
      </c>
      <c r="AN47" s="2">
        <v>44893</v>
      </c>
      <c r="AO47">
        <v>0.004731347728222085</v>
      </c>
      <c r="AP47">
        <v>267.7697582050663</v>
      </c>
      <c r="AQ47">
        <v>10.45273974729904</v>
      </c>
      <c r="AR47">
        <v>0.06815233246919593</v>
      </c>
      <c r="AS47">
        <v>19.91887632944703</v>
      </c>
      <c r="AT47">
        <v>0.1966510103940633</v>
      </c>
      <c r="AU47">
        <v>15.26667540741495</v>
      </c>
      <c r="AV47">
        <v>18.13357849218752</v>
      </c>
      <c r="AW47">
        <v>1.2622998227532</v>
      </c>
      <c r="AX47">
        <v>65.90938416833973</v>
      </c>
      <c r="AY47">
        <v>3.501437071014755</v>
      </c>
      <c r="AZ47">
        <v>5.661664351847511</v>
      </c>
    </row>
    <row r="48" spans="1:52">
      <c r="A48" s="2">
        <v>44894</v>
      </c>
      <c r="B48">
        <v>870.0954101020753</v>
      </c>
      <c r="C48">
        <v>-0.02262012107026345</v>
      </c>
      <c r="F48" s="2">
        <v>45158</v>
      </c>
      <c r="G48">
        <v>0.06723830949100709</v>
      </c>
      <c r="H48">
        <v>0.09320183351784447</v>
      </c>
      <c r="I48">
        <v>0.0734383065435819</v>
      </c>
      <c r="J48">
        <v>0.0803058970531169</v>
      </c>
      <c r="K48">
        <v>0.1408481862825922</v>
      </c>
      <c r="L48">
        <v>0.09215370664109679</v>
      </c>
      <c r="M48">
        <v>0.05244677315392619</v>
      </c>
      <c r="N48">
        <v>0.07861117461066101</v>
      </c>
      <c r="O48">
        <v>0.07336103444667966</v>
      </c>
      <c r="P48">
        <v>0.08838093112520479</v>
      </c>
      <c r="Q48">
        <v>0.07152227625588232</v>
      </c>
      <c r="R48">
        <v>0.08849157087840676</v>
      </c>
      <c r="W48" s="2">
        <v>45158</v>
      </c>
      <c r="X48">
        <v>0.06723830949100709</v>
      </c>
      <c r="Y48">
        <v>0.09320183351784447</v>
      </c>
      <c r="Z48">
        <v>0.0734383065435819</v>
      </c>
      <c r="AA48">
        <v>0.0803058970531169</v>
      </c>
      <c r="AB48">
        <v>0.1408481862825922</v>
      </c>
      <c r="AC48">
        <v>0.09215370664109679</v>
      </c>
      <c r="AD48">
        <v>0.05244677315392619</v>
      </c>
      <c r="AE48">
        <v>0.07861117461066101</v>
      </c>
      <c r="AF48">
        <v>0.07336103444667966</v>
      </c>
      <c r="AG48">
        <v>0.08838093112520479</v>
      </c>
      <c r="AH48">
        <v>0.07152227625588232</v>
      </c>
      <c r="AI48">
        <v>0.08849157087840676</v>
      </c>
      <c r="AN48" s="2">
        <v>44894</v>
      </c>
      <c r="AO48">
        <v>0.004688070068437099</v>
      </c>
      <c r="AP48">
        <v>267.2352498544655</v>
      </c>
      <c r="AQ48">
        <v>9.802864535204948</v>
      </c>
      <c r="AR48">
        <v>0.0682034290772383</v>
      </c>
      <c r="AS48">
        <v>20.04374285861216</v>
      </c>
      <c r="AT48">
        <v>0.2017872808857827</v>
      </c>
      <c r="AU48">
        <v>15.27723950778658</v>
      </c>
      <c r="AV48">
        <v>18.29412716851639</v>
      </c>
      <c r="AW48">
        <v>1.262221122868068</v>
      </c>
      <c r="AX48">
        <v>66.25146562075476</v>
      </c>
      <c r="AY48">
        <v>3.622387623298251</v>
      </c>
      <c r="AZ48">
        <v>5.734339621754383</v>
      </c>
    </row>
    <row r="49" spans="1:52">
      <c r="A49" s="2">
        <v>44895</v>
      </c>
      <c r="B49">
        <v>886.6445748720788</v>
      </c>
      <c r="C49">
        <v>0.01901994261532991</v>
      </c>
      <c r="F49" s="2">
        <v>45165</v>
      </c>
      <c r="G49">
        <v>0.06905970300698192</v>
      </c>
      <c r="H49">
        <v>0.0894940899702555</v>
      </c>
      <c r="I49">
        <v>0.07937270401746087</v>
      </c>
      <c r="J49">
        <v>0.07960382026461829</v>
      </c>
      <c r="K49">
        <v>0.1137116203497995</v>
      </c>
      <c r="L49">
        <v>0.0839265067363152</v>
      </c>
      <c r="M49">
        <v>0.05830128881940552</v>
      </c>
      <c r="N49">
        <v>0.09130908716429995</v>
      </c>
      <c r="O49">
        <v>0.07686872324094847</v>
      </c>
      <c r="P49">
        <v>0.09426032564566407</v>
      </c>
      <c r="Q49">
        <v>0.07960981742463186</v>
      </c>
      <c r="R49">
        <v>0.08448231335961891</v>
      </c>
      <c r="W49" s="2">
        <v>45165</v>
      </c>
      <c r="X49">
        <v>0.06905970300698192</v>
      </c>
      <c r="Y49">
        <v>0.0894940899702555</v>
      </c>
      <c r="Z49">
        <v>0.07937270401746087</v>
      </c>
      <c r="AA49">
        <v>0.07960382026461829</v>
      </c>
      <c r="AB49">
        <v>0.1137116203497995</v>
      </c>
      <c r="AC49">
        <v>0.0839265067363152</v>
      </c>
      <c r="AD49">
        <v>0.05830128881940552</v>
      </c>
      <c r="AE49">
        <v>0.09130908716429995</v>
      </c>
      <c r="AF49">
        <v>0.07686872324094847</v>
      </c>
      <c r="AG49">
        <v>0.09426032564566407</v>
      </c>
      <c r="AH49">
        <v>0.07960981742463186</v>
      </c>
      <c r="AI49">
        <v>0.08448231335961891</v>
      </c>
      <c r="AN49" s="2">
        <v>44895</v>
      </c>
      <c r="AO49">
        <v>0.004710282103328678</v>
      </c>
      <c r="AP49">
        <v>269.5525863652784</v>
      </c>
      <c r="AQ49">
        <v>9.8311099320349</v>
      </c>
      <c r="AR49">
        <v>0.06675028778212172</v>
      </c>
      <c r="AS49">
        <v>20.30631892617718</v>
      </c>
      <c r="AT49">
        <v>0.2036992199474698</v>
      </c>
      <c r="AU49">
        <v>15.08214938483134</v>
      </c>
      <c r="AV49">
        <v>18.0244965370579</v>
      </c>
      <c r="AW49">
        <v>1.256578264802923</v>
      </c>
      <c r="AX49">
        <v>66.15921755620604</v>
      </c>
      <c r="AY49">
        <v>3.681419523448504</v>
      </c>
      <c r="AZ49">
        <v>5.830438652801271</v>
      </c>
    </row>
    <row r="50" spans="1:52">
      <c r="A50" s="2">
        <v>44896</v>
      </c>
      <c r="B50">
        <v>931.184869775519</v>
      </c>
      <c r="C50">
        <v>0.05023466692937961</v>
      </c>
      <c r="F50" s="2">
        <v>45172</v>
      </c>
      <c r="G50">
        <v>0.05341793321962431</v>
      </c>
      <c r="H50">
        <v>0.09586977999345041</v>
      </c>
      <c r="I50">
        <v>0.08659196423321927</v>
      </c>
      <c r="J50">
        <v>0.06650691053544491</v>
      </c>
      <c r="K50">
        <v>0.1295452795333971</v>
      </c>
      <c r="L50">
        <v>0.07714484034571571</v>
      </c>
      <c r="M50">
        <v>0.06933027437352887</v>
      </c>
      <c r="N50">
        <v>0.07851570390120111</v>
      </c>
      <c r="O50">
        <v>0.09569159916242716</v>
      </c>
      <c r="P50">
        <v>0.09006564869536549</v>
      </c>
      <c r="Q50">
        <v>0.07723161222745209</v>
      </c>
      <c r="R50">
        <v>0.08008845377917349</v>
      </c>
      <c r="W50" s="2">
        <v>45172</v>
      </c>
      <c r="X50">
        <v>0.05341793321962431</v>
      </c>
      <c r="Y50">
        <v>0.09586977999345041</v>
      </c>
      <c r="Z50">
        <v>0.08659196423321927</v>
      </c>
      <c r="AA50">
        <v>0.06650691053544491</v>
      </c>
      <c r="AB50">
        <v>0.1295452795333971</v>
      </c>
      <c r="AC50">
        <v>0.07714484034571571</v>
      </c>
      <c r="AD50">
        <v>0.06933027437352887</v>
      </c>
      <c r="AE50">
        <v>0.07851570390120111</v>
      </c>
      <c r="AF50">
        <v>0.09569159916242716</v>
      </c>
      <c r="AG50">
        <v>0.09006564869536549</v>
      </c>
      <c r="AH50">
        <v>0.07723161222745209</v>
      </c>
      <c r="AI50">
        <v>0.08008845377917349</v>
      </c>
      <c r="AN50" s="2">
        <v>44896</v>
      </c>
      <c r="AO50">
        <v>0.004735551270948935</v>
      </c>
      <c r="AP50">
        <v>274.2812298522803</v>
      </c>
      <c r="AQ50">
        <v>9.840235503667456</v>
      </c>
      <c r="AR50">
        <v>0.06573112046874025</v>
      </c>
      <c r="AS50">
        <v>20.90121847228606</v>
      </c>
      <c r="AT50">
        <v>0.2103780432450138</v>
      </c>
      <c r="AU50">
        <v>14.73870804145116</v>
      </c>
      <c r="AV50">
        <v>18.36074537900755</v>
      </c>
      <c r="AW50">
        <v>1.243809899867141</v>
      </c>
      <c r="AX50">
        <v>62.66239708279574</v>
      </c>
      <c r="AY50">
        <v>3.657994923156139</v>
      </c>
      <c r="AZ50">
        <v>5.808676389749619</v>
      </c>
    </row>
    <row r="51" spans="1:52">
      <c r="A51" s="2">
        <v>44897</v>
      </c>
      <c r="B51">
        <v>915.2494602658037</v>
      </c>
      <c r="C51">
        <v>-0.01711304599864993</v>
      </c>
      <c r="F51" s="2">
        <v>45179</v>
      </c>
      <c r="G51">
        <v>0.05592113679680267</v>
      </c>
      <c r="H51">
        <v>0.101645008739673</v>
      </c>
      <c r="I51">
        <v>0.08910568451893094</v>
      </c>
      <c r="J51">
        <v>0.06589282187122754</v>
      </c>
      <c r="K51">
        <v>0.1113490402825756</v>
      </c>
      <c r="L51">
        <v>0.08100557773020226</v>
      </c>
      <c r="M51">
        <v>0.07120332205877773</v>
      </c>
      <c r="N51">
        <v>0.07659684485356574</v>
      </c>
      <c r="O51">
        <v>0.09827380487413589</v>
      </c>
      <c r="P51">
        <v>0.09088712637676719</v>
      </c>
      <c r="Q51">
        <v>0.07900718311067471</v>
      </c>
      <c r="R51">
        <v>0.07911244878666676</v>
      </c>
      <c r="W51" s="2">
        <v>45179</v>
      </c>
      <c r="X51">
        <v>0.05592113679680267</v>
      </c>
      <c r="Y51">
        <v>0.101645008739673</v>
      </c>
      <c r="Z51">
        <v>0.08910568451893094</v>
      </c>
      <c r="AA51">
        <v>0.06589282187122754</v>
      </c>
      <c r="AB51">
        <v>0.1113490402825756</v>
      </c>
      <c r="AC51">
        <v>0.08100557773020226</v>
      </c>
      <c r="AD51">
        <v>0.07120332205877773</v>
      </c>
      <c r="AE51">
        <v>0.07659684485356574</v>
      </c>
      <c r="AF51">
        <v>0.09827380487413589</v>
      </c>
      <c r="AG51">
        <v>0.09088712637676719</v>
      </c>
      <c r="AH51">
        <v>0.07900718311067471</v>
      </c>
      <c r="AI51">
        <v>0.07911244878666676</v>
      </c>
      <c r="AN51" s="2">
        <v>44897</v>
      </c>
      <c r="AO51">
        <v>0.00471367832824882</v>
      </c>
      <c r="AP51">
        <v>274.0582744193582</v>
      </c>
      <c r="AQ51">
        <v>9.672110789477207</v>
      </c>
      <c r="AR51">
        <v>0.06573704975096741</v>
      </c>
      <c r="AS51">
        <v>20.84243700332951</v>
      </c>
      <c r="AT51">
        <v>0.2133821937661479</v>
      </c>
      <c r="AU51">
        <v>14.4428176546371</v>
      </c>
      <c r="AV51">
        <v>18.31453677831432</v>
      </c>
      <c r="AW51">
        <v>1.258463777100322</v>
      </c>
      <c r="AX51">
        <v>63.112133982317</v>
      </c>
      <c r="AY51">
        <v>3.773532582560987</v>
      </c>
      <c r="AZ51">
        <v>5.83645033040072</v>
      </c>
    </row>
    <row r="52" spans="1:52">
      <c r="A52" s="2">
        <v>44898</v>
      </c>
      <c r="B52">
        <v>940.3430632450251</v>
      </c>
      <c r="C52">
        <v>0.02741722783636913</v>
      </c>
      <c r="F52" s="2">
        <v>45186</v>
      </c>
      <c r="G52">
        <v>0.05979116943457012</v>
      </c>
      <c r="H52">
        <v>0.1054679224885548</v>
      </c>
      <c r="I52">
        <v>0.09360818103510081</v>
      </c>
      <c r="J52">
        <v>0.06508089001423119</v>
      </c>
      <c r="K52">
        <v>0.09288800764651053</v>
      </c>
      <c r="L52">
        <v>0.08140494676382283</v>
      </c>
      <c r="M52">
        <v>0.08794521977160781</v>
      </c>
      <c r="N52">
        <v>0.07269111349586899</v>
      </c>
      <c r="O52">
        <v>0.0920715548150338</v>
      </c>
      <c r="P52">
        <v>0.09386883992047838</v>
      </c>
      <c r="Q52">
        <v>0.07243896249202211</v>
      </c>
      <c r="R52">
        <v>0.08274319212219873</v>
      </c>
      <c r="W52" s="2">
        <v>45186</v>
      </c>
      <c r="X52">
        <v>0.05979116943457012</v>
      </c>
      <c r="Y52">
        <v>0.1054679224885548</v>
      </c>
      <c r="Z52">
        <v>0.09360818103510081</v>
      </c>
      <c r="AA52">
        <v>0.06508089001423119</v>
      </c>
      <c r="AB52">
        <v>0.09288800764651053</v>
      </c>
      <c r="AC52">
        <v>0.08140494676382283</v>
      </c>
      <c r="AD52">
        <v>0.08794521977160781</v>
      </c>
      <c r="AE52">
        <v>0.07269111349586899</v>
      </c>
      <c r="AF52">
        <v>0.0920715548150338</v>
      </c>
      <c r="AG52">
        <v>0.09386883992047838</v>
      </c>
      <c r="AH52">
        <v>0.07243896249202211</v>
      </c>
      <c r="AI52">
        <v>0.08274319212219873</v>
      </c>
      <c r="AN52" s="2">
        <v>44898</v>
      </c>
      <c r="AO52">
        <v>0.004810632969933842</v>
      </c>
      <c r="AP52">
        <v>277.2121925475587</v>
      </c>
      <c r="AQ52">
        <v>10.07599111866356</v>
      </c>
      <c r="AR52">
        <v>0.06664292340756174</v>
      </c>
      <c r="AS52">
        <v>20.86383905899435</v>
      </c>
      <c r="AT52">
        <v>0.2183077838091739</v>
      </c>
      <c r="AU52">
        <v>13.78507088318654</v>
      </c>
      <c r="AV52">
        <v>18.03304184101524</v>
      </c>
      <c r="AW52">
        <v>1.253594989030806</v>
      </c>
      <c r="AX52">
        <v>62.53143502882753</v>
      </c>
      <c r="AY52">
        <v>3.80703914418475</v>
      </c>
      <c r="AZ52">
        <v>5.683354259885413</v>
      </c>
    </row>
    <row r="53" spans="1:52">
      <c r="A53" s="2">
        <v>44899</v>
      </c>
      <c r="B53">
        <v>917.9649248708079</v>
      </c>
      <c r="C53">
        <v>-0.0237978449024685</v>
      </c>
      <c r="F53" s="2">
        <v>45193</v>
      </c>
      <c r="G53">
        <v>0.06061190544331106</v>
      </c>
      <c r="H53">
        <v>0.1206606886928208</v>
      </c>
      <c r="I53">
        <v>0.07650366377427092</v>
      </c>
      <c r="J53">
        <v>0.0686322245468578</v>
      </c>
      <c r="K53">
        <v>0.09511263523976143</v>
      </c>
      <c r="L53">
        <v>0.0893815610620185</v>
      </c>
      <c r="M53">
        <v>0.08852813983828142</v>
      </c>
      <c r="N53">
        <v>0.06939152628874161</v>
      </c>
      <c r="O53">
        <v>0.07915075241115908</v>
      </c>
      <c r="P53">
        <v>0.08749756292293641</v>
      </c>
      <c r="Q53">
        <v>0.07461738013207064</v>
      </c>
      <c r="R53">
        <v>0.08991195964777046</v>
      </c>
      <c r="W53" s="2">
        <v>45193</v>
      </c>
      <c r="X53">
        <v>0.06061190544331106</v>
      </c>
      <c r="Y53">
        <v>0.1206606886928208</v>
      </c>
      <c r="Z53">
        <v>0.07650366377427092</v>
      </c>
      <c r="AA53">
        <v>0.0686322245468578</v>
      </c>
      <c r="AB53">
        <v>0.09511263523976143</v>
      </c>
      <c r="AC53">
        <v>0.0893815610620185</v>
      </c>
      <c r="AD53">
        <v>0.08852813983828142</v>
      </c>
      <c r="AE53">
        <v>0.06939152628874161</v>
      </c>
      <c r="AF53">
        <v>0.07915075241115908</v>
      </c>
      <c r="AG53">
        <v>0.08749756292293641</v>
      </c>
      <c r="AH53">
        <v>0.07461738013207064</v>
      </c>
      <c r="AI53">
        <v>0.08991195964777046</v>
      </c>
      <c r="AN53" s="2">
        <v>44899</v>
      </c>
      <c r="AO53">
        <v>0.004798280672820555</v>
      </c>
      <c r="AP53">
        <v>283.2079446554198</v>
      </c>
      <c r="AQ53">
        <v>10.3281047695112</v>
      </c>
      <c r="AR53">
        <v>0.06703484124730531</v>
      </c>
      <c r="AS53">
        <v>20.24062233243698</v>
      </c>
      <c r="AT53">
        <v>0.2128461622315038</v>
      </c>
      <c r="AU53">
        <v>13.18456705518085</v>
      </c>
      <c r="AV53">
        <v>16.76763423055694</v>
      </c>
      <c r="AW53">
        <v>1.291135992627367</v>
      </c>
      <c r="AX53">
        <v>67.19677456479472</v>
      </c>
      <c r="AY53">
        <v>4.012718973110863</v>
      </c>
      <c r="AZ53">
        <v>5.799351095986141</v>
      </c>
    </row>
    <row r="54" spans="1:52">
      <c r="A54" s="2">
        <v>44900</v>
      </c>
      <c r="B54">
        <v>936.1578036423768</v>
      </c>
      <c r="C54">
        <v>0.01981870796874885</v>
      </c>
      <c r="F54" s="2">
        <v>45200</v>
      </c>
      <c r="G54">
        <v>0.07761706660118531</v>
      </c>
      <c r="H54">
        <v>0.121478924160264</v>
      </c>
      <c r="I54">
        <v>0.06312248969970249</v>
      </c>
      <c r="J54">
        <v>0.06685960678834697</v>
      </c>
      <c r="K54">
        <v>0.08349693473719806</v>
      </c>
      <c r="L54">
        <v>0.1031113885084436</v>
      </c>
      <c r="M54">
        <v>0.09372908394796121</v>
      </c>
      <c r="N54">
        <v>0.07769254382320677</v>
      </c>
      <c r="O54">
        <v>0.06164507184997744</v>
      </c>
      <c r="P54">
        <v>0.0896256167183058</v>
      </c>
      <c r="Q54">
        <v>0.07027911960119114</v>
      </c>
      <c r="R54">
        <v>0.09134215356421715</v>
      </c>
      <c r="W54" s="2">
        <v>45200</v>
      </c>
      <c r="X54">
        <v>0.07761706660118531</v>
      </c>
      <c r="Y54">
        <v>0.121478924160264</v>
      </c>
      <c r="Z54">
        <v>0.06312248969970249</v>
      </c>
      <c r="AA54">
        <v>0.06685960678834697</v>
      </c>
      <c r="AB54">
        <v>0.08349693473719806</v>
      </c>
      <c r="AC54">
        <v>0.1031113885084436</v>
      </c>
      <c r="AD54">
        <v>0.09372908394796121</v>
      </c>
      <c r="AE54">
        <v>0.07769254382320677</v>
      </c>
      <c r="AF54">
        <v>0.06164507184997744</v>
      </c>
      <c r="AG54">
        <v>0.0896256167183058</v>
      </c>
      <c r="AH54">
        <v>0.07027911960119114</v>
      </c>
      <c r="AI54">
        <v>0.09134215356421715</v>
      </c>
      <c r="AN54" s="2">
        <v>44900</v>
      </c>
      <c r="AO54">
        <v>0.00482986959081264</v>
      </c>
      <c r="AP54">
        <v>285.8179457452108</v>
      </c>
      <c r="AQ54">
        <v>10.2590912727705</v>
      </c>
      <c r="AR54">
        <v>0.06627503349082388</v>
      </c>
      <c r="AS54">
        <v>20.67233298068881</v>
      </c>
      <c r="AT54">
        <v>0.2159597389783026</v>
      </c>
      <c r="AU54">
        <v>13.08140101584718</v>
      </c>
      <c r="AV54">
        <v>16.81774814700275</v>
      </c>
      <c r="AW54">
        <v>1.285830660629029</v>
      </c>
      <c r="AX54">
        <v>67.1945292949295</v>
      </c>
      <c r="AY54">
        <v>3.973158537792699</v>
      </c>
      <c r="AZ54">
        <v>5.72052319577037</v>
      </c>
    </row>
    <row r="55" spans="1:52">
      <c r="A55" s="2">
        <v>44901</v>
      </c>
      <c r="B55">
        <v>924.8337281184509</v>
      </c>
      <c r="C55">
        <v>-0.01209633192167658</v>
      </c>
      <c r="F55" s="2">
        <v>45207</v>
      </c>
      <c r="G55">
        <v>0.07598428517450398</v>
      </c>
      <c r="H55">
        <v>0.104326991164425</v>
      </c>
      <c r="I55">
        <v>0.06892636915271538</v>
      </c>
      <c r="J55">
        <v>0.0665977149463889</v>
      </c>
      <c r="K55">
        <v>0.07939026317527362</v>
      </c>
      <c r="L55">
        <v>0.1081790319736131</v>
      </c>
      <c r="M55">
        <v>0.1098642626648989</v>
      </c>
      <c r="N55">
        <v>0.08647959698230935</v>
      </c>
      <c r="O55">
        <v>0.06973493031760963</v>
      </c>
      <c r="P55">
        <v>0.08968378496230284</v>
      </c>
      <c r="Q55">
        <v>0.0685302717500663</v>
      </c>
      <c r="R55">
        <v>0.07230249773589294</v>
      </c>
      <c r="W55" s="2">
        <v>45207</v>
      </c>
      <c r="X55">
        <v>0.07598428517450398</v>
      </c>
      <c r="Y55">
        <v>0.104326991164425</v>
      </c>
      <c r="Z55">
        <v>0.06892636915271538</v>
      </c>
      <c r="AA55">
        <v>0.0665977149463889</v>
      </c>
      <c r="AB55">
        <v>0.07939026317527362</v>
      </c>
      <c r="AC55">
        <v>0.1081790319736131</v>
      </c>
      <c r="AD55">
        <v>0.1098642626648989</v>
      </c>
      <c r="AE55">
        <v>0.08647959698230935</v>
      </c>
      <c r="AF55">
        <v>0.06973493031760963</v>
      </c>
      <c r="AG55">
        <v>0.08968378496230284</v>
      </c>
      <c r="AH55">
        <v>0.0685302717500663</v>
      </c>
      <c r="AI55">
        <v>0.07230249773589294</v>
      </c>
      <c r="AN55" s="2">
        <v>44901</v>
      </c>
      <c r="AO55">
        <v>0.004816558109666218</v>
      </c>
      <c r="AP55">
        <v>285.230483386459</v>
      </c>
      <c r="AQ55">
        <v>10.37562378658784</v>
      </c>
      <c r="AR55">
        <v>0.06659205832247561</v>
      </c>
      <c r="AS55">
        <v>20.61139055313564</v>
      </c>
      <c r="AT55">
        <v>0.2161373416676959</v>
      </c>
      <c r="AU55">
        <v>13.11219505358241</v>
      </c>
      <c r="AV55">
        <v>16.94260077081805</v>
      </c>
      <c r="AW55">
        <v>1.270990921749898</v>
      </c>
      <c r="AX55">
        <v>67.18289416576812</v>
      </c>
      <c r="AY55">
        <v>3.890436982470784</v>
      </c>
      <c r="AZ55">
        <v>5.777481358058396</v>
      </c>
    </row>
    <row r="56" spans="1:52">
      <c r="A56" s="2">
        <v>44902</v>
      </c>
      <c r="B56">
        <v>926.9551129277559</v>
      </c>
      <c r="C56">
        <v>0.002293801301581855</v>
      </c>
      <c r="F56" s="2">
        <v>45214</v>
      </c>
      <c r="G56">
        <v>0.08968318850879232</v>
      </c>
      <c r="H56">
        <v>0.1169121037388261</v>
      </c>
      <c r="I56">
        <v>0.06648690933363728</v>
      </c>
      <c r="J56">
        <v>0.0716876966407185</v>
      </c>
      <c r="K56">
        <v>0.09078637539373223</v>
      </c>
      <c r="L56">
        <v>0.1031895812870692</v>
      </c>
      <c r="M56">
        <v>0.101079271099944</v>
      </c>
      <c r="N56">
        <v>0.0801691168920781</v>
      </c>
      <c r="O56">
        <v>0.06905645828945131</v>
      </c>
      <c r="P56">
        <v>0.07760138406914051</v>
      </c>
      <c r="Q56">
        <v>0.0726995569070519</v>
      </c>
      <c r="R56">
        <v>0.06064835783955841</v>
      </c>
      <c r="W56" s="2">
        <v>45214</v>
      </c>
      <c r="X56">
        <v>0.08968318850879232</v>
      </c>
      <c r="Y56">
        <v>0.1169121037388261</v>
      </c>
      <c r="Z56">
        <v>0.06648690933363728</v>
      </c>
      <c r="AA56">
        <v>0.0716876966407185</v>
      </c>
      <c r="AB56">
        <v>0.09078637539373223</v>
      </c>
      <c r="AC56">
        <v>0.1031895812870692</v>
      </c>
      <c r="AD56">
        <v>0.101079271099944</v>
      </c>
      <c r="AE56">
        <v>0.0801691168920781</v>
      </c>
      <c r="AF56">
        <v>0.06905645828945131</v>
      </c>
      <c r="AG56">
        <v>0.07760138406914051</v>
      </c>
      <c r="AH56">
        <v>0.0726995569070519</v>
      </c>
      <c r="AI56">
        <v>0.06064835783955841</v>
      </c>
      <c r="AN56" s="2">
        <v>44902</v>
      </c>
      <c r="AO56">
        <v>0.004796734333773083</v>
      </c>
      <c r="AP56">
        <v>286.9353407680782</v>
      </c>
      <c r="AQ56">
        <v>10.62271458474928</v>
      </c>
      <c r="AR56">
        <v>0.06613231477994119</v>
      </c>
      <c r="AS56">
        <v>20.64206134824299</v>
      </c>
      <c r="AT56">
        <v>0.2152361689782131</v>
      </c>
      <c r="AU56">
        <v>13.1516294451141</v>
      </c>
      <c r="AV56">
        <v>16.95054863092623</v>
      </c>
      <c r="AW56">
        <v>1.281839338201441</v>
      </c>
      <c r="AX56">
        <v>66.86538065061018</v>
      </c>
      <c r="AY56">
        <v>3.77775347181512</v>
      </c>
      <c r="AZ56">
        <v>5.767577362564332</v>
      </c>
    </row>
    <row r="57" spans="1:52">
      <c r="A57" s="2">
        <v>44903</v>
      </c>
      <c r="B57">
        <v>901.5323886055535</v>
      </c>
      <c r="C57">
        <v>-0.02742605760262284</v>
      </c>
      <c r="AN57" s="2">
        <v>44903</v>
      </c>
      <c r="AO57">
        <v>0.004726722377255348</v>
      </c>
      <c r="AP57">
        <v>286.0123053128728</v>
      </c>
      <c r="AQ57">
        <v>10.66531222600815</v>
      </c>
      <c r="AR57">
        <v>0.06628238737137132</v>
      </c>
      <c r="AS57">
        <v>20.4527864098057</v>
      </c>
      <c r="AT57">
        <v>0.2135221453009086</v>
      </c>
      <c r="AU57">
        <v>13.10357249817987</v>
      </c>
      <c r="AV57">
        <v>17.10115189725451</v>
      </c>
      <c r="AW57">
        <v>1.297156144187432</v>
      </c>
      <c r="AX57">
        <v>66.44810393695823</v>
      </c>
      <c r="AY57">
        <v>3.870668475943079</v>
      </c>
      <c r="AZ57">
        <v>5.771911485398777</v>
      </c>
    </row>
    <row r="58" spans="1:52">
      <c r="A58" s="2">
        <v>44904</v>
      </c>
      <c r="B58">
        <v>922.0798125176957</v>
      </c>
      <c r="C58">
        <v>0.02279166469429228</v>
      </c>
      <c r="AN58" s="2">
        <v>44904</v>
      </c>
      <c r="AO58">
        <v>0.004726940509074916</v>
      </c>
      <c r="AP58">
        <v>288.5042902297401</v>
      </c>
      <c r="AQ58">
        <v>10.7151866892861</v>
      </c>
      <c r="AR58">
        <v>0.06519691325113332</v>
      </c>
      <c r="AS58">
        <v>20.48145685691274</v>
      </c>
      <c r="AT58">
        <v>0.2139069064427908</v>
      </c>
      <c r="AU58">
        <v>13.06465782252365</v>
      </c>
      <c r="AV58">
        <v>17.06449528512218</v>
      </c>
      <c r="AW58">
        <v>1.295198361579546</v>
      </c>
      <c r="AX58">
        <v>65.65846078790575</v>
      </c>
      <c r="AY58">
        <v>3.915357784373176</v>
      </c>
      <c r="AZ58">
        <v>5.838549116026774</v>
      </c>
    </row>
    <row r="59" spans="1:52">
      <c r="A59" s="2">
        <v>44905</v>
      </c>
      <c r="B59">
        <v>910.7869456462696</v>
      </c>
      <c r="C59">
        <v>-0.01224716854020635</v>
      </c>
      <c r="AN59" s="2">
        <v>44905</v>
      </c>
      <c r="AO59">
        <v>0.004695017048476064</v>
      </c>
      <c r="AP59">
        <v>287.7435784946038</v>
      </c>
      <c r="AQ59">
        <v>10.81760133932872</v>
      </c>
      <c r="AR59">
        <v>0.06533771415888752</v>
      </c>
      <c r="AS59">
        <v>20.35112334505627</v>
      </c>
      <c r="AT59">
        <v>0.2144535259113678</v>
      </c>
      <c r="AU59">
        <v>12.95311040271675</v>
      </c>
      <c r="AV59">
        <v>17.29563873696246</v>
      </c>
      <c r="AW59">
        <v>1.309458661074655</v>
      </c>
      <c r="AX59">
        <v>66.20137887815891</v>
      </c>
      <c r="AY59">
        <v>3.896471781622328</v>
      </c>
      <c r="AZ59">
        <v>5.74881838690167</v>
      </c>
    </row>
    <row r="60" spans="1:52">
      <c r="A60" s="2">
        <v>44906</v>
      </c>
      <c r="B60">
        <v>910.8325327029172</v>
      </c>
      <c r="C60">
        <v>5.00523825748278E-05</v>
      </c>
      <c r="AN60" s="2">
        <v>44906</v>
      </c>
      <c r="AO60">
        <v>0.005432334396071427</v>
      </c>
      <c r="AP60">
        <v>337.1114694460907</v>
      </c>
      <c r="AQ60">
        <v>9.189913542741191</v>
      </c>
      <c r="AR60">
        <v>0.06591866006118043</v>
      </c>
      <c r="AS60">
        <v>20.25480430990732</v>
      </c>
      <c r="AT60">
        <v>0.1925619810375303</v>
      </c>
      <c r="AU60">
        <v>11.21867258268374</v>
      </c>
      <c r="AV60">
        <v>15.277138599432</v>
      </c>
      <c r="AW60">
        <v>1.25621416279442</v>
      </c>
      <c r="AX60">
        <v>78.2213845567685</v>
      </c>
      <c r="AY60">
        <v>4.734198582259492</v>
      </c>
      <c r="AZ60">
        <v>5.109466049378047</v>
      </c>
    </row>
    <row r="61" spans="1:52">
      <c r="A61" s="2">
        <v>44907</v>
      </c>
      <c r="B61">
        <v>896.1658624308056</v>
      </c>
      <c r="C61">
        <v>-0.01610248837795447</v>
      </c>
      <c r="AN61" s="2">
        <v>44907</v>
      </c>
      <c r="AO61">
        <v>0.005354194692746768</v>
      </c>
      <c r="AP61">
        <v>337.1655346557196</v>
      </c>
      <c r="AQ61">
        <v>9.233551927314124</v>
      </c>
      <c r="AR61">
        <v>0.06504728761226164</v>
      </c>
      <c r="AS61">
        <v>20.14449635364</v>
      </c>
      <c r="AT61">
        <v>0.1918349450069602</v>
      </c>
      <c r="AU61">
        <v>11.31425222508165</v>
      </c>
      <c r="AV61">
        <v>15.34125195769439</v>
      </c>
      <c r="AW61">
        <v>1.271119483184418</v>
      </c>
      <c r="AX61">
        <v>78.38099143057605</v>
      </c>
      <c r="AY61">
        <v>4.713235132647577</v>
      </c>
      <c r="AZ61">
        <v>5.209303799994527</v>
      </c>
    </row>
    <row r="62" spans="1:52">
      <c r="A62" s="2">
        <v>44908</v>
      </c>
      <c r="B62">
        <v>895.7727091675057</v>
      </c>
      <c r="C62">
        <v>-0.0004387059134718374</v>
      </c>
      <c r="AN62" s="2">
        <v>44908</v>
      </c>
      <c r="AO62">
        <v>0.005320359913741748</v>
      </c>
      <c r="AP62">
        <v>337.7400280617772</v>
      </c>
      <c r="AQ62">
        <v>9.264727741984837</v>
      </c>
      <c r="AR62">
        <v>0.06442146644002167</v>
      </c>
      <c r="AS62">
        <v>20.49100305293523</v>
      </c>
      <c r="AT62">
        <v>0.1971419969173755</v>
      </c>
      <c r="AU62">
        <v>11.32248961479418</v>
      </c>
      <c r="AV62">
        <v>15.33509390082123</v>
      </c>
      <c r="AW62">
        <v>1.260894665487413</v>
      </c>
      <c r="AX62">
        <v>76.70782765348999</v>
      </c>
      <c r="AY62">
        <v>4.745361735518604</v>
      </c>
      <c r="AZ62">
        <v>5.213635243085258</v>
      </c>
    </row>
    <row r="63" spans="1:52">
      <c r="A63" s="2">
        <v>44909</v>
      </c>
      <c r="B63">
        <v>915.8721450766978</v>
      </c>
      <c r="C63">
        <v>0.02243809808391206</v>
      </c>
      <c r="AN63" s="2">
        <v>44909</v>
      </c>
      <c r="AO63">
        <v>0.00526242481085788</v>
      </c>
      <c r="AP63">
        <v>339.1052791407885</v>
      </c>
      <c r="AQ63">
        <v>9.161423549263938</v>
      </c>
      <c r="AR63">
        <v>0.06359116900826818</v>
      </c>
      <c r="AS63">
        <v>21.51205485545544</v>
      </c>
      <c r="AT63">
        <v>0.2050483456464772</v>
      </c>
      <c r="AU63">
        <v>11.25439580549228</v>
      </c>
      <c r="AV63">
        <v>15.33635648526352</v>
      </c>
      <c r="AW63">
        <v>1.253274272223086</v>
      </c>
      <c r="AX63">
        <v>77.59155367792506</v>
      </c>
      <c r="AY63">
        <v>4.674966586671752</v>
      </c>
      <c r="AZ63">
        <v>5.041209180803119</v>
      </c>
    </row>
    <row r="64" spans="1:52">
      <c r="A64" s="2">
        <v>44910</v>
      </c>
      <c r="B64">
        <v>908.6736737764551</v>
      </c>
      <c r="C64">
        <v>-0.007859690175029743</v>
      </c>
      <c r="AN64" s="2">
        <v>44910</v>
      </c>
      <c r="AO64">
        <v>0.005210859698063792</v>
      </c>
      <c r="AP64">
        <v>341.0188881615502</v>
      </c>
      <c r="AQ64">
        <v>9.331897497023284</v>
      </c>
      <c r="AR64">
        <v>0.06368235543374948</v>
      </c>
      <c r="AS64">
        <v>21.643662082553</v>
      </c>
      <c r="AT64">
        <v>0.206356571437844</v>
      </c>
      <c r="AU64">
        <v>11.49264856204822</v>
      </c>
      <c r="AV64">
        <v>15.40426209991621</v>
      </c>
      <c r="AW64">
        <v>1.227170609501991</v>
      </c>
      <c r="AX64">
        <v>78.43187797555589</v>
      </c>
      <c r="AY64">
        <v>4.531775847863504</v>
      </c>
      <c r="AZ64">
        <v>5.007676341646072</v>
      </c>
    </row>
    <row r="65" spans="1:52">
      <c r="A65" s="2">
        <v>44911</v>
      </c>
      <c r="B65">
        <v>884.3585587625676</v>
      </c>
      <c r="C65">
        <v>-0.02675890775269596</v>
      </c>
      <c r="AN65" s="2">
        <v>44911</v>
      </c>
      <c r="AO65">
        <v>0.005207585153756277</v>
      </c>
      <c r="AP65">
        <v>341.296020105424</v>
      </c>
      <c r="AQ65">
        <v>9.493287022090392</v>
      </c>
      <c r="AR65">
        <v>0.0641365106374754</v>
      </c>
      <c r="AS65">
        <v>21.70742610470546</v>
      </c>
      <c r="AT65">
        <v>0.2089139606261079</v>
      </c>
      <c r="AU65">
        <v>11.41484754904206</v>
      </c>
      <c r="AV65">
        <v>14.96220687721048</v>
      </c>
      <c r="AW65">
        <v>1.230484219575442</v>
      </c>
      <c r="AX65">
        <v>78.78964567358061</v>
      </c>
      <c r="AY65">
        <v>4.45442012307179</v>
      </c>
      <c r="AZ65">
        <v>5.081831142426394</v>
      </c>
    </row>
    <row r="66" spans="1:52">
      <c r="A66" s="2">
        <v>44912</v>
      </c>
      <c r="B66">
        <v>798.971165092114</v>
      </c>
      <c r="C66">
        <v>-0.09655291151355083</v>
      </c>
      <c r="AN66" s="2">
        <v>44912</v>
      </c>
      <c r="AO66">
        <v>0.004913849108915185</v>
      </c>
      <c r="AP66">
        <v>351.0197274944322</v>
      </c>
      <c r="AQ66">
        <v>9.414022377769092</v>
      </c>
      <c r="AR66">
        <v>0.06289870864133773</v>
      </c>
      <c r="AS66">
        <v>21.97332767447691</v>
      </c>
      <c r="AT66">
        <v>0.2114920621701947</v>
      </c>
      <c r="AU66">
        <v>11.29727609151921</v>
      </c>
      <c r="AV66">
        <v>15.20238398750616</v>
      </c>
      <c r="AW66">
        <v>1.236385795836169</v>
      </c>
      <c r="AX66">
        <v>78.5457639505793</v>
      </c>
      <c r="AY66">
        <v>4.606503002231903</v>
      </c>
      <c r="AZ66">
        <v>5.120016752224668</v>
      </c>
    </row>
    <row r="67" spans="1:52">
      <c r="A67" s="2">
        <v>44913</v>
      </c>
      <c r="B67">
        <v>816.4311349769039</v>
      </c>
      <c r="C67">
        <v>0.02185306635287265</v>
      </c>
      <c r="AN67" s="2">
        <v>44913</v>
      </c>
      <c r="AO67">
        <v>0.004960308254635564</v>
      </c>
      <c r="AP67">
        <v>249.6471116215983</v>
      </c>
      <c r="AQ67">
        <v>10.92261182581132</v>
      </c>
      <c r="AR67">
        <v>0.05974502948454872</v>
      </c>
      <c r="AS67">
        <v>17.33218008771202</v>
      </c>
      <c r="AT67">
        <v>0.1928339921885871</v>
      </c>
      <c r="AU67">
        <v>14.10271725483081</v>
      </c>
      <c r="AV67">
        <v>12.95332479096297</v>
      </c>
      <c r="AW67">
        <v>1.403493305573251</v>
      </c>
      <c r="AX67">
        <v>90.72736927668289</v>
      </c>
      <c r="AY67">
        <v>5.523747117384342</v>
      </c>
      <c r="AZ67">
        <v>5.619344065505492</v>
      </c>
    </row>
    <row r="68" spans="1:52">
      <c r="A68" s="2">
        <v>44914</v>
      </c>
      <c r="B68">
        <v>819.85677463741</v>
      </c>
      <c r="C68">
        <v>0.004195870923765055</v>
      </c>
      <c r="AN68" s="2">
        <v>44914</v>
      </c>
      <c r="AO68">
        <v>0.004980607235818785</v>
      </c>
      <c r="AP68">
        <v>250.6301133660885</v>
      </c>
      <c r="AQ68">
        <v>11.04331372887248</v>
      </c>
      <c r="AR68">
        <v>0.05997967831566167</v>
      </c>
      <c r="AS68">
        <v>16.81774824114557</v>
      </c>
      <c r="AT68">
        <v>0.185640861940081</v>
      </c>
      <c r="AU68">
        <v>14.27371976602848</v>
      </c>
      <c r="AV68">
        <v>13.10494991882647</v>
      </c>
      <c r="AW68">
        <v>1.397663223638254</v>
      </c>
      <c r="AX68">
        <v>90.99188439353644</v>
      </c>
      <c r="AY68">
        <v>5.557451813310059</v>
      </c>
      <c r="AZ68">
        <v>5.637993428096875</v>
      </c>
    </row>
    <row r="69" spans="1:52">
      <c r="A69" s="2">
        <v>44915</v>
      </c>
      <c r="B69">
        <v>787.3736305644636</v>
      </c>
      <c r="C69">
        <v>-0.03962051065237882</v>
      </c>
      <c r="AN69" s="2">
        <v>44915</v>
      </c>
      <c r="AO69">
        <v>0.004885783061108836</v>
      </c>
      <c r="AP69">
        <v>254.3881552693502</v>
      </c>
      <c r="AQ69">
        <v>10.94801538327029</v>
      </c>
      <c r="AR69">
        <v>0.05860347686075928</v>
      </c>
      <c r="AS69">
        <v>16.7771921159708</v>
      </c>
      <c r="AT69">
        <v>0.1866723219550301</v>
      </c>
      <c r="AU69">
        <v>14.39388318838786</v>
      </c>
      <c r="AV69">
        <v>13.14016038094616</v>
      </c>
      <c r="AW69">
        <v>1.400098245590264</v>
      </c>
      <c r="AX69">
        <v>92.36577578150326</v>
      </c>
      <c r="AY69">
        <v>5.578266250795449</v>
      </c>
      <c r="AZ69">
        <v>5.690601415178645</v>
      </c>
    </row>
    <row r="70" spans="1:52">
      <c r="A70" s="2">
        <v>44916</v>
      </c>
      <c r="B70">
        <v>817.6531778767418</v>
      </c>
      <c r="C70">
        <v>0.03845638987245592</v>
      </c>
      <c r="AN70" s="2">
        <v>44916</v>
      </c>
      <c r="AO70">
        <v>0.004930278581931226</v>
      </c>
      <c r="AP70">
        <v>257.8067950471624</v>
      </c>
      <c r="AQ70">
        <v>10.94706823430137</v>
      </c>
      <c r="AR70">
        <v>0.05832580781320094</v>
      </c>
      <c r="AS70">
        <v>16.75428663084959</v>
      </c>
      <c r="AT70">
        <v>0.1853736376225228</v>
      </c>
      <c r="AU70">
        <v>14.22526223913816</v>
      </c>
      <c r="AV70">
        <v>13.24462862936855</v>
      </c>
      <c r="AW70">
        <v>1.399735191834481</v>
      </c>
      <c r="AX70">
        <v>92.33731773721053</v>
      </c>
      <c r="AY70">
        <v>5.627031871170042</v>
      </c>
      <c r="AZ70">
        <v>5.618764498225293</v>
      </c>
    </row>
    <row r="71" spans="1:52">
      <c r="A71" s="2">
        <v>44917</v>
      </c>
      <c r="B71">
        <v>806.4858825374347</v>
      </c>
      <c r="C71">
        <v>-0.01365774100983252</v>
      </c>
      <c r="AN71" s="2">
        <v>44917</v>
      </c>
      <c r="AO71">
        <v>0.00489225892564207</v>
      </c>
      <c r="AP71">
        <v>260.587997657768</v>
      </c>
      <c r="AQ71">
        <v>10.87698040054715</v>
      </c>
      <c r="AR71">
        <v>0.05778599581198717</v>
      </c>
      <c r="AS71">
        <v>16.98860585256881</v>
      </c>
      <c r="AT71">
        <v>0.1868900186662567</v>
      </c>
      <c r="AU71">
        <v>14.16410667378729</v>
      </c>
      <c r="AV71">
        <v>13.46413376462678</v>
      </c>
      <c r="AW71">
        <v>1.376404263045083</v>
      </c>
      <c r="AX71">
        <v>92.27833404934164</v>
      </c>
      <c r="AY71">
        <v>5.629811463323151</v>
      </c>
      <c r="AZ71">
        <v>5.675634053690167</v>
      </c>
    </row>
    <row r="72" spans="1:52">
      <c r="A72" s="2">
        <v>44918</v>
      </c>
      <c r="B72">
        <v>807.3239607329767</v>
      </c>
      <c r="C72">
        <v>0.001039172803503075</v>
      </c>
      <c r="AN72" s="2">
        <v>44918</v>
      </c>
      <c r="AO72">
        <v>0.004893355566371786</v>
      </c>
      <c r="AP72">
        <v>257.2156415428483</v>
      </c>
      <c r="AQ72">
        <v>10.84278375730081</v>
      </c>
      <c r="AR72">
        <v>0.05763359586114591</v>
      </c>
      <c r="AS72">
        <v>17.10058997701141</v>
      </c>
      <c r="AT72">
        <v>0.1875024817747281</v>
      </c>
      <c r="AU72">
        <v>14.0809392599918</v>
      </c>
      <c r="AV72">
        <v>13.36965415940519</v>
      </c>
      <c r="AW72">
        <v>1.386068025914951</v>
      </c>
      <c r="AX72">
        <v>92.09186277866741</v>
      </c>
      <c r="AY72">
        <v>5.807155988149943</v>
      </c>
      <c r="AZ72">
        <v>5.613720217366849</v>
      </c>
    </row>
    <row r="73" spans="1:52">
      <c r="A73" s="2">
        <v>44919</v>
      </c>
      <c r="B73">
        <v>805.0663714977904</v>
      </c>
      <c r="C73">
        <v>-0.002796385769520127</v>
      </c>
      <c r="AN73" s="2">
        <v>44919</v>
      </c>
      <c r="AO73">
        <v>0.004889473238948503</v>
      </c>
      <c r="AP73">
        <v>253.5632416162911</v>
      </c>
      <c r="AQ73">
        <v>10.9263158234461</v>
      </c>
      <c r="AR73">
        <v>0.0573300714606309</v>
      </c>
      <c r="AS73">
        <v>16.8894386398229</v>
      </c>
      <c r="AT73">
        <v>0.1867384716839699</v>
      </c>
      <c r="AU73">
        <v>14.28120672516358</v>
      </c>
      <c r="AV73">
        <v>13.45138025808479</v>
      </c>
      <c r="AW73">
        <v>1.410751733441526</v>
      </c>
      <c r="AX73">
        <v>91.34621304659413</v>
      </c>
      <c r="AY73">
        <v>5.778412368358121</v>
      </c>
      <c r="AZ73">
        <v>5.624083470501674</v>
      </c>
    </row>
    <row r="74" spans="1:52">
      <c r="A74" s="2">
        <v>44920</v>
      </c>
      <c r="B74">
        <v>801.0449572243717</v>
      </c>
      <c r="C74">
        <v>-0.004995133837148225</v>
      </c>
      <c r="AN74" s="2">
        <v>44920</v>
      </c>
      <c r="AO74">
        <v>0.004874375444639449</v>
      </c>
      <c r="AP74">
        <v>237.7278239609344</v>
      </c>
      <c r="AQ74">
        <v>12.33004472046851</v>
      </c>
      <c r="AR74">
        <v>0.05741185157860482</v>
      </c>
      <c r="AS74">
        <v>15.9018062298107</v>
      </c>
      <c r="AT74">
        <v>0.1969429681661709</v>
      </c>
      <c r="AU74">
        <v>13.73604792201577</v>
      </c>
      <c r="AV74">
        <v>12.59956984167069</v>
      </c>
      <c r="AW74">
        <v>1.251128784706133</v>
      </c>
      <c r="AX74">
        <v>93.02301835238703</v>
      </c>
      <c r="AY74">
        <v>6.961538701722866</v>
      </c>
      <c r="AZ74">
        <v>5.401238927912582</v>
      </c>
    </row>
    <row r="75" spans="1:52">
      <c r="A75" s="2">
        <v>44921</v>
      </c>
      <c r="B75">
        <v>799.8657245466353</v>
      </c>
      <c r="C75">
        <v>-0.001472117971783371</v>
      </c>
      <c r="AN75" s="2">
        <v>44921</v>
      </c>
      <c r="AO75">
        <v>0.004870894902985874</v>
      </c>
      <c r="AP75">
        <v>237.5321660956252</v>
      </c>
      <c r="AQ75">
        <v>12.16433134425434</v>
      </c>
      <c r="AR75">
        <v>0.05745905974262278</v>
      </c>
      <c r="AS75">
        <v>16.13520137996193</v>
      </c>
      <c r="AT75">
        <v>0.1979235437430823</v>
      </c>
      <c r="AU75">
        <v>13.83978769254452</v>
      </c>
      <c r="AV75">
        <v>12.48154881414569</v>
      </c>
      <c r="AW75">
        <v>1.250746541975936</v>
      </c>
      <c r="AX75">
        <v>93.07484956692262</v>
      </c>
      <c r="AY75">
        <v>6.986360107459414</v>
      </c>
      <c r="AZ75">
        <v>5.390880459242267</v>
      </c>
    </row>
    <row r="76" spans="1:52">
      <c r="A76" s="2">
        <v>44922</v>
      </c>
      <c r="B76">
        <v>806.7323447811713</v>
      </c>
      <c r="C76">
        <v>0.008584716188992703</v>
      </c>
      <c r="AN76" s="2">
        <v>44922</v>
      </c>
      <c r="AO76">
        <v>0.00489667415488751</v>
      </c>
      <c r="AP76">
        <v>234.438635501235</v>
      </c>
      <c r="AQ76">
        <v>12.17471871084251</v>
      </c>
      <c r="AR76">
        <v>0.0576401541787698</v>
      </c>
      <c r="AS76">
        <v>16.42360058185068</v>
      </c>
      <c r="AT76">
        <v>0.1991824267673312</v>
      </c>
      <c r="AU76">
        <v>13.8649017520148</v>
      </c>
      <c r="AV76">
        <v>12.38512984271018</v>
      </c>
      <c r="AW76">
        <v>1.227188821795912</v>
      </c>
      <c r="AX76">
        <v>91.61402603576734</v>
      </c>
      <c r="AY76">
        <v>7.109973015407848</v>
      </c>
      <c r="AZ76">
        <v>5.426946750305767</v>
      </c>
    </row>
    <row r="77" spans="1:52">
      <c r="A77" s="2">
        <v>44923</v>
      </c>
      <c r="B77">
        <v>801.2670941198974</v>
      </c>
      <c r="C77">
        <v>-0.006774552547234691</v>
      </c>
      <c r="AN77" s="2">
        <v>44923</v>
      </c>
      <c r="AO77">
        <v>0.004916224866774808</v>
      </c>
      <c r="AP77">
        <v>236.9594258641344</v>
      </c>
      <c r="AQ77">
        <v>12.38318955119655</v>
      </c>
      <c r="AR77">
        <v>0.05785460707745861</v>
      </c>
      <c r="AS77">
        <v>16.25142067703134</v>
      </c>
      <c r="AT77">
        <v>0.1956001317752416</v>
      </c>
      <c r="AU77">
        <v>13.80775479570232</v>
      </c>
      <c r="AV77">
        <v>12.53283282710768</v>
      </c>
      <c r="AW77">
        <v>1.187304606990843</v>
      </c>
      <c r="AX77">
        <v>91.90069208490273</v>
      </c>
      <c r="AY77">
        <v>7.196595864008973</v>
      </c>
      <c r="AZ77">
        <v>5.4160911776103</v>
      </c>
    </row>
    <row r="78" spans="1:52">
      <c r="A78" s="2">
        <v>44924</v>
      </c>
      <c r="B78">
        <v>766.9435597365066</v>
      </c>
      <c r="C78">
        <v>-0.04283657052095891</v>
      </c>
      <c r="AN78" s="2">
        <v>44924</v>
      </c>
      <c r="AO78">
        <v>0.004751905584551767</v>
      </c>
      <c r="AP78">
        <v>237.6747030898967</v>
      </c>
      <c r="AQ78">
        <v>12.30565930818651</v>
      </c>
      <c r="AR78">
        <v>0.05647011400415873</v>
      </c>
      <c r="AS78">
        <v>16.37471999686408</v>
      </c>
      <c r="AT78">
        <v>0.1891080605560679</v>
      </c>
      <c r="AU78">
        <v>13.76915757099829</v>
      </c>
      <c r="AV78">
        <v>12.54301565291904</v>
      </c>
      <c r="AW78">
        <v>1.21457136858613</v>
      </c>
      <c r="AX78">
        <v>90.65015078430511</v>
      </c>
      <c r="AY78">
        <v>7.803324355898541</v>
      </c>
      <c r="AZ78">
        <v>5.389486902185713</v>
      </c>
    </row>
    <row r="79" spans="1:52">
      <c r="A79" s="2">
        <v>44925</v>
      </c>
      <c r="B79">
        <v>766.5853613372382</v>
      </c>
      <c r="C79">
        <v>-0.0004670466225591419</v>
      </c>
      <c r="AN79" s="2">
        <v>44925</v>
      </c>
      <c r="AO79">
        <v>0.004722754504955008</v>
      </c>
      <c r="AP79">
        <v>241.7960942330922</v>
      </c>
      <c r="AQ79">
        <v>12.47895724013629</v>
      </c>
      <c r="AR79">
        <v>0.05584152194820114</v>
      </c>
      <c r="AS79">
        <v>16.07369449528968</v>
      </c>
      <c r="AT79">
        <v>0.1871831538377123</v>
      </c>
      <c r="AU79">
        <v>13.5344730266832</v>
      </c>
      <c r="AV79">
        <v>12.46576449206939</v>
      </c>
      <c r="AW79">
        <v>1.19572167771905</v>
      </c>
      <c r="AX79">
        <v>91.23957977444722</v>
      </c>
      <c r="AY79">
        <v>7.9922528509561</v>
      </c>
      <c r="AZ79">
        <v>5.49330530718412</v>
      </c>
    </row>
    <row r="80" spans="1:52">
      <c r="A80" s="2">
        <v>44926</v>
      </c>
      <c r="B80">
        <v>763.7825230964747</v>
      </c>
      <c r="C80">
        <v>-0.003656263714551189</v>
      </c>
      <c r="AN80" s="2">
        <v>44926</v>
      </c>
      <c r="AO80">
        <v>0.00471595186117788</v>
      </c>
      <c r="AP80">
        <v>239.7214039115061</v>
      </c>
      <c r="AQ80">
        <v>12.74871695535295</v>
      </c>
      <c r="AR80">
        <v>0.05574586297721599</v>
      </c>
      <c r="AS80">
        <v>16.08243178390899</v>
      </c>
      <c r="AT80">
        <v>0.1869479351154029</v>
      </c>
      <c r="AU80">
        <v>13.37571873463326</v>
      </c>
      <c r="AV80">
        <v>12.37553218617215</v>
      </c>
      <c r="AW80">
        <v>1.231855788331057</v>
      </c>
      <c r="AX80">
        <v>92.94316553666843</v>
      </c>
      <c r="AY80">
        <v>7.6891547012184</v>
      </c>
      <c r="AZ80">
        <v>5.533838566399801</v>
      </c>
    </row>
    <row r="81" spans="1:52">
      <c r="A81" s="2">
        <v>44927</v>
      </c>
      <c r="B81">
        <v>765.2548312506226</v>
      </c>
      <c r="C81">
        <v>0.001927653631270454</v>
      </c>
      <c r="AN81" s="2">
        <v>44927</v>
      </c>
      <c r="AO81">
        <v>0.005225413088641014</v>
      </c>
      <c r="AP81">
        <v>220.6827210266897</v>
      </c>
      <c r="AQ81">
        <v>13.39811917566461</v>
      </c>
      <c r="AR81">
        <v>0.05898121582316591</v>
      </c>
      <c r="AS81">
        <v>15.17127674704437</v>
      </c>
      <c r="AT81">
        <v>0.1966636687407512</v>
      </c>
      <c r="AU81">
        <v>13.11264931928837</v>
      </c>
      <c r="AV81">
        <v>11.87340682924797</v>
      </c>
      <c r="AW81">
        <v>1.183669599371391</v>
      </c>
      <c r="AX81">
        <v>105.0478851722172</v>
      </c>
      <c r="AY81">
        <v>6.630252077715841</v>
      </c>
      <c r="AZ81">
        <v>5.242850558071732</v>
      </c>
    </row>
    <row r="82" spans="1:52">
      <c r="A82" s="2">
        <v>44928</v>
      </c>
      <c r="B82">
        <v>769.1257998006363</v>
      </c>
      <c r="C82">
        <v>0.005058404588818455</v>
      </c>
      <c r="AN82" s="2">
        <v>44928</v>
      </c>
      <c r="AO82">
        <v>0.005225744087290218</v>
      </c>
      <c r="AP82">
        <v>218.5514618946791</v>
      </c>
      <c r="AQ82">
        <v>13.32513976574729</v>
      </c>
      <c r="AR82">
        <v>0.05904862252557873</v>
      </c>
      <c r="AS82">
        <v>15.31261995721457</v>
      </c>
      <c r="AT82">
        <v>0.1995610993357728</v>
      </c>
      <c r="AU82">
        <v>12.96832627088692</v>
      </c>
      <c r="AV82">
        <v>11.77516490784653</v>
      </c>
      <c r="AW82">
        <v>1.186999351591331</v>
      </c>
      <c r="AX82">
        <v>105.3415672188519</v>
      </c>
      <c r="AY82">
        <v>6.650973334993127</v>
      </c>
      <c r="AZ82">
        <v>5.283132660121649</v>
      </c>
    </row>
    <row r="83" spans="1:52">
      <c r="A83" s="2">
        <v>44929</v>
      </c>
      <c r="B83">
        <v>790.409366609947</v>
      </c>
      <c r="C83">
        <v>0.02767241303675894</v>
      </c>
      <c r="AN83" s="2">
        <v>44929</v>
      </c>
      <c r="AO83">
        <v>0.005343976358917073</v>
      </c>
      <c r="AP83">
        <v>220.7972579661751</v>
      </c>
      <c r="AQ83">
        <v>13.53424135374327</v>
      </c>
      <c r="AR83">
        <v>0.05994177129088658</v>
      </c>
      <c r="AS83">
        <v>15.60781990164609</v>
      </c>
      <c r="AT83">
        <v>0.2037217847892847</v>
      </c>
      <c r="AU83">
        <v>13.01486970008316</v>
      </c>
      <c r="AV83">
        <v>11.76315962922001</v>
      </c>
      <c r="AW83">
        <v>1.192509831906641</v>
      </c>
      <c r="AX83">
        <v>105.156270591841</v>
      </c>
      <c r="AY83">
        <v>6.036659192002867</v>
      </c>
      <c r="AZ83">
        <v>5.280552660859702</v>
      </c>
    </row>
    <row r="84" spans="1:52">
      <c r="A84" s="2">
        <v>44930</v>
      </c>
      <c r="B84">
        <v>802.7484703688482</v>
      </c>
      <c r="C84">
        <v>0.0156110292718612</v>
      </c>
      <c r="AN84" s="2">
        <v>44930</v>
      </c>
      <c r="AO84">
        <v>0.00543347070909784</v>
      </c>
      <c r="AP84">
        <v>225.3771949611353</v>
      </c>
      <c r="AQ84">
        <v>13.91424678350782</v>
      </c>
      <c r="AR84">
        <v>0.06090820934850708</v>
      </c>
      <c r="AS84">
        <v>15.80591646763182</v>
      </c>
      <c r="AT84">
        <v>0.206559599539611</v>
      </c>
      <c r="AU84">
        <v>13.20078935546323</v>
      </c>
      <c r="AV84">
        <v>11.87483097697632</v>
      </c>
      <c r="AW84">
        <v>1.214815230021439</v>
      </c>
      <c r="AX84">
        <v>107.1161284237193</v>
      </c>
      <c r="AY84">
        <v>5.197575470816297</v>
      </c>
      <c r="AZ84">
        <v>5.266135386504547</v>
      </c>
    </row>
    <row r="85" spans="1:52">
      <c r="A85" s="2">
        <v>44931</v>
      </c>
      <c r="B85">
        <v>831.4273024749185</v>
      </c>
      <c r="C85">
        <v>0.03572580100077039</v>
      </c>
      <c r="AN85" s="2">
        <v>44931</v>
      </c>
      <c r="AO85">
        <v>0.005568034941267206</v>
      </c>
      <c r="AP85">
        <v>220.2512235272273</v>
      </c>
      <c r="AQ85">
        <v>13.95240007509398</v>
      </c>
      <c r="AR85">
        <v>0.06098982017680534</v>
      </c>
      <c r="AS85">
        <v>15.91423546331645</v>
      </c>
      <c r="AT85">
        <v>0.2033919071828688</v>
      </c>
      <c r="AU85">
        <v>13.32310588183085</v>
      </c>
      <c r="AV85">
        <v>12.01897325843871</v>
      </c>
      <c r="AW85">
        <v>1.175693817755157</v>
      </c>
      <c r="AX85">
        <v>107.2872110719901</v>
      </c>
      <c r="AY85">
        <v>5.328346283181546</v>
      </c>
      <c r="AZ85">
        <v>5.132723181257188</v>
      </c>
    </row>
    <row r="86" spans="1:52">
      <c r="A86" s="2">
        <v>44932</v>
      </c>
      <c r="B86">
        <v>820.458348817678</v>
      </c>
      <c r="C86">
        <v>-0.01319291972321468</v>
      </c>
      <c r="AN86" s="2">
        <v>44932</v>
      </c>
      <c r="AO86">
        <v>0.005502272346931405</v>
      </c>
      <c r="AP86">
        <v>216.3379533509636</v>
      </c>
      <c r="AQ86">
        <v>14.15396057409747</v>
      </c>
      <c r="AR86">
        <v>0.06046316151428628</v>
      </c>
      <c r="AS86">
        <v>15.80611213396817</v>
      </c>
      <c r="AT86">
        <v>0.2026292596711418</v>
      </c>
      <c r="AU86">
        <v>13.53734570304703</v>
      </c>
      <c r="AV86">
        <v>11.89619958387214</v>
      </c>
      <c r="AW86">
        <v>1.189370893821194</v>
      </c>
      <c r="AX86">
        <v>108.3176853902537</v>
      </c>
      <c r="AY86">
        <v>5.274941842073267</v>
      </c>
      <c r="AZ86">
        <v>5.214211958313794</v>
      </c>
    </row>
    <row r="87" spans="1:52">
      <c r="A87" s="2">
        <v>44933</v>
      </c>
      <c r="B87">
        <v>832.9437628986178</v>
      </c>
      <c r="C87">
        <v>0.01521760866829114</v>
      </c>
      <c r="AN87" s="2">
        <v>44933</v>
      </c>
      <c r="AO87">
        <v>0.005542172462803978</v>
      </c>
      <c r="AP87">
        <v>212.0336325926645</v>
      </c>
      <c r="AQ87">
        <v>14.20023414521887</v>
      </c>
      <c r="AR87">
        <v>0.06045935607305305</v>
      </c>
      <c r="AS87">
        <v>15.85906695673097</v>
      </c>
      <c r="AT87">
        <v>0.2030485999498875</v>
      </c>
      <c r="AU87">
        <v>13.3452769907656</v>
      </c>
      <c r="AV87">
        <v>11.88862856453375</v>
      </c>
      <c r="AW87">
        <v>1.18287371556616</v>
      </c>
      <c r="AX87">
        <v>108.4092422917248</v>
      </c>
      <c r="AY87">
        <v>5.335562669385275</v>
      </c>
      <c r="AZ87">
        <v>5.275128845992072</v>
      </c>
    </row>
    <row r="88" spans="1:52">
      <c r="A88" s="2">
        <v>44934</v>
      </c>
      <c r="B88">
        <v>830.3003189050627</v>
      </c>
      <c r="C88">
        <v>-0.003173616408814972</v>
      </c>
      <c r="AN88" s="2">
        <v>44934</v>
      </c>
      <c r="AO88">
        <v>0.005667931486217182</v>
      </c>
      <c r="AP88">
        <v>187.8507372658367</v>
      </c>
      <c r="AQ88">
        <v>13.5610219551636</v>
      </c>
      <c r="AR88">
        <v>0.0703840462573873</v>
      </c>
      <c r="AS88">
        <v>15.77287784121237</v>
      </c>
      <c r="AT88">
        <v>0.1915485315241933</v>
      </c>
      <c r="AU88">
        <v>14.59236236740593</v>
      </c>
      <c r="AV88">
        <v>12.31795629728009</v>
      </c>
      <c r="AW88">
        <v>1.158419787637603</v>
      </c>
      <c r="AX88">
        <v>114.0078904796882</v>
      </c>
      <c r="AY88">
        <v>4.237965692364255</v>
      </c>
      <c r="AZ88">
        <v>5.416952927543997</v>
      </c>
    </row>
    <row r="89" spans="1:52">
      <c r="A89" s="2">
        <v>44935</v>
      </c>
      <c r="B89">
        <v>857.7675099629564</v>
      </c>
      <c r="C89">
        <v>0.03308103156471787</v>
      </c>
      <c r="AN89" s="2">
        <v>44935</v>
      </c>
      <c r="AO89">
        <v>0.005815406695213594</v>
      </c>
      <c r="AP89">
        <v>182.7250080677054</v>
      </c>
      <c r="AQ89">
        <v>13.77113601742041</v>
      </c>
      <c r="AR89">
        <v>0.07151610358080654</v>
      </c>
      <c r="AS89">
        <v>15.87058380487312</v>
      </c>
      <c r="AT89">
        <v>0.1889089898214461</v>
      </c>
      <c r="AU89">
        <v>14.68352264275094</v>
      </c>
      <c r="AV89">
        <v>12.40367166530587</v>
      </c>
      <c r="AW89">
        <v>1.13037720088342</v>
      </c>
      <c r="AX89">
        <v>113.2260579617477</v>
      </c>
      <c r="AY89">
        <v>4.089166282230425</v>
      </c>
      <c r="AZ89">
        <v>5.444878089949464</v>
      </c>
    </row>
    <row r="90" spans="1:52">
      <c r="A90" s="2">
        <v>44936</v>
      </c>
      <c r="B90">
        <v>884.0635216837138</v>
      </c>
      <c r="C90">
        <v>0.03065633917737576</v>
      </c>
      <c r="AN90" s="2">
        <v>44936</v>
      </c>
      <c r="AO90">
        <v>0.005950751974869478</v>
      </c>
      <c r="AP90">
        <v>175.0248219687857</v>
      </c>
      <c r="AQ90">
        <v>13.86833792208009</v>
      </c>
      <c r="AR90">
        <v>0.07170027148430277</v>
      </c>
      <c r="AS90">
        <v>16.44943742730883</v>
      </c>
      <c r="AT90">
        <v>0.1955057758236692</v>
      </c>
      <c r="AU90">
        <v>14.53478935026501</v>
      </c>
      <c r="AV90">
        <v>12.51500253184588</v>
      </c>
      <c r="AW90">
        <v>1.126868365290265</v>
      </c>
      <c r="AX90">
        <v>116.0879850206449</v>
      </c>
      <c r="AY90">
        <v>3.633002698025651</v>
      </c>
      <c r="AZ90">
        <v>5.545855208706018</v>
      </c>
    </row>
    <row r="91" spans="1:52">
      <c r="A91" s="2">
        <v>44937</v>
      </c>
      <c r="B91">
        <v>896.1414555778412</v>
      </c>
      <c r="C91">
        <v>0.01366183944692656</v>
      </c>
      <c r="AN91" s="2">
        <v>44937</v>
      </c>
      <c r="AO91">
        <v>0.005944999615200571</v>
      </c>
      <c r="AP91">
        <v>174.2431968972028</v>
      </c>
      <c r="AQ91">
        <v>13.85426749867547</v>
      </c>
      <c r="AR91">
        <v>0.07186170590029617</v>
      </c>
      <c r="AS91">
        <v>16.51200964474588</v>
      </c>
      <c r="AT91">
        <v>0.194737317122111</v>
      </c>
      <c r="AU91">
        <v>14.74396220782566</v>
      </c>
      <c r="AV91">
        <v>12.61059629880154</v>
      </c>
      <c r="AW91">
        <v>1.13130237631093</v>
      </c>
      <c r="AX91">
        <v>115.5780961984834</v>
      </c>
      <c r="AY91">
        <v>3.690348848916846</v>
      </c>
      <c r="AZ91">
        <v>5.3851800744308</v>
      </c>
    </row>
    <row r="92" spans="1:52">
      <c r="A92" s="2">
        <v>44938</v>
      </c>
      <c r="B92">
        <v>932.8461636167198</v>
      </c>
      <c r="C92">
        <v>0.0409586096150536</v>
      </c>
      <c r="AN92" s="2">
        <v>44938</v>
      </c>
      <c r="AO92">
        <v>0.006049764771530425</v>
      </c>
      <c r="AP92">
        <v>182.0975036388412</v>
      </c>
      <c r="AQ92">
        <v>14.18067640485546</v>
      </c>
      <c r="AR92">
        <v>0.07237438500904766</v>
      </c>
      <c r="AS92">
        <v>16.89784446275451</v>
      </c>
      <c r="AT92">
        <v>0.1979889044431139</v>
      </c>
      <c r="AU92">
        <v>15.01816674616885</v>
      </c>
      <c r="AV92">
        <v>12.64473225985944</v>
      </c>
      <c r="AW92">
        <v>1.141469670278564</v>
      </c>
      <c r="AX92">
        <v>115.8961841657019</v>
      </c>
      <c r="AY92">
        <v>3.806818463401797</v>
      </c>
      <c r="AZ92">
        <v>4.510183875702171</v>
      </c>
    </row>
    <row r="93" spans="1:52">
      <c r="A93" s="2">
        <v>44939</v>
      </c>
      <c r="B93">
        <v>958.0632258416179</v>
      </c>
      <c r="C93">
        <v>0.02703239098623667</v>
      </c>
      <c r="AN93" s="2">
        <v>44939</v>
      </c>
      <c r="AO93">
        <v>0.005872178510929781</v>
      </c>
      <c r="AP93">
        <v>182.0901707652808</v>
      </c>
      <c r="AQ93">
        <v>14.29368743392025</v>
      </c>
      <c r="AR93">
        <v>0.07240952404530281</v>
      </c>
      <c r="AS93">
        <v>17.18612639762095</v>
      </c>
      <c r="AT93">
        <v>0.2008578591343475</v>
      </c>
      <c r="AU93">
        <v>14.77887176039513</v>
      </c>
      <c r="AV93">
        <v>12.67765001492727</v>
      </c>
      <c r="AW93">
        <v>1.102811415116704</v>
      </c>
      <c r="AX93">
        <v>116.090335334319</v>
      </c>
      <c r="AY93">
        <v>3.854931349742606</v>
      </c>
      <c r="AZ93">
        <v>4.762688774374329</v>
      </c>
    </row>
    <row r="94" spans="1:52">
      <c r="A94" s="2">
        <v>44940</v>
      </c>
      <c r="B94">
        <v>993.542342312335</v>
      </c>
      <c r="C94">
        <v>0.03703212430427039</v>
      </c>
      <c r="AN94" s="2">
        <v>44940</v>
      </c>
      <c r="AO94">
        <v>0.005783444399878527</v>
      </c>
      <c r="AP94">
        <v>180.3576851145433</v>
      </c>
      <c r="AQ94">
        <v>14.32223446456032</v>
      </c>
      <c r="AR94">
        <v>0.07339539474269798</v>
      </c>
      <c r="AS94">
        <v>17.44694410181884</v>
      </c>
      <c r="AT94">
        <v>0.2039627135972304</v>
      </c>
      <c r="AU94">
        <v>15.01391187860319</v>
      </c>
      <c r="AV94">
        <v>12.74665333626201</v>
      </c>
      <c r="AW94">
        <v>1.089497197088289</v>
      </c>
      <c r="AX94">
        <v>118.1616311573722</v>
      </c>
      <c r="AY94">
        <v>3.639855866026082</v>
      </c>
      <c r="AZ94">
        <v>4.774213812120546</v>
      </c>
    </row>
    <row r="95" spans="1:52">
      <c r="A95" s="2">
        <v>44941</v>
      </c>
      <c r="B95">
        <v>1072.401460356174</v>
      </c>
      <c r="C95">
        <v>0.07937167313906857</v>
      </c>
      <c r="AN95" s="2">
        <v>44941</v>
      </c>
      <c r="AO95">
        <v>0.004372521878165878</v>
      </c>
      <c r="AP95">
        <v>200.8515132758591</v>
      </c>
      <c r="AQ95">
        <v>17.57245690446707</v>
      </c>
      <c r="AR95">
        <v>0.07629767738860906</v>
      </c>
      <c r="AS95">
        <v>20.16026743493713</v>
      </c>
      <c r="AT95">
        <v>0.2555135435289123</v>
      </c>
      <c r="AU95">
        <v>16.73106876156134</v>
      </c>
      <c r="AV95">
        <v>11.89573810423553</v>
      </c>
      <c r="AW95">
        <v>1.175129602057922</v>
      </c>
      <c r="AX95">
        <v>125.5226164465477</v>
      </c>
      <c r="AY95">
        <v>2.391727907702908</v>
      </c>
      <c r="AZ95">
        <v>3.603648108908579</v>
      </c>
    </row>
    <row r="96" spans="1:52">
      <c r="A96" s="2">
        <v>44942</v>
      </c>
      <c r="B96">
        <v>1062.52964154462</v>
      </c>
      <c r="C96">
        <v>-0.009205338836703936</v>
      </c>
      <c r="AN96" s="2">
        <v>44942</v>
      </c>
      <c r="AO96">
        <v>0.004360269250183807</v>
      </c>
      <c r="AP96">
        <v>200.2255065566626</v>
      </c>
      <c r="AQ96">
        <v>17.86405215742765</v>
      </c>
      <c r="AR96">
        <v>0.07555935814150998</v>
      </c>
      <c r="AS96">
        <v>20.19882310374773</v>
      </c>
      <c r="AT96">
        <v>0.2562918260655276</v>
      </c>
      <c r="AU96">
        <v>16.6729808002749</v>
      </c>
      <c r="AV96">
        <v>11.99050115446383</v>
      </c>
      <c r="AW96">
        <v>1.116756490410021</v>
      </c>
      <c r="AX96">
        <v>126.3332861808915</v>
      </c>
      <c r="AY96">
        <v>2.522001417665378</v>
      </c>
      <c r="AZ96">
        <v>3.613572198286809</v>
      </c>
    </row>
    <row r="97" spans="1:52">
      <c r="A97" s="2">
        <v>44943</v>
      </c>
      <c r="B97">
        <v>1069.492973200389</v>
      </c>
      <c r="C97">
        <v>0.00655354108111883</v>
      </c>
      <c r="AN97" s="2">
        <v>44943</v>
      </c>
      <c r="AO97">
        <v>0.004325768289694432</v>
      </c>
      <c r="AP97">
        <v>201.6675072581926</v>
      </c>
      <c r="AQ97">
        <v>18.03363947265787</v>
      </c>
      <c r="AR97">
        <v>0.07481910902102337</v>
      </c>
      <c r="AS97">
        <v>20.55063154164187</v>
      </c>
      <c r="AT97">
        <v>0.260406218893184</v>
      </c>
      <c r="AU97">
        <v>16.8892724564323</v>
      </c>
      <c r="AV97">
        <v>12.3178407858176</v>
      </c>
      <c r="AW97">
        <v>1.106963891114746</v>
      </c>
      <c r="AX97">
        <v>122.707705331099</v>
      </c>
      <c r="AY97">
        <v>2.458686203211711</v>
      </c>
      <c r="AZ97">
        <v>3.649830697939165</v>
      </c>
    </row>
    <row r="98" spans="1:52">
      <c r="A98" s="2">
        <v>44944</v>
      </c>
      <c r="B98">
        <v>1074.184142862835</v>
      </c>
      <c r="C98">
        <v>0.004386349214065666</v>
      </c>
      <c r="AN98" s="2">
        <v>44944</v>
      </c>
      <c r="AO98">
        <v>0.004345176011584549</v>
      </c>
      <c r="AP98">
        <v>204.6812226585495</v>
      </c>
      <c r="AQ98">
        <v>17.66864941817057</v>
      </c>
      <c r="AR98">
        <v>0.0755187601109617</v>
      </c>
      <c r="AS98">
        <v>20.52998905993633</v>
      </c>
      <c r="AT98">
        <v>0.260526618450751</v>
      </c>
      <c r="AU98">
        <v>17.44381807047721</v>
      </c>
      <c r="AV98">
        <v>12.0345836014168</v>
      </c>
      <c r="AW98">
        <v>1.047341580017966</v>
      </c>
      <c r="AX98">
        <v>125.6568552694848</v>
      </c>
      <c r="AY98">
        <v>2.533034530307109</v>
      </c>
      <c r="AZ98">
        <v>3.578738988557594</v>
      </c>
    </row>
    <row r="99" spans="1:52">
      <c r="A99" s="2">
        <v>44945</v>
      </c>
      <c r="B99">
        <v>1020.860537613201</v>
      </c>
      <c r="C99">
        <v>-0.04964102812718896</v>
      </c>
      <c r="AN99" s="2">
        <v>44945</v>
      </c>
      <c r="AO99">
        <v>0.004222921287435536</v>
      </c>
      <c r="AP99">
        <v>205.7028588115181</v>
      </c>
      <c r="AQ99">
        <v>18.06130239834867</v>
      </c>
      <c r="AR99">
        <v>0.074140821274543</v>
      </c>
      <c r="AS99">
        <v>20.38345491792407</v>
      </c>
      <c r="AT99">
        <v>0.258286809005989</v>
      </c>
      <c r="AU99">
        <v>17.38383700383741</v>
      </c>
      <c r="AV99">
        <v>12.05825120203439</v>
      </c>
      <c r="AW99">
        <v>1.028470210437615</v>
      </c>
      <c r="AX99">
        <v>126.6654669258927</v>
      </c>
      <c r="AY99">
        <v>2.650856708283424</v>
      </c>
      <c r="AZ99">
        <v>3.675735712749745</v>
      </c>
    </row>
    <row r="100" spans="1:52">
      <c r="A100" s="2">
        <v>44946</v>
      </c>
      <c r="B100">
        <v>1038.896712406693</v>
      </c>
      <c r="C100">
        <v>0.01766761876765388</v>
      </c>
      <c r="AN100" s="2">
        <v>44946</v>
      </c>
      <c r="AO100">
        <v>0.004223667943674027</v>
      </c>
      <c r="AP100">
        <v>202.3349283448949</v>
      </c>
      <c r="AQ100">
        <v>17.9501810119235</v>
      </c>
      <c r="AR100">
        <v>0.0739738201764408</v>
      </c>
      <c r="AS100">
        <v>20.17974090535787</v>
      </c>
      <c r="AT100">
        <v>0.2567451026442599</v>
      </c>
      <c r="AU100">
        <v>17.47486723244637</v>
      </c>
      <c r="AV100">
        <v>11.9830405123002</v>
      </c>
      <c r="AW100">
        <v>1.062761965058461</v>
      </c>
      <c r="AX100">
        <v>127.7799739748668</v>
      </c>
      <c r="AY100">
        <v>2.63586099883811</v>
      </c>
      <c r="AZ100">
        <v>3.667122131482603</v>
      </c>
    </row>
    <row r="101" spans="1:52">
      <c r="A101" s="2">
        <v>44947</v>
      </c>
      <c r="B101">
        <v>1117.502535131348</v>
      </c>
      <c r="C101">
        <v>0.07566278898174428</v>
      </c>
      <c r="AN101" s="2">
        <v>44947</v>
      </c>
      <c r="AO101">
        <v>0.00422468751124548</v>
      </c>
      <c r="AP101">
        <v>203.3367884684625</v>
      </c>
      <c r="AQ101">
        <v>18.11189723470669</v>
      </c>
      <c r="AR101">
        <v>0.07440006118008675</v>
      </c>
      <c r="AS101">
        <v>20.87923568396141</v>
      </c>
      <c r="AT101">
        <v>0.2670415136211643</v>
      </c>
      <c r="AU101">
        <v>17.35194946870607</v>
      </c>
      <c r="AV101">
        <v>11.96389155178105</v>
      </c>
      <c r="AW101">
        <v>1.062635224532604</v>
      </c>
      <c r="AX101">
        <v>127.8704218604664</v>
      </c>
      <c r="AY101">
        <v>2.377158359532498</v>
      </c>
      <c r="AZ101">
        <v>3.648358526541239</v>
      </c>
    </row>
    <row r="102" spans="1:52">
      <c r="A102" s="2">
        <v>44948</v>
      </c>
      <c r="B102">
        <v>1104.639848785874</v>
      </c>
      <c r="C102">
        <v>-0.01151020775443934</v>
      </c>
      <c r="AN102" s="2">
        <v>44948</v>
      </c>
      <c r="AO102">
        <v>0.003513010429289011</v>
      </c>
      <c r="AP102">
        <v>212.484143177487</v>
      </c>
      <c r="AQ102">
        <v>15.69876316517179</v>
      </c>
      <c r="AR102">
        <v>0.06906104484665758</v>
      </c>
      <c r="AS102">
        <v>27.60302587738739</v>
      </c>
      <c r="AT102">
        <v>0.3862265624013884</v>
      </c>
      <c r="AU102">
        <v>16.85470108556401</v>
      </c>
      <c r="AV102">
        <v>12.24964228672368</v>
      </c>
      <c r="AW102">
        <v>0.9967703025142374</v>
      </c>
      <c r="AX102">
        <v>122.8927632110986</v>
      </c>
      <c r="AY102">
        <v>2.170850611064464</v>
      </c>
      <c r="AZ102">
        <v>3.325255021714792</v>
      </c>
    </row>
    <row r="103" spans="1:52">
      <c r="A103" s="2">
        <v>44949</v>
      </c>
      <c r="B103">
        <v>1113.698170953109</v>
      </c>
      <c r="C103">
        <v>0.008200249318537134</v>
      </c>
      <c r="AN103" s="2">
        <v>44949</v>
      </c>
      <c r="AO103">
        <v>0.003555366349508331</v>
      </c>
      <c r="AP103">
        <v>209.9350094476429</v>
      </c>
      <c r="AQ103">
        <v>15.62165552552591</v>
      </c>
      <c r="AR103">
        <v>0.06962132466904841</v>
      </c>
      <c r="AS103">
        <v>27.53125837875375</v>
      </c>
      <c r="AT103">
        <v>0.3854040920666244</v>
      </c>
      <c r="AU103">
        <v>16.49359045495344</v>
      </c>
      <c r="AV103">
        <v>12.45750695389379</v>
      </c>
      <c r="AW103">
        <v>0.9970331157051199</v>
      </c>
      <c r="AX103">
        <v>123.8675699985196</v>
      </c>
      <c r="AY103">
        <v>2.230166589127908</v>
      </c>
      <c r="AZ103">
        <v>3.275505958735712</v>
      </c>
    </row>
    <row r="104" spans="1:52">
      <c r="A104" s="2">
        <v>44950</v>
      </c>
      <c r="B104">
        <v>1125.211436072748</v>
      </c>
      <c r="C104">
        <v>0.01033786839192352</v>
      </c>
      <c r="AN104" s="2">
        <v>44950</v>
      </c>
      <c r="AO104">
        <v>0.003558791645964064</v>
      </c>
      <c r="AP104">
        <v>212.8877816716728</v>
      </c>
      <c r="AQ104">
        <v>15.68320135279301</v>
      </c>
      <c r="AR104">
        <v>0.07035537747884014</v>
      </c>
      <c r="AS104">
        <v>26.9991477367414</v>
      </c>
      <c r="AT104">
        <v>0.3857629047494486</v>
      </c>
      <c r="AU104">
        <v>17.10908156744113</v>
      </c>
      <c r="AV104">
        <v>11.8546985424902</v>
      </c>
      <c r="AW104">
        <v>0.9925630036876127</v>
      </c>
      <c r="AX104">
        <v>124.7578743387082</v>
      </c>
      <c r="AY104">
        <v>2.241090499337286</v>
      </c>
      <c r="AZ104">
        <v>3.189961857860546</v>
      </c>
    </row>
    <row r="105" spans="1:52">
      <c r="A105" s="2">
        <v>44951</v>
      </c>
      <c r="B105">
        <v>1076.318003800589</v>
      </c>
      <c r="C105">
        <v>-0.04345266205506171</v>
      </c>
      <c r="AN105" s="2">
        <v>44951</v>
      </c>
      <c r="AO105">
        <v>0.003452012889543617</v>
      </c>
      <c r="AP105">
        <v>213.0775192502639</v>
      </c>
      <c r="AQ105">
        <v>15.83420695052881</v>
      </c>
      <c r="AR105">
        <v>0.07051184081880379</v>
      </c>
      <c r="AS105">
        <v>26.08311498249782</v>
      </c>
      <c r="AT105">
        <v>0.3749672277246907</v>
      </c>
      <c r="AU105">
        <v>17.4529288257875</v>
      </c>
      <c r="AV105">
        <v>12.07988270405249</v>
      </c>
      <c r="AW105">
        <v>1.030431180891265</v>
      </c>
      <c r="AX105">
        <v>124.4366343014594</v>
      </c>
      <c r="AY105">
        <v>2.293810302588535</v>
      </c>
      <c r="AZ105">
        <v>3.227460103144374</v>
      </c>
    </row>
    <row r="106" spans="1:52">
      <c r="A106" s="2">
        <v>44952</v>
      </c>
      <c r="B106">
        <v>1119.65579115751</v>
      </c>
      <c r="C106">
        <v>0.04026485407090763</v>
      </c>
      <c r="AN106" s="2">
        <v>44952</v>
      </c>
      <c r="AO106">
        <v>0.003513628171491214</v>
      </c>
      <c r="AP106">
        <v>213.0895597913863</v>
      </c>
      <c r="AQ106">
        <v>15.76059339038602</v>
      </c>
      <c r="AR106">
        <v>0.07088776343448672</v>
      </c>
      <c r="AS106">
        <v>26.51669821053777</v>
      </c>
      <c r="AT106">
        <v>0.3819720141227139</v>
      </c>
      <c r="AU106">
        <v>17.34261626915879</v>
      </c>
      <c r="AV106">
        <v>12.14784999907292</v>
      </c>
      <c r="AW106">
        <v>0.9979848536905291</v>
      </c>
      <c r="AX106">
        <v>124.6249041756935</v>
      </c>
      <c r="AY106">
        <v>2.212927161339418</v>
      </c>
      <c r="AZ106">
        <v>3.210812524216203</v>
      </c>
    </row>
    <row r="107" spans="1:52">
      <c r="A107" s="2">
        <v>44953</v>
      </c>
      <c r="B107">
        <v>1144.531770916277</v>
      </c>
      <c r="C107">
        <v>0.02221752430990409</v>
      </c>
      <c r="AN107" s="2">
        <v>44953</v>
      </c>
      <c r="AO107">
        <v>0.003607364113406829</v>
      </c>
      <c r="AP107">
        <v>213.8654880396962</v>
      </c>
      <c r="AQ107">
        <v>15.61397579263853</v>
      </c>
      <c r="AR107">
        <v>0.07272493035087074</v>
      </c>
      <c r="AS107">
        <v>27.22981011568277</v>
      </c>
      <c r="AT107">
        <v>0.3936065403914794</v>
      </c>
      <c r="AU107">
        <v>17.27001153217335</v>
      </c>
      <c r="AV107">
        <v>12.27914928021308</v>
      </c>
      <c r="AW107">
        <v>0.9839679419446765</v>
      </c>
      <c r="AX107">
        <v>114.1960775179843</v>
      </c>
      <c r="AY107">
        <v>2.283182126834077</v>
      </c>
      <c r="AZ107">
        <v>3.224198863187464</v>
      </c>
    </row>
    <row r="108" spans="1:52">
      <c r="A108" s="2">
        <v>44954</v>
      </c>
      <c r="B108">
        <v>1170.038126392041</v>
      </c>
      <c r="C108">
        <v>0.02228540624551201</v>
      </c>
      <c r="AN108" s="2">
        <v>44954</v>
      </c>
      <c r="AO108">
        <v>0.003677876011379833</v>
      </c>
      <c r="AP108">
        <v>213.6660486774885</v>
      </c>
      <c r="AQ108">
        <v>15.5401831188407</v>
      </c>
      <c r="AR108">
        <v>0.07452781307656088</v>
      </c>
      <c r="AS108">
        <v>27.39035658985848</v>
      </c>
      <c r="AT108">
        <v>0.3976619099546026</v>
      </c>
      <c r="AU108">
        <v>17.41793137263125</v>
      </c>
      <c r="AV108">
        <v>12.37647685267786</v>
      </c>
      <c r="AW108">
        <v>1.026528891049969</v>
      </c>
      <c r="AX108">
        <v>111.4834483389444</v>
      </c>
      <c r="AY108">
        <v>2.332873230959423</v>
      </c>
      <c r="AZ108">
        <v>2.802843098975873</v>
      </c>
    </row>
    <row r="109" spans="1:52">
      <c r="A109" s="2">
        <v>44955</v>
      </c>
      <c r="B109">
        <v>1147.836708945691</v>
      </c>
      <c r="C109">
        <v>-0.01897495213665534</v>
      </c>
      <c r="AN109" s="2">
        <v>44955</v>
      </c>
      <c r="AO109">
        <v>0.003859452347925114</v>
      </c>
      <c r="AP109">
        <v>237.5529566841284</v>
      </c>
      <c r="AQ109">
        <v>15.41411477158025</v>
      </c>
      <c r="AR109">
        <v>0.0711986611501665</v>
      </c>
      <c r="AS109">
        <v>32.04601135135319</v>
      </c>
      <c r="AT109">
        <v>0.4063807947420713</v>
      </c>
      <c r="AU109">
        <v>15.6856824210094</v>
      </c>
      <c r="AV109">
        <v>11.72133162640759</v>
      </c>
      <c r="AW109">
        <v>1.0098442246889</v>
      </c>
      <c r="AX109">
        <v>95.54872531322053</v>
      </c>
      <c r="AY109">
        <v>2.641056990585812</v>
      </c>
      <c r="AZ109">
        <v>2.788391787619085</v>
      </c>
    </row>
    <row r="110" spans="1:52">
      <c r="A110" s="2">
        <v>44956</v>
      </c>
      <c r="B110">
        <v>1193.077283406636</v>
      </c>
      <c r="C110">
        <v>0.03941377210570263</v>
      </c>
      <c r="AN110" s="2">
        <v>44956</v>
      </c>
      <c r="AO110">
        <v>0.003882288795028059</v>
      </c>
      <c r="AP110">
        <v>237.7469572669728</v>
      </c>
      <c r="AQ110">
        <v>15.61227111069195</v>
      </c>
      <c r="AR110">
        <v>0.07058357386361221</v>
      </c>
      <c r="AS110">
        <v>32.2999470950303</v>
      </c>
      <c r="AT110">
        <v>0.4070156014475987</v>
      </c>
      <c r="AU110">
        <v>15.58482192729704</v>
      </c>
      <c r="AV110">
        <v>11.75630502510967</v>
      </c>
      <c r="AW110">
        <v>1.00535294019117</v>
      </c>
      <c r="AX110">
        <v>96.54474082304903</v>
      </c>
      <c r="AY110">
        <v>2.511171829231796</v>
      </c>
      <c r="AZ110">
        <v>2.836132124531594</v>
      </c>
    </row>
    <row r="111" spans="1:52">
      <c r="A111" s="2">
        <v>44957</v>
      </c>
      <c r="B111">
        <v>1124.419646072132</v>
      </c>
      <c r="C111">
        <v>-0.05754668057920198</v>
      </c>
      <c r="AN111" s="2">
        <v>44957</v>
      </c>
      <c r="AO111">
        <v>0.003815436313602074</v>
      </c>
      <c r="AP111">
        <v>238.816310304275</v>
      </c>
      <c r="AQ111">
        <v>15.74616495924317</v>
      </c>
      <c r="AR111">
        <v>0.06993315259592128</v>
      </c>
      <c r="AS111">
        <v>31.61177547137871</v>
      </c>
      <c r="AT111">
        <v>0.3969580242600869</v>
      </c>
      <c r="AU111">
        <v>15.66518320342888</v>
      </c>
      <c r="AV111">
        <v>11.84273744585342</v>
      </c>
      <c r="AW111">
        <v>1.026774561420867</v>
      </c>
      <c r="AX111">
        <v>98.60505998543245</v>
      </c>
      <c r="AY111">
        <v>2.587689412789564</v>
      </c>
      <c r="AZ111">
        <v>2.856407873478364</v>
      </c>
    </row>
    <row r="112" spans="1:52">
      <c r="A112" s="2">
        <v>44958</v>
      </c>
      <c r="B112">
        <v>1143.3204078372</v>
      </c>
      <c r="C112">
        <v>0.01680934856580762</v>
      </c>
      <c r="AN112" s="2">
        <v>44958</v>
      </c>
      <c r="AO112">
        <v>0.003824116101332251</v>
      </c>
      <c r="AP112">
        <v>231.0887062568279</v>
      </c>
      <c r="AQ112">
        <v>15.91864400108503</v>
      </c>
      <c r="AR112">
        <v>0.07026368584072087</v>
      </c>
      <c r="AS112">
        <v>31.62586340752418</v>
      </c>
      <c r="AT112">
        <v>0.3966414079296585</v>
      </c>
      <c r="AU112">
        <v>15.74790799776335</v>
      </c>
      <c r="AV112">
        <v>11.89649581093903</v>
      </c>
      <c r="AW112">
        <v>1.018900429785096</v>
      </c>
      <c r="AX112">
        <v>98.21522031333191</v>
      </c>
      <c r="AY112">
        <v>2.630009661362325</v>
      </c>
      <c r="AZ112">
        <v>2.884569426046644</v>
      </c>
    </row>
    <row r="113" spans="1:52">
      <c r="A113" s="2">
        <v>44959</v>
      </c>
      <c r="B113">
        <v>1185.7835904928</v>
      </c>
      <c r="C113">
        <v>0.03714022977681886</v>
      </c>
      <c r="AN113" s="2">
        <v>44959</v>
      </c>
      <c r="AO113">
        <v>0.003866327321180913</v>
      </c>
      <c r="AP113">
        <v>235.6009325036674</v>
      </c>
      <c r="AQ113">
        <v>15.87638476421858</v>
      </c>
      <c r="AR113">
        <v>0.07033984182630057</v>
      </c>
      <c r="AS113">
        <v>32.38461510464096</v>
      </c>
      <c r="AT113">
        <v>0.4044325086386627</v>
      </c>
      <c r="AU113">
        <v>15.73091359113471</v>
      </c>
      <c r="AV113">
        <v>11.94344765629744</v>
      </c>
      <c r="AW113">
        <v>0.9945805980564387</v>
      </c>
      <c r="AX113">
        <v>94.41452208913712</v>
      </c>
      <c r="AY113">
        <v>2.611508600482709</v>
      </c>
      <c r="AZ113">
        <v>2.837301095017772</v>
      </c>
    </row>
    <row r="114" spans="1:52">
      <c r="A114" s="2">
        <v>44960</v>
      </c>
      <c r="B114">
        <v>1193.864831911193</v>
      </c>
      <c r="C114">
        <v>0.006815106468992083</v>
      </c>
      <c r="AN114" s="2">
        <v>44960</v>
      </c>
      <c r="AO114">
        <v>0.00392937474415223</v>
      </c>
      <c r="AP114">
        <v>236.5503772146504</v>
      </c>
      <c r="AQ114">
        <v>16.22868839500198</v>
      </c>
      <c r="AR114">
        <v>0.07062841382441472</v>
      </c>
      <c r="AS114">
        <v>32.0560284234336</v>
      </c>
      <c r="AT114">
        <v>0.398570232033383</v>
      </c>
      <c r="AU114">
        <v>15.14113905097049</v>
      </c>
      <c r="AV114">
        <v>11.86104365759851</v>
      </c>
      <c r="AW114">
        <v>0.9963008377118062</v>
      </c>
      <c r="AX114">
        <v>95.78821999071509</v>
      </c>
      <c r="AY114">
        <v>2.700597952695106</v>
      </c>
      <c r="AZ114">
        <v>2.811687638670353</v>
      </c>
    </row>
    <row r="115" spans="1:52">
      <c r="A115" s="2">
        <v>44961</v>
      </c>
      <c r="B115">
        <v>1223.242746009416</v>
      </c>
      <c r="C115">
        <v>0.02460740388105265</v>
      </c>
      <c r="AN115" s="2">
        <v>44961</v>
      </c>
      <c r="AO115">
        <v>0.004036333756416779</v>
      </c>
      <c r="AP115">
        <v>238.8523006114924</v>
      </c>
      <c r="AQ115">
        <v>16.22572049816479</v>
      </c>
      <c r="AR115">
        <v>0.07152926795526818</v>
      </c>
      <c r="AS115">
        <v>31.22178728014878</v>
      </c>
      <c r="AT115">
        <v>0.3990006150197086</v>
      </c>
      <c r="AU115">
        <v>15.64202862830775</v>
      </c>
      <c r="AV115">
        <v>11.35480284669289</v>
      </c>
      <c r="AW115">
        <v>0.9960007650865501</v>
      </c>
      <c r="AX115">
        <v>93.48949405218178</v>
      </c>
      <c r="AY115">
        <v>2.725669376521919</v>
      </c>
      <c r="AZ115">
        <v>2.863525275963769</v>
      </c>
    </row>
    <row r="116" spans="1:52">
      <c r="A116" s="2">
        <v>44962</v>
      </c>
      <c r="B116">
        <v>1226.203484863912</v>
      </c>
      <c r="C116">
        <v>0.002420401726602961</v>
      </c>
      <c r="AN116" s="2">
        <v>44962</v>
      </c>
      <c r="AO116">
        <v>0.003796434939497363</v>
      </c>
      <c r="AP116">
        <v>246.6555637055356</v>
      </c>
      <c r="AQ116">
        <v>16.0959655222177</v>
      </c>
      <c r="AR116">
        <v>0.06896149191566871</v>
      </c>
      <c r="AS116">
        <v>26.452497185253</v>
      </c>
      <c r="AT116">
        <v>0.4235889365894715</v>
      </c>
      <c r="AU116">
        <v>15.19357779902505</v>
      </c>
      <c r="AV116">
        <v>11.47045978031356</v>
      </c>
      <c r="AW116">
        <v>1.070968445562804</v>
      </c>
      <c r="AX116">
        <v>89.97101768923712</v>
      </c>
      <c r="AY116">
        <v>3.26064332134111</v>
      </c>
      <c r="AZ116">
        <v>3.268686581340774</v>
      </c>
    </row>
    <row r="117" spans="1:52">
      <c r="A117" s="2">
        <v>44963</v>
      </c>
      <c r="B117">
        <v>1188.635069391137</v>
      </c>
      <c r="C117">
        <v>-0.03063799437574122</v>
      </c>
      <c r="AN117" s="2">
        <v>44963</v>
      </c>
      <c r="AO117">
        <v>0.003743968477051143</v>
      </c>
      <c r="AP117">
        <v>244.1042615616328</v>
      </c>
      <c r="AQ117">
        <v>16.20817825030785</v>
      </c>
      <c r="AR117">
        <v>0.0684849396931945</v>
      </c>
      <c r="AS117">
        <v>26.26194646737193</v>
      </c>
      <c r="AT117">
        <v>0.4143795745154716</v>
      </c>
      <c r="AU117">
        <v>15.47489991891118</v>
      </c>
      <c r="AV117">
        <v>11.57184873528092</v>
      </c>
      <c r="AW117">
        <v>1.079471376701424</v>
      </c>
      <c r="AX117">
        <v>91.05346957718412</v>
      </c>
      <c r="AY117">
        <v>3.281449674028582</v>
      </c>
      <c r="AZ117">
        <v>3.326346751536164</v>
      </c>
    </row>
    <row r="118" spans="1:52">
      <c r="A118" s="2">
        <v>44964</v>
      </c>
      <c r="B118">
        <v>1167.116291934575</v>
      </c>
      <c r="C118">
        <v>-0.01810377130096363</v>
      </c>
      <c r="AN118" s="2">
        <v>44964</v>
      </c>
      <c r="AO118">
        <v>0.003710462761738003</v>
      </c>
      <c r="AP118">
        <v>246.3625748882014</v>
      </c>
      <c r="AQ118">
        <v>16.30421061814986</v>
      </c>
      <c r="AR118">
        <v>0.06794686338866078</v>
      </c>
      <c r="AS118">
        <v>25.7539860482521</v>
      </c>
      <c r="AT118">
        <v>0.4108044339750496</v>
      </c>
      <c r="AU118">
        <v>15.78365774753355</v>
      </c>
      <c r="AV118">
        <v>11.63895633942488</v>
      </c>
      <c r="AW118">
        <v>1.080259612408461</v>
      </c>
      <c r="AX118">
        <v>90.4819062845025</v>
      </c>
      <c r="AY118">
        <v>3.341525130185941</v>
      </c>
      <c r="AZ118">
        <v>3.352881930580651</v>
      </c>
    </row>
    <row r="119" spans="1:52">
      <c r="A119" s="2">
        <v>44965</v>
      </c>
      <c r="B119">
        <v>1222.006262432385</v>
      </c>
      <c r="C119">
        <v>0.04703042094188037</v>
      </c>
      <c r="AN119" s="2">
        <v>44965</v>
      </c>
      <c r="AO119">
        <v>0.003797954180562022</v>
      </c>
      <c r="AP119">
        <v>246.8705838280792</v>
      </c>
      <c r="AQ119">
        <v>16.17513607855454</v>
      </c>
      <c r="AR119">
        <v>0.06865660701780722</v>
      </c>
      <c r="AS119">
        <v>26.11477568235167</v>
      </c>
      <c r="AT119">
        <v>0.4190449901424215</v>
      </c>
      <c r="AU119">
        <v>15.70797799239023</v>
      </c>
      <c r="AV119">
        <v>11.3937091673266</v>
      </c>
      <c r="AW119">
        <v>1.070090080302709</v>
      </c>
      <c r="AX119">
        <v>88.96949938683272</v>
      </c>
      <c r="AY119">
        <v>3.323118368059925</v>
      </c>
      <c r="AZ119">
        <v>3.297273895791155</v>
      </c>
    </row>
    <row r="120" spans="1:52">
      <c r="A120" s="2">
        <v>44966</v>
      </c>
      <c r="B120">
        <v>1209.315078831586</v>
      </c>
      <c r="C120">
        <v>-0.01038553073822768</v>
      </c>
      <c r="AN120" s="2">
        <v>44966</v>
      </c>
      <c r="AO120">
        <v>0.003812368838735156</v>
      </c>
      <c r="AP120">
        <v>247.307363409392</v>
      </c>
      <c r="AQ120">
        <v>16.17317504477272</v>
      </c>
      <c r="AR120">
        <v>0.06886950414467931</v>
      </c>
      <c r="AS120">
        <v>25.25935273138487</v>
      </c>
      <c r="AT120">
        <v>0.4213408360199922</v>
      </c>
      <c r="AU120">
        <v>15.97061566450049</v>
      </c>
      <c r="AV120">
        <v>11.58372434160133</v>
      </c>
      <c r="AW120">
        <v>1.082269396865717</v>
      </c>
      <c r="AX120">
        <v>85.38484669412107</v>
      </c>
      <c r="AY120">
        <v>3.383571257950756</v>
      </c>
      <c r="AZ120">
        <v>3.386964240670368</v>
      </c>
    </row>
    <row r="121" spans="1:52">
      <c r="A121" s="2">
        <v>44967</v>
      </c>
      <c r="B121">
        <v>1118.431188860076</v>
      </c>
      <c r="C121">
        <v>-0.0751531933756423</v>
      </c>
      <c r="AN121" s="2">
        <v>44967</v>
      </c>
      <c r="AO121">
        <v>0.003706750972793001</v>
      </c>
      <c r="AP121">
        <v>249.1823365386289</v>
      </c>
      <c r="AQ121">
        <v>15.24887800885062</v>
      </c>
      <c r="AR121">
        <v>0.06800456123308364</v>
      </c>
      <c r="AS121">
        <v>26.20568327852633</v>
      </c>
      <c r="AT121">
        <v>0.4180850312373207</v>
      </c>
      <c r="AU121">
        <v>15.93231832403491</v>
      </c>
      <c r="AV121">
        <v>11.61071550577693</v>
      </c>
      <c r="AW121">
        <v>1.118661564432735</v>
      </c>
      <c r="AX121">
        <v>83.96661648426829</v>
      </c>
      <c r="AY121">
        <v>3.544725823421251</v>
      </c>
      <c r="AZ121">
        <v>3.519963800347365</v>
      </c>
    </row>
    <row r="122" spans="1:52">
      <c r="A122" s="2">
        <v>44968</v>
      </c>
      <c r="B122">
        <v>1112.515187334735</v>
      </c>
      <c r="C122">
        <v>-0.005289553424713378</v>
      </c>
      <c r="AN122" s="2">
        <v>44968</v>
      </c>
      <c r="AO122">
        <v>0.003720847852603498</v>
      </c>
      <c r="AP122">
        <v>250.3625978838691</v>
      </c>
      <c r="AQ122">
        <v>15.35460070817929</v>
      </c>
      <c r="AR122">
        <v>0.06904641350800196</v>
      </c>
      <c r="AS122">
        <v>26.3496078116339</v>
      </c>
      <c r="AT122">
        <v>0.41560174995959</v>
      </c>
      <c r="AU122">
        <v>15.71721349920332</v>
      </c>
      <c r="AV122">
        <v>11.63324272002014</v>
      </c>
      <c r="AW122">
        <v>1.099056279052914</v>
      </c>
      <c r="AX122">
        <v>83.47536702049922</v>
      </c>
      <c r="AY122">
        <v>3.583720368961256</v>
      </c>
      <c r="AZ122">
        <v>3.516726398836127</v>
      </c>
    </row>
    <row r="123" spans="1:52">
      <c r="A123" s="2">
        <v>44969</v>
      </c>
      <c r="B123">
        <v>1132.656891035851</v>
      </c>
      <c r="C123">
        <v>0.01810465504688508</v>
      </c>
      <c r="AN123" s="2">
        <v>44969</v>
      </c>
      <c r="AO123">
        <v>0.003990257541875307</v>
      </c>
      <c r="AP123">
        <v>256.543539292152</v>
      </c>
      <c r="AQ123">
        <v>15.659782734813</v>
      </c>
      <c r="AR123">
        <v>0.06904589190738764</v>
      </c>
      <c r="AS123">
        <v>20.20558691135341</v>
      </c>
      <c r="AT123">
        <v>0.3887451649651124</v>
      </c>
      <c r="AU123">
        <v>15.07381655967151</v>
      </c>
      <c r="AV123">
        <v>11.40633032038317</v>
      </c>
      <c r="AW123">
        <v>1.107286050081845</v>
      </c>
      <c r="AX123">
        <v>85.23940274119872</v>
      </c>
      <c r="AY123">
        <v>4.002137269333522</v>
      </c>
      <c r="AZ123">
        <v>4.518515607605221</v>
      </c>
    </row>
    <row r="124" spans="1:52">
      <c r="A124" s="2">
        <v>44970</v>
      </c>
      <c r="B124">
        <v>1121.166438557611</v>
      </c>
      <c r="C124">
        <v>-0.01014468950763314</v>
      </c>
      <c r="AN124" s="2">
        <v>44970</v>
      </c>
      <c r="AO124">
        <v>0.003966599318795502</v>
      </c>
      <c r="AP124">
        <v>257.6767840688908</v>
      </c>
      <c r="AQ124">
        <v>15.9663052589211</v>
      </c>
      <c r="AR124">
        <v>0.06953773592387073</v>
      </c>
      <c r="AS124">
        <v>20.07930834200332</v>
      </c>
      <c r="AT124">
        <v>0.3815628573349269</v>
      </c>
      <c r="AU124">
        <v>15.26183816444132</v>
      </c>
      <c r="AV124">
        <v>11.49225894356224</v>
      </c>
      <c r="AW124">
        <v>1.124509839375963</v>
      </c>
      <c r="AX124">
        <v>85.40139737084375</v>
      </c>
      <c r="AY124">
        <v>3.842339267030445</v>
      </c>
      <c r="AZ124">
        <v>4.543748615930157</v>
      </c>
    </row>
    <row r="125" spans="1:52">
      <c r="A125" s="2">
        <v>44971</v>
      </c>
      <c r="B125">
        <v>1100.848499681436</v>
      </c>
      <c r="C125">
        <v>-0.01812214331202622</v>
      </c>
      <c r="AN125" s="2">
        <v>44971</v>
      </c>
      <c r="AO125">
        <v>0.003889967350019657</v>
      </c>
      <c r="AP125">
        <v>256.0423797837825</v>
      </c>
      <c r="AQ125">
        <v>16.01029383925362</v>
      </c>
      <c r="AR125">
        <v>0.06861984205522197</v>
      </c>
      <c r="AS125">
        <v>20.96440034913565</v>
      </c>
      <c r="AT125">
        <v>0.3999536690897313</v>
      </c>
      <c r="AU125">
        <v>15.1875888952321</v>
      </c>
      <c r="AV125">
        <v>11.39187504905361</v>
      </c>
      <c r="AW125">
        <v>1.038031965435771</v>
      </c>
      <c r="AX125">
        <v>87.55221663046653</v>
      </c>
      <c r="AY125">
        <v>3.901631465553403</v>
      </c>
      <c r="AZ125">
        <v>4.492827753092127</v>
      </c>
    </row>
    <row r="126" spans="1:52">
      <c r="A126" s="2">
        <v>44972</v>
      </c>
      <c r="B126">
        <v>1137.417409643433</v>
      </c>
      <c r="C126">
        <v>0.03321883980636642</v>
      </c>
      <c r="AN126" s="2">
        <v>44972</v>
      </c>
      <c r="AO126">
        <v>0.00394255649945289</v>
      </c>
      <c r="AP126">
        <v>245.9994390851708</v>
      </c>
      <c r="AQ126">
        <v>16.184922288564</v>
      </c>
      <c r="AR126">
        <v>0.06856833718498978</v>
      </c>
      <c r="AS126">
        <v>21.4940994471616</v>
      </c>
      <c r="AT126">
        <v>0.4093865762464289</v>
      </c>
      <c r="AU126">
        <v>14.90705735925801</v>
      </c>
      <c r="AV126">
        <v>11.54570801116569</v>
      </c>
      <c r="AW126">
        <v>1.062410335645141</v>
      </c>
      <c r="AX126">
        <v>85.17509574764783</v>
      </c>
      <c r="AY126">
        <v>3.835845190160625</v>
      </c>
      <c r="AZ126">
        <v>4.505331650777029</v>
      </c>
    </row>
    <row r="127" spans="1:52">
      <c r="A127" s="2">
        <v>44973</v>
      </c>
      <c r="B127">
        <v>1219.029013163812</v>
      </c>
      <c r="C127">
        <v>0.07175167430043428</v>
      </c>
      <c r="AN127" s="2">
        <v>44973</v>
      </c>
      <c r="AO127">
        <v>0.003863444173106173</v>
      </c>
      <c r="AP127">
        <v>247.4693765574091</v>
      </c>
      <c r="AQ127">
        <v>16.26555710775254</v>
      </c>
      <c r="AR127">
        <v>0.06841796578473792</v>
      </c>
      <c r="AS127">
        <v>21.51692296659708</v>
      </c>
      <c r="AT127">
        <v>0.4100003576414684</v>
      </c>
      <c r="AU127">
        <v>15.17647892434799</v>
      </c>
      <c r="AV127">
        <v>11.67045770535847</v>
      </c>
      <c r="AW127">
        <v>1.061529455011456</v>
      </c>
      <c r="AX127">
        <v>86.48631512507576</v>
      </c>
      <c r="AY127">
        <v>3.764114264206878</v>
      </c>
      <c r="AZ127">
        <v>4.419015135201242</v>
      </c>
    </row>
    <row r="128" spans="1:52">
      <c r="A128" s="2">
        <v>44974</v>
      </c>
      <c r="B128">
        <v>1175.059469998262</v>
      </c>
      <c r="C128">
        <v>-0.03606931639094713</v>
      </c>
      <c r="AN128" s="2">
        <v>44974</v>
      </c>
      <c r="AO128">
        <v>0.003812269943376361</v>
      </c>
      <c r="AP128">
        <v>252.9089422065065</v>
      </c>
      <c r="AQ128">
        <v>16.19736857894537</v>
      </c>
      <c r="AR128">
        <v>0.06711149697682638</v>
      </c>
      <c r="AS128">
        <v>21.87815569423995</v>
      </c>
      <c r="AT128">
        <v>0.4097483717017311</v>
      </c>
      <c r="AU128">
        <v>15.57971637640512</v>
      </c>
      <c r="AV128">
        <v>11.69401238286097</v>
      </c>
      <c r="AW128">
        <v>1.077472428386191</v>
      </c>
      <c r="AX128">
        <v>80.59053698882462</v>
      </c>
      <c r="AY128">
        <v>3.876259309012423</v>
      </c>
      <c r="AZ128">
        <v>4.529504384936237</v>
      </c>
    </row>
    <row r="129" spans="1:52">
      <c r="A129" s="2">
        <v>44975</v>
      </c>
      <c r="B129">
        <v>1238.078509976386</v>
      </c>
      <c r="C129">
        <v>0.0536305111248685</v>
      </c>
      <c r="AN129" s="2">
        <v>44975</v>
      </c>
      <c r="AO129">
        <v>0.003875546052571506</v>
      </c>
      <c r="AP129">
        <v>256.4439742046191</v>
      </c>
      <c r="AQ129">
        <v>15.7126623960676</v>
      </c>
      <c r="AR129">
        <v>0.06853650719976861</v>
      </c>
      <c r="AS129">
        <v>22.20790873489677</v>
      </c>
      <c r="AT129">
        <v>0.4210403750326132</v>
      </c>
      <c r="AU129">
        <v>15.87546105734031</v>
      </c>
      <c r="AV129">
        <v>10.72027367007264</v>
      </c>
      <c r="AW129">
        <v>1.110781026804057</v>
      </c>
      <c r="AX129">
        <v>76.47331333140046</v>
      </c>
      <c r="AY129">
        <v>3.934286576496436</v>
      </c>
      <c r="AZ129">
        <v>4.571028605347284</v>
      </c>
    </row>
    <row r="130" spans="1:52">
      <c r="A130" s="2">
        <v>44976</v>
      </c>
      <c r="B130">
        <v>1253.554790088817</v>
      </c>
      <c r="C130">
        <v>0.01250024129142324</v>
      </c>
      <c r="AN130" s="2">
        <v>44976</v>
      </c>
      <c r="AO130">
        <v>0.003837148453940978</v>
      </c>
      <c r="AP130">
        <v>248.3039912260843</v>
      </c>
      <c r="AQ130">
        <v>14.22570009819689</v>
      </c>
      <c r="AR130">
        <v>0.07147514292877563</v>
      </c>
      <c r="AS130">
        <v>20.46107688928172</v>
      </c>
      <c r="AT130">
        <v>0.3783023586889464</v>
      </c>
      <c r="AU130">
        <v>14.38473578748051</v>
      </c>
      <c r="AV130">
        <v>11.002913856346</v>
      </c>
      <c r="AW130">
        <v>1.092909283281585</v>
      </c>
      <c r="AX130">
        <v>77.12515604757347</v>
      </c>
      <c r="AY130">
        <v>5.552803540210719</v>
      </c>
      <c r="AZ130">
        <v>4.739590509365384</v>
      </c>
    </row>
    <row r="131" spans="1:52">
      <c r="A131" s="2">
        <v>44977</v>
      </c>
      <c r="B131">
        <v>1262.724702114017</v>
      </c>
      <c r="C131">
        <v>0.007315126628450574</v>
      </c>
      <c r="AN131" s="2">
        <v>44977</v>
      </c>
      <c r="AO131">
        <v>0.003907972847035339</v>
      </c>
      <c r="AP131">
        <v>253.7211846085201</v>
      </c>
      <c r="AQ131">
        <v>14.3906591600798</v>
      </c>
      <c r="AR131">
        <v>0.07232859770687047</v>
      </c>
      <c r="AS131">
        <v>20.79381380097933</v>
      </c>
      <c r="AT131">
        <v>0.3857458829044064</v>
      </c>
      <c r="AU131">
        <v>14.00523369504912</v>
      </c>
      <c r="AV131">
        <v>10.75889359467677</v>
      </c>
      <c r="AW131">
        <v>1.106557196746159</v>
      </c>
      <c r="AX131">
        <v>77.87729231295394</v>
      </c>
      <c r="AY131">
        <v>5.264494856792169</v>
      </c>
      <c r="AZ131">
        <v>4.704085300362452</v>
      </c>
    </row>
    <row r="132" spans="1:52">
      <c r="A132" s="2">
        <v>44978</v>
      </c>
      <c r="B132">
        <v>1282.635198948932</v>
      </c>
      <c r="C132">
        <v>0.01576788416475949</v>
      </c>
      <c r="AN132" s="2">
        <v>44978</v>
      </c>
      <c r="AO132">
        <v>0.003900623266838125</v>
      </c>
      <c r="AP132">
        <v>255.8863221219032</v>
      </c>
      <c r="AQ132">
        <v>14.56985892975352</v>
      </c>
      <c r="AR132">
        <v>0.07270549285955362</v>
      </c>
      <c r="AS132">
        <v>20.89155564855819</v>
      </c>
      <c r="AT132">
        <v>0.3886090388680872</v>
      </c>
      <c r="AU132">
        <v>13.9701258659265</v>
      </c>
      <c r="AV132">
        <v>10.82703730313784</v>
      </c>
      <c r="AW132">
        <v>1.108152212926463</v>
      </c>
      <c r="AX132">
        <v>79.74003402321473</v>
      </c>
      <c r="AY132">
        <v>5.112753613539137</v>
      </c>
      <c r="AZ132">
        <v>4.559633049396645</v>
      </c>
    </row>
    <row r="133" spans="1:52">
      <c r="A133" s="2">
        <v>44979</v>
      </c>
      <c r="B133">
        <v>1240.47099809701</v>
      </c>
      <c r="C133">
        <v>-0.03287310443879432</v>
      </c>
      <c r="AN133" s="2">
        <v>44979</v>
      </c>
      <c r="AO133">
        <v>0.003833845592190383</v>
      </c>
      <c r="AP133">
        <v>254.7601168258996</v>
      </c>
      <c r="AQ133">
        <v>14.79591891103183</v>
      </c>
      <c r="AR133">
        <v>0.07226079897262552</v>
      </c>
      <c r="AS133">
        <v>20.55126710170136</v>
      </c>
      <c r="AT133">
        <v>0.3805250310230393</v>
      </c>
      <c r="AU133">
        <v>14.14805319434956</v>
      </c>
      <c r="AV133">
        <v>10.90605193956081</v>
      </c>
      <c r="AW133">
        <v>1.126219446647563</v>
      </c>
      <c r="AX133">
        <v>82.18313190363781</v>
      </c>
      <c r="AY133">
        <v>5.187506397644517</v>
      </c>
      <c r="AZ133">
        <v>4.397865048328609</v>
      </c>
    </row>
    <row r="134" spans="1:52">
      <c r="A134" s="2">
        <v>44980</v>
      </c>
      <c r="B134">
        <v>1229.204965614467</v>
      </c>
      <c r="C134">
        <v>-0.009082060362415323</v>
      </c>
      <c r="AN134" s="2">
        <v>44980</v>
      </c>
      <c r="AO134">
        <v>0.003836232584968348</v>
      </c>
      <c r="AP134">
        <v>254.4986160317922</v>
      </c>
      <c r="AQ134">
        <v>14.49166269305872</v>
      </c>
      <c r="AR134">
        <v>0.072178141360631</v>
      </c>
      <c r="AS134">
        <v>20.47843676216745</v>
      </c>
      <c r="AT134">
        <v>0.3753968320038213</v>
      </c>
      <c r="AU134">
        <v>14.20409850627154</v>
      </c>
      <c r="AV134">
        <v>10.90800973570344</v>
      </c>
      <c r="AW134">
        <v>1.147776135662657</v>
      </c>
      <c r="AX134">
        <v>80.87000102886601</v>
      </c>
      <c r="AY134">
        <v>5.288925644493029</v>
      </c>
      <c r="AZ134">
        <v>4.48714739597597</v>
      </c>
    </row>
    <row r="135" spans="1:52">
      <c r="A135" s="2">
        <v>44981</v>
      </c>
      <c r="B135">
        <v>1220.188989545791</v>
      </c>
      <c r="C135">
        <v>-0.007334802836700738</v>
      </c>
      <c r="AN135" s="2">
        <v>44981</v>
      </c>
      <c r="AO135">
        <v>0.003848501533893068</v>
      </c>
      <c r="AP135">
        <v>256.5392197987183</v>
      </c>
      <c r="AQ135">
        <v>13.96501777856369</v>
      </c>
      <c r="AR135">
        <v>0.07132503160821722</v>
      </c>
      <c r="AS135">
        <v>20.62059882665407</v>
      </c>
      <c r="AT135">
        <v>0.3776365478758839</v>
      </c>
      <c r="AU135">
        <v>14.08322342343034</v>
      </c>
      <c r="AV135">
        <v>10.96416070968029</v>
      </c>
      <c r="AW135">
        <v>1.133968611190738</v>
      </c>
      <c r="AX135">
        <v>82.62601017689185</v>
      </c>
      <c r="AY135">
        <v>5.318051457702651</v>
      </c>
      <c r="AZ135">
        <v>4.590715125760259</v>
      </c>
    </row>
    <row r="136" spans="1:52">
      <c r="A136" s="2">
        <v>44982</v>
      </c>
      <c r="B136">
        <v>1166.861603820176</v>
      </c>
      <c r="C136">
        <v>-0.0437042017117909</v>
      </c>
      <c r="AN136" s="2">
        <v>44982</v>
      </c>
      <c r="AO136">
        <v>0.00379689791926363</v>
      </c>
      <c r="AP136">
        <v>256.716499416413</v>
      </c>
      <c r="AQ136">
        <v>14.23811776964378</v>
      </c>
      <c r="AR136">
        <v>0.06995061439166854</v>
      </c>
      <c r="AS136">
        <v>20.13348615123374</v>
      </c>
      <c r="AT136">
        <v>0.3689055177398111</v>
      </c>
      <c r="AU136">
        <v>14.2178975359637</v>
      </c>
      <c r="AV136">
        <v>11.23382592799422</v>
      </c>
      <c r="AW136">
        <v>1.136315883979331</v>
      </c>
      <c r="AX136">
        <v>84.38931216282487</v>
      </c>
      <c r="AY136">
        <v>5.270529820638271</v>
      </c>
      <c r="AZ136">
        <v>4.705964922205976</v>
      </c>
    </row>
    <row r="137" spans="1:52">
      <c r="A137" s="2">
        <v>44983</v>
      </c>
      <c r="B137">
        <v>1153.385285611881</v>
      </c>
      <c r="C137">
        <v>-0.01154920014865046</v>
      </c>
      <c r="AN137" s="2">
        <v>44983</v>
      </c>
      <c r="AO137">
        <v>0.003749926690252654</v>
      </c>
      <c r="AP137">
        <v>239.0856351019461</v>
      </c>
      <c r="AQ137">
        <v>13.90340354906011</v>
      </c>
      <c r="AR137">
        <v>0.07011841398105391</v>
      </c>
      <c r="AS137">
        <v>19.56034698140122</v>
      </c>
      <c r="AT137">
        <v>0.3536069748945551</v>
      </c>
      <c r="AU137">
        <v>14.57809971433891</v>
      </c>
      <c r="AV137">
        <v>10.87753228092789</v>
      </c>
      <c r="AW137">
        <v>1.180998193921088</v>
      </c>
      <c r="AX137">
        <v>84.26323061241226</v>
      </c>
      <c r="AY137">
        <v>5.995298629065266</v>
      </c>
      <c r="AZ137">
        <v>4.548478410095604</v>
      </c>
    </row>
    <row r="138" spans="1:52">
      <c r="A138" s="2">
        <v>44984</v>
      </c>
      <c r="B138">
        <v>1181.184515641037</v>
      </c>
      <c r="C138">
        <v>0.02410229294229937</v>
      </c>
      <c r="AN138" s="2">
        <v>44984</v>
      </c>
      <c r="AO138">
        <v>0.003777948870095347</v>
      </c>
      <c r="AP138">
        <v>240.2005820451441</v>
      </c>
      <c r="AQ138">
        <v>14.03343051460243</v>
      </c>
      <c r="AR138">
        <v>0.06976547266521498</v>
      </c>
      <c r="AS138">
        <v>19.79900924547909</v>
      </c>
      <c r="AT138">
        <v>0.3543173348087616</v>
      </c>
      <c r="AU138">
        <v>14.62449246212687</v>
      </c>
      <c r="AV138">
        <v>10.89098130954529</v>
      </c>
      <c r="AW138">
        <v>1.175447905408496</v>
      </c>
      <c r="AX138">
        <v>84.11158831524358</v>
      </c>
      <c r="AY138">
        <v>5.912086462188207</v>
      </c>
      <c r="AZ138">
        <v>4.536098118092797</v>
      </c>
    </row>
    <row r="139" spans="1:52">
      <c r="A139" s="2">
        <v>44985</v>
      </c>
      <c r="B139">
        <v>1159.584374869848</v>
      </c>
      <c r="C139">
        <v>-0.01828684721579321</v>
      </c>
      <c r="AN139" s="2">
        <v>44985</v>
      </c>
      <c r="AO139">
        <v>0.003714843662877861</v>
      </c>
      <c r="AP139">
        <v>238.4995494037641</v>
      </c>
      <c r="AQ139">
        <v>14.17507355060509</v>
      </c>
      <c r="AR139">
        <v>0.06878102588578372</v>
      </c>
      <c r="AS139">
        <v>19.62844772735734</v>
      </c>
      <c r="AT139">
        <v>0.3526708147403627</v>
      </c>
      <c r="AU139">
        <v>14.69972631116993</v>
      </c>
      <c r="AV139">
        <v>10.84876985922232</v>
      </c>
      <c r="AW139">
        <v>1.181318943791973</v>
      </c>
      <c r="AX139">
        <v>85.5588357460188</v>
      </c>
      <c r="AY139">
        <v>5.949371920085311</v>
      </c>
      <c r="AZ139">
        <v>4.579947009359399</v>
      </c>
    </row>
    <row r="140" spans="1:52">
      <c r="A140" s="2">
        <v>44986</v>
      </c>
      <c r="B140">
        <v>1133.430762736095</v>
      </c>
      <c r="C140">
        <v>-0.02255429850603896</v>
      </c>
      <c r="AN140" s="2">
        <v>44986</v>
      </c>
      <c r="AO140">
        <v>0.003687257491294582</v>
      </c>
      <c r="AP140">
        <v>241.45390302467</v>
      </c>
      <c r="AQ140">
        <v>13.99399096073461</v>
      </c>
      <c r="AR140">
        <v>0.06835811692184995</v>
      </c>
      <c r="AS140">
        <v>19.59711049180472</v>
      </c>
      <c r="AT140">
        <v>0.3483074583471928</v>
      </c>
      <c r="AU140">
        <v>14.26315567595311</v>
      </c>
      <c r="AV140">
        <v>11.00428212903027</v>
      </c>
      <c r="AW140">
        <v>1.193345725720932</v>
      </c>
      <c r="AX140">
        <v>86.27611530613471</v>
      </c>
      <c r="AY140">
        <v>6.015346198041869</v>
      </c>
      <c r="AZ140">
        <v>4.688247780178102</v>
      </c>
    </row>
    <row r="141" spans="1:52">
      <c r="A141" s="2">
        <v>44987</v>
      </c>
      <c r="B141">
        <v>1169.862201183253</v>
      </c>
      <c r="C141">
        <v>0.03214262365635134</v>
      </c>
      <c r="AN141" s="2">
        <v>44987</v>
      </c>
      <c r="AO141">
        <v>0.003730869544215698</v>
      </c>
      <c r="AP141">
        <v>243.7287991595508</v>
      </c>
      <c r="AQ141">
        <v>13.83217104985864</v>
      </c>
      <c r="AR141">
        <v>0.06821813163737106</v>
      </c>
      <c r="AS141">
        <v>20.02610021121589</v>
      </c>
      <c r="AT141">
        <v>0.3583172884847616</v>
      </c>
      <c r="AU141">
        <v>13.97006500065927</v>
      </c>
      <c r="AV141">
        <v>11.05598079817895</v>
      </c>
      <c r="AW141">
        <v>1.157099284481347</v>
      </c>
      <c r="AX141">
        <v>85.63169642826574</v>
      </c>
      <c r="AY141">
        <v>6.057647868632357</v>
      </c>
      <c r="AZ141">
        <v>4.666750181644485</v>
      </c>
    </row>
    <row r="142" spans="1:52">
      <c r="A142" s="2">
        <v>44988</v>
      </c>
      <c r="B142">
        <v>1146.373152545638</v>
      </c>
      <c r="C142">
        <v>-0.02007847472450786</v>
      </c>
      <c r="AN142" s="2">
        <v>44988</v>
      </c>
      <c r="AO142">
        <v>0.003677866072364557</v>
      </c>
      <c r="AP142">
        <v>245.8425954388602</v>
      </c>
      <c r="AQ142">
        <v>14.02528810235211</v>
      </c>
      <c r="AR142">
        <v>0.06741038904517389</v>
      </c>
      <c r="AS142">
        <v>19.88766503792425</v>
      </c>
      <c r="AT142">
        <v>0.3540972730448273</v>
      </c>
      <c r="AU142">
        <v>14.11361621745152</v>
      </c>
      <c r="AV142">
        <v>11.17045580369771</v>
      </c>
      <c r="AW142">
        <v>1.174280426321892</v>
      </c>
      <c r="AX142">
        <v>85.25774916323839</v>
      </c>
      <c r="AY142">
        <v>6.068227768725658</v>
      </c>
      <c r="AZ142">
        <v>4.646403766736986</v>
      </c>
    </row>
    <row r="143" spans="1:52">
      <c r="A143" s="2">
        <v>44989</v>
      </c>
      <c r="B143">
        <v>1099.986499648114</v>
      </c>
      <c r="C143">
        <v>-0.04046383395713482</v>
      </c>
      <c r="AN143" s="2">
        <v>44989</v>
      </c>
      <c r="AO143">
        <v>0.003705880600462913</v>
      </c>
      <c r="AP143">
        <v>241.0229196374256</v>
      </c>
      <c r="AQ143">
        <v>14.07500424476326</v>
      </c>
      <c r="AR143">
        <v>0.06792622348722471</v>
      </c>
      <c r="AS143">
        <v>19.89352480223205</v>
      </c>
      <c r="AT143">
        <v>0.3514510508030175</v>
      </c>
      <c r="AU143">
        <v>14.34460164897023</v>
      </c>
      <c r="AV143">
        <v>11.23540577385406</v>
      </c>
      <c r="AW143">
        <v>1.169547330131675</v>
      </c>
      <c r="AX143">
        <v>85.85920905858583</v>
      </c>
      <c r="AY143">
        <v>5.98349061947534</v>
      </c>
      <c r="AZ143">
        <v>4.674506760777943</v>
      </c>
    </row>
    <row r="144" spans="1:52">
      <c r="A144" s="2">
        <v>44990</v>
      </c>
      <c r="B144">
        <v>1083.304088693931</v>
      </c>
      <c r="C144">
        <v>-0.01516601427337494</v>
      </c>
      <c r="AN144" s="2">
        <v>44990</v>
      </c>
      <c r="AO144">
        <v>0.00360049674996585</v>
      </c>
      <c r="AP144">
        <v>243.3189014995746</v>
      </c>
      <c r="AQ144">
        <v>13.27923059044812</v>
      </c>
      <c r="AR144">
        <v>0.06531828584173636</v>
      </c>
      <c r="AS144">
        <v>18.4477645778849</v>
      </c>
      <c r="AT144">
        <v>0.3374298226577787</v>
      </c>
      <c r="AU144">
        <v>14.338131278926</v>
      </c>
      <c r="AV144">
        <v>10.76220909626529</v>
      </c>
      <c r="AW144">
        <v>1.155295280466267</v>
      </c>
      <c r="AX144">
        <v>86.53328962114875</v>
      </c>
      <c r="AY144">
        <v>6.48336478776745</v>
      </c>
      <c r="AZ144">
        <v>5.517285102136555</v>
      </c>
    </row>
    <row r="145" spans="1:52">
      <c r="A145" s="2">
        <v>44991</v>
      </c>
      <c r="B145">
        <v>1088.975633193943</v>
      </c>
      <c r="C145">
        <v>0.005235413176414516</v>
      </c>
      <c r="AN145" s="2">
        <v>44991</v>
      </c>
      <c r="AO145">
        <v>0.003605538985860027</v>
      </c>
      <c r="AP145">
        <v>244.0321991709876</v>
      </c>
      <c r="AQ145">
        <v>13.17453651956134</v>
      </c>
      <c r="AR145">
        <v>0.06575485891648776</v>
      </c>
      <c r="AS145">
        <v>18.73547057176426</v>
      </c>
      <c r="AT145">
        <v>0.3403084542293426</v>
      </c>
      <c r="AU145">
        <v>13.93350049828238</v>
      </c>
      <c r="AV145">
        <v>10.6818298799233</v>
      </c>
      <c r="AW145">
        <v>1.166487759463991</v>
      </c>
      <c r="AX145">
        <v>86.16610128362721</v>
      </c>
      <c r="AY145">
        <v>6.502775740303701</v>
      </c>
      <c r="AZ145">
        <v>5.530739444116081</v>
      </c>
    </row>
    <row r="146" spans="1:52">
      <c r="A146" s="2">
        <v>44992</v>
      </c>
      <c r="B146">
        <v>1088.027709562332</v>
      </c>
      <c r="C146">
        <v>-0.0008704727660715506</v>
      </c>
      <c r="AN146" s="2">
        <v>44992</v>
      </c>
      <c r="AO146">
        <v>0.003603222336992673</v>
      </c>
      <c r="AP146">
        <v>248.27519296171</v>
      </c>
      <c r="AQ146">
        <v>13.31175349328964</v>
      </c>
      <c r="AR146">
        <v>0.06553391665621508</v>
      </c>
      <c r="AS146">
        <v>18.70153061399794</v>
      </c>
      <c r="AT146">
        <v>0.3403245554519194</v>
      </c>
      <c r="AU146">
        <v>13.95822197282698</v>
      </c>
      <c r="AV146">
        <v>10.77118399185414</v>
      </c>
      <c r="AW146">
        <v>1.138885177985761</v>
      </c>
      <c r="AX146">
        <v>86.30957417112894</v>
      </c>
      <c r="AY146">
        <v>6.589853129971223</v>
      </c>
      <c r="AZ146">
        <v>5.401483128956869</v>
      </c>
    </row>
    <row r="147" spans="1:52">
      <c r="A147" s="2">
        <v>44993</v>
      </c>
      <c r="B147">
        <v>1081.376053295337</v>
      </c>
      <c r="C147">
        <v>-0.006113498956447194</v>
      </c>
      <c r="AN147" s="2">
        <v>44993</v>
      </c>
      <c r="AO147">
        <v>0.003619962770024754</v>
      </c>
      <c r="AP147">
        <v>247.1571246804517</v>
      </c>
      <c r="AQ147">
        <v>13.22293636919709</v>
      </c>
      <c r="AR147">
        <v>0.0654467514204593</v>
      </c>
      <c r="AS147">
        <v>18.66874082871709</v>
      </c>
      <c r="AT147">
        <v>0.3372270183386077</v>
      </c>
      <c r="AU147">
        <v>13.69487499413075</v>
      </c>
      <c r="AV147">
        <v>10.86053986848518</v>
      </c>
      <c r="AW147">
        <v>1.156849329319311</v>
      </c>
      <c r="AX147">
        <v>84.75908271207302</v>
      </c>
      <c r="AY147">
        <v>6.691915366651899</v>
      </c>
      <c r="AZ147">
        <v>5.495001520911934</v>
      </c>
    </row>
    <row r="148" spans="1:52">
      <c r="A148" s="2">
        <v>44994</v>
      </c>
      <c r="B148">
        <v>1034.665507007672</v>
      </c>
      <c r="C148">
        <v>-0.04319546946256259</v>
      </c>
      <c r="AN148" s="2">
        <v>44994</v>
      </c>
      <c r="AO148">
        <v>0.003539130905896645</v>
      </c>
      <c r="AP148">
        <v>245.4218200823037</v>
      </c>
      <c r="AQ148">
        <v>13.17758251627454</v>
      </c>
      <c r="AR148">
        <v>0.06367279067521382</v>
      </c>
      <c r="AS148">
        <v>17.98704877279381</v>
      </c>
      <c r="AT148">
        <v>0.3245857852051532</v>
      </c>
      <c r="AU148">
        <v>13.77913577898558</v>
      </c>
      <c r="AV148">
        <v>10.83602138086218</v>
      </c>
      <c r="AW148">
        <v>1.159645577816077</v>
      </c>
      <c r="AX148">
        <v>88.08222441407503</v>
      </c>
      <c r="AY148">
        <v>7.020164639210457</v>
      </c>
      <c r="AZ148">
        <v>5.59781211974718</v>
      </c>
    </row>
    <row r="149" spans="1:52">
      <c r="A149" s="2">
        <v>44995</v>
      </c>
      <c r="B149">
        <v>982.3242853246456</v>
      </c>
      <c r="C149">
        <v>-0.05058757765531463</v>
      </c>
      <c r="AN149" s="2">
        <v>44995</v>
      </c>
      <c r="AO149">
        <v>0.003583261744251463</v>
      </c>
      <c r="AP149">
        <v>239.9038602486216</v>
      </c>
      <c r="AQ149">
        <v>13.42427014433648</v>
      </c>
      <c r="AR149">
        <v>0.06455678554586182</v>
      </c>
      <c r="AS149">
        <v>17.72851848014328</v>
      </c>
      <c r="AT149">
        <v>0.3196099322584984</v>
      </c>
      <c r="AU149">
        <v>13.94974743964713</v>
      </c>
      <c r="AV149">
        <v>10.72638094120021</v>
      </c>
      <c r="AW149">
        <v>1.152167316130127</v>
      </c>
      <c r="AX149">
        <v>87.15887042389353</v>
      </c>
      <c r="AY149">
        <v>7.105914653685013</v>
      </c>
      <c r="AZ149">
        <v>5.60441215319134</v>
      </c>
    </row>
    <row r="150" spans="1:52">
      <c r="A150" s="2">
        <v>44996</v>
      </c>
      <c r="B150">
        <v>1001.239554419076</v>
      </c>
      <c r="C150">
        <v>0.01925562604632036</v>
      </c>
      <c r="AN150" s="2">
        <v>44996</v>
      </c>
      <c r="AO150">
        <v>0.003672001614136996</v>
      </c>
      <c r="AP150">
        <v>238.5388417713748</v>
      </c>
      <c r="AQ150">
        <v>13.44798937812288</v>
      </c>
      <c r="AR150">
        <v>0.06591547212204858</v>
      </c>
      <c r="AS150">
        <v>18.10508072920464</v>
      </c>
      <c r="AT150">
        <v>0.3240328770426789</v>
      </c>
      <c r="AU150">
        <v>14.41284418036744</v>
      </c>
      <c r="AV150">
        <v>10.52093553503923</v>
      </c>
      <c r="AW150">
        <v>1.172123546360951</v>
      </c>
      <c r="AX150">
        <v>84.6744342830284</v>
      </c>
      <c r="AY150">
        <v>6.852997832656055</v>
      </c>
      <c r="AZ150">
        <v>5.5093786259069</v>
      </c>
    </row>
    <row r="151" spans="1:52">
      <c r="A151" s="2">
        <v>44997</v>
      </c>
      <c r="B151">
        <v>993.1638846995011</v>
      </c>
      <c r="C151">
        <v>-0.008065671880352787</v>
      </c>
      <c r="AN151" s="2">
        <v>44997</v>
      </c>
      <c r="AO151">
        <v>0.002976956191115755</v>
      </c>
      <c r="AP151">
        <v>257.5318840996565</v>
      </c>
      <c r="AQ151">
        <v>12.77705940326521</v>
      </c>
      <c r="AR151">
        <v>0.05431470114510971</v>
      </c>
      <c r="AS151">
        <v>24.08606859275341</v>
      </c>
      <c r="AT151">
        <v>0.344448759665784</v>
      </c>
      <c r="AU151">
        <v>15.03321209082514</v>
      </c>
      <c r="AV151">
        <v>12.01974988919016</v>
      </c>
      <c r="AW151">
        <v>1.300080038383871</v>
      </c>
      <c r="AX151">
        <v>72.35603850328999</v>
      </c>
      <c r="AY151">
        <v>6.132831837117449</v>
      </c>
      <c r="AZ151">
        <v>6.144635584794057</v>
      </c>
    </row>
    <row r="152" spans="1:52">
      <c r="A152" s="2">
        <v>44998</v>
      </c>
      <c r="B152">
        <v>1071.481214458279</v>
      </c>
      <c r="C152">
        <v>0.07885640120962956</v>
      </c>
      <c r="AN152" s="2">
        <v>44998</v>
      </c>
      <c r="AO152">
        <v>0.002996185379895002</v>
      </c>
      <c r="AP152">
        <v>257.5083792249248</v>
      </c>
      <c r="AQ152">
        <v>12.97476982345182</v>
      </c>
      <c r="AR152">
        <v>0.05456242835823433</v>
      </c>
      <c r="AS152">
        <v>24.90113525133519</v>
      </c>
      <c r="AT152">
        <v>0.3561449068842529</v>
      </c>
      <c r="AU152">
        <v>14.97989878506417</v>
      </c>
      <c r="AV152">
        <v>12.05935222483966</v>
      </c>
      <c r="AW152">
        <v>1.295559606106346</v>
      </c>
      <c r="AX152">
        <v>71.95472216456064</v>
      </c>
      <c r="AY152">
        <v>5.937000632203004</v>
      </c>
      <c r="AZ152">
        <v>5.933828333595017</v>
      </c>
    </row>
    <row r="153" spans="1:52">
      <c r="A153" s="2">
        <v>44999</v>
      </c>
      <c r="B153">
        <v>1113.472724941856</v>
      </c>
      <c r="C153">
        <v>0.03919015090227851</v>
      </c>
      <c r="AN153" s="2">
        <v>44999</v>
      </c>
      <c r="AO153">
        <v>0.00284439657025787</v>
      </c>
      <c r="AP153">
        <v>256.9357420025738</v>
      </c>
      <c r="AQ153">
        <v>13.10663664657164</v>
      </c>
      <c r="AR153">
        <v>0.05361251415882649</v>
      </c>
      <c r="AS153">
        <v>24.97674072194445</v>
      </c>
      <c r="AT153">
        <v>0.3468418629584291</v>
      </c>
      <c r="AU153">
        <v>15.08743492338717</v>
      </c>
      <c r="AV153">
        <v>12.11389353585567</v>
      </c>
      <c r="AW153">
        <v>1.287238520405581</v>
      </c>
      <c r="AX153">
        <v>72.35070881488552</v>
      </c>
      <c r="AY153">
        <v>6.130535727038687</v>
      </c>
      <c r="AZ153">
        <v>6.091287704238269</v>
      </c>
    </row>
    <row r="154" spans="1:52">
      <c r="A154" s="2">
        <v>45000</v>
      </c>
      <c r="B154">
        <v>1138.226546914224</v>
      </c>
      <c r="C154">
        <v>0.02223118844124428</v>
      </c>
      <c r="AN154" s="2">
        <v>45000</v>
      </c>
      <c r="AO154">
        <v>0.002835484446781888</v>
      </c>
      <c r="AP154">
        <v>262.4910755144814</v>
      </c>
      <c r="AQ154">
        <v>12.99982134994834</v>
      </c>
      <c r="AR154">
        <v>0.0538730530451206</v>
      </c>
      <c r="AS154">
        <v>25.42296369784905</v>
      </c>
      <c r="AT154">
        <v>0.3534549069747982</v>
      </c>
      <c r="AU154">
        <v>14.85356827207333</v>
      </c>
      <c r="AV154">
        <v>12.09516652249958</v>
      </c>
      <c r="AW154">
        <v>1.260883805220637</v>
      </c>
      <c r="AX154">
        <v>73.61686420283101</v>
      </c>
      <c r="AY154">
        <v>6.098021028981383</v>
      </c>
      <c r="AZ154">
        <v>5.971421382162031</v>
      </c>
    </row>
    <row r="155" spans="1:52">
      <c r="A155" s="2">
        <v>45001</v>
      </c>
      <c r="B155">
        <v>1077.803387316904</v>
      </c>
      <c r="C155">
        <v>-0.05308535437091133</v>
      </c>
      <c r="AN155" s="2">
        <v>45001</v>
      </c>
      <c r="AO155">
        <v>0.002724473776432947</v>
      </c>
      <c r="AP155">
        <v>263.8977483815478</v>
      </c>
      <c r="AQ155">
        <v>13.1118468913546</v>
      </c>
      <c r="AR155">
        <v>0.05259897477135646</v>
      </c>
      <c r="AS155">
        <v>24.64054635911702</v>
      </c>
      <c r="AT155">
        <v>0.3373017022527425</v>
      </c>
      <c r="AU155">
        <v>15.08033220869843</v>
      </c>
      <c r="AV155">
        <v>12.17628565200389</v>
      </c>
      <c r="AW155">
        <v>1.280467352065966</v>
      </c>
      <c r="AX155">
        <v>74.78927250805249</v>
      </c>
      <c r="AY155">
        <v>6.261428557803633</v>
      </c>
      <c r="AZ155">
        <v>6.227084384974174</v>
      </c>
    </row>
    <row r="156" spans="1:52">
      <c r="A156" s="2">
        <v>45002</v>
      </c>
      <c r="B156">
        <v>1104.119465635034</v>
      </c>
      <c r="C156">
        <v>0.02441639971427634</v>
      </c>
      <c r="AN156" s="2">
        <v>45002</v>
      </c>
      <c r="AO156">
        <v>0.002720400908288727</v>
      </c>
      <c r="AP156">
        <v>270.1583107493472</v>
      </c>
      <c r="AQ156">
        <v>13.17124413995352</v>
      </c>
      <c r="AR156">
        <v>0.05318208166618399</v>
      </c>
      <c r="AS156">
        <v>24.51488062091783</v>
      </c>
      <c r="AT156">
        <v>0.3215656105621749</v>
      </c>
      <c r="AU156">
        <v>15.41938894427702</v>
      </c>
      <c r="AV156">
        <v>12.02224774494053</v>
      </c>
      <c r="AW156">
        <v>1.294612961954811</v>
      </c>
      <c r="AX156">
        <v>74.26791615589214</v>
      </c>
      <c r="AY156">
        <v>6.281606893089214</v>
      </c>
      <c r="AZ156">
        <v>6.268657083582631</v>
      </c>
    </row>
    <row r="157" spans="1:52">
      <c r="A157" s="2">
        <v>45003</v>
      </c>
      <c r="B157">
        <v>1184.518792339243</v>
      </c>
      <c r="C157">
        <v>0.07281759737653704</v>
      </c>
      <c r="AN157" s="2">
        <v>45003</v>
      </c>
      <c r="AO157">
        <v>0.002662545304639761</v>
      </c>
      <c r="AP157">
        <v>269.265632467256</v>
      </c>
      <c r="AQ157">
        <v>13.06300700715833</v>
      </c>
      <c r="AR157">
        <v>0.05343066700952877</v>
      </c>
      <c r="AS157">
        <v>25.80257293451491</v>
      </c>
      <c r="AT157">
        <v>0.3356506455544377</v>
      </c>
      <c r="AU157">
        <v>15.27181691671721</v>
      </c>
      <c r="AV157">
        <v>11.89559587727631</v>
      </c>
      <c r="AW157">
        <v>1.293979997391329</v>
      </c>
      <c r="AX157">
        <v>74.93957241218015</v>
      </c>
      <c r="AY157">
        <v>6.165513269368112</v>
      </c>
      <c r="AZ157">
        <v>6.051641965619251</v>
      </c>
    </row>
    <row r="158" spans="1:52">
      <c r="A158" s="2">
        <v>45004</v>
      </c>
      <c r="B158">
        <v>1154.759143753918</v>
      </c>
      <c r="C158">
        <v>-0.02512382984363981</v>
      </c>
      <c r="AN158" s="2">
        <v>45004</v>
      </c>
      <c r="AO158">
        <v>0.002374599455615707</v>
      </c>
      <c r="AP158">
        <v>284.4666464250943</v>
      </c>
      <c r="AQ158">
        <v>12.20297722514618</v>
      </c>
      <c r="AR158">
        <v>0.05325759744963247</v>
      </c>
      <c r="AS158">
        <v>35.27615880694413</v>
      </c>
      <c r="AT158">
        <v>0.3677225184561801</v>
      </c>
      <c r="AU158">
        <v>13.31493754870707</v>
      </c>
      <c r="AV158">
        <v>12.18379601000689</v>
      </c>
      <c r="AW158">
        <v>1.188556666296813</v>
      </c>
      <c r="AX158">
        <v>73.24750809222768</v>
      </c>
      <c r="AY158">
        <v>5.909587636785806</v>
      </c>
      <c r="AZ158">
        <v>5.405849657966312</v>
      </c>
    </row>
    <row r="159" spans="1:52">
      <c r="A159" s="2">
        <v>45005</v>
      </c>
      <c r="B159">
        <v>1184.070568966214</v>
      </c>
      <c r="C159">
        <v>0.02538315056506857</v>
      </c>
      <c r="AN159" s="2">
        <v>45005</v>
      </c>
      <c r="AO159">
        <v>0.002331254138850599</v>
      </c>
      <c r="AP159">
        <v>283.0785349829731</v>
      </c>
      <c r="AQ159">
        <v>12.14866271306898</v>
      </c>
      <c r="AR159">
        <v>0.05347632972323366</v>
      </c>
      <c r="AS159">
        <v>35.54890868561559</v>
      </c>
      <c r="AT159">
        <v>0.3698284909798871</v>
      </c>
      <c r="AU159">
        <v>13.53142644408373</v>
      </c>
      <c r="AV159">
        <v>12.14673680571975</v>
      </c>
      <c r="AW159">
        <v>1.185156905142533</v>
      </c>
      <c r="AX159">
        <v>75.00302730990329</v>
      </c>
      <c r="AY159">
        <v>5.843145011610571</v>
      </c>
      <c r="AZ159">
        <v>5.330177532915123</v>
      </c>
    </row>
    <row r="160" spans="1:52">
      <c r="A160" s="2">
        <v>45006</v>
      </c>
      <c r="B160">
        <v>1147.86054096673</v>
      </c>
      <c r="C160">
        <v>-0.03058097122631653</v>
      </c>
      <c r="AN160" s="2">
        <v>45006</v>
      </c>
      <c r="AO160">
        <v>0.002288450278566068</v>
      </c>
      <c r="AP160">
        <v>286.5912390648508</v>
      </c>
      <c r="AQ160">
        <v>11.89552236889605</v>
      </c>
      <c r="AR160">
        <v>0.05376177896527327</v>
      </c>
      <c r="AS160">
        <v>35.07860136636781</v>
      </c>
      <c r="AT160">
        <v>0.3633117542222782</v>
      </c>
      <c r="AU160">
        <v>13.85220372415557</v>
      </c>
      <c r="AV160">
        <v>12.52581671332961</v>
      </c>
      <c r="AW160">
        <v>1.206612932784761</v>
      </c>
      <c r="AX160">
        <v>77.25264928436192</v>
      </c>
      <c r="AY160">
        <v>5.607366456335189</v>
      </c>
      <c r="AZ160">
        <v>5.468856170352713</v>
      </c>
    </row>
    <row r="161" spans="1:52">
      <c r="A161" s="2">
        <v>45007</v>
      </c>
      <c r="B161">
        <v>1188.967487901303</v>
      </c>
      <c r="C161">
        <v>0.0358117954816648</v>
      </c>
      <c r="AN161" s="2">
        <v>45007</v>
      </c>
      <c r="AO161">
        <v>0.002341926519090981</v>
      </c>
      <c r="AP161">
        <v>266.7243302866957</v>
      </c>
      <c r="AQ161">
        <v>11.77396626430728</v>
      </c>
      <c r="AR161">
        <v>0.0535981294327477</v>
      </c>
      <c r="AS161">
        <v>35.92754154949133</v>
      </c>
      <c r="AT161">
        <v>0.3743839656904663</v>
      </c>
      <c r="AU161">
        <v>13.82693211874296</v>
      </c>
      <c r="AV161">
        <v>12.43753780151392</v>
      </c>
      <c r="AW161">
        <v>1.209133218693902</v>
      </c>
      <c r="AX161">
        <v>76.6636645362358</v>
      </c>
      <c r="AY161">
        <v>5.713655259762135</v>
      </c>
      <c r="AZ161">
        <v>5.418603698280979</v>
      </c>
    </row>
    <row r="162" spans="1:52">
      <c r="A162" s="2">
        <v>45008</v>
      </c>
      <c r="B162">
        <v>1142.047386897938</v>
      </c>
      <c r="C162">
        <v>-0.03946289657271074</v>
      </c>
      <c r="AN162" s="2">
        <v>45008</v>
      </c>
      <c r="AO162">
        <v>0.002317896828763813</v>
      </c>
      <c r="AP162">
        <v>263.7543741468042</v>
      </c>
      <c r="AQ162">
        <v>11.67661863839736</v>
      </c>
      <c r="AR162">
        <v>0.05346206542110823</v>
      </c>
      <c r="AS162">
        <v>35.61194230730953</v>
      </c>
      <c r="AT162">
        <v>0.3745984179324948</v>
      </c>
      <c r="AU162">
        <v>14.04974725636189</v>
      </c>
      <c r="AV162">
        <v>12.57030677937314</v>
      </c>
      <c r="AW162">
        <v>1.216993390939217</v>
      </c>
      <c r="AX162">
        <v>76.59084448789038</v>
      </c>
      <c r="AY162">
        <v>5.775728753451955</v>
      </c>
      <c r="AZ162">
        <v>5.417851275642567</v>
      </c>
    </row>
    <row r="163" spans="1:52">
      <c r="A163" s="2">
        <v>45009</v>
      </c>
      <c r="B163">
        <v>1180.860647159613</v>
      </c>
      <c r="C163">
        <v>0.03398568282451042</v>
      </c>
      <c r="AN163" s="2">
        <v>45009</v>
      </c>
      <c r="AO163">
        <v>0.002308334599158665</v>
      </c>
      <c r="AP163">
        <v>264.031802669973</v>
      </c>
      <c r="AQ163">
        <v>11.3551426789574</v>
      </c>
      <c r="AR163">
        <v>0.05281862538043151</v>
      </c>
      <c r="AS163">
        <v>36.27688071665433</v>
      </c>
      <c r="AT163">
        <v>0.378225687139347</v>
      </c>
      <c r="AU163">
        <v>14.1247167508098</v>
      </c>
      <c r="AV163">
        <v>12.45823879478978</v>
      </c>
      <c r="AW163">
        <v>1.227836443578803</v>
      </c>
      <c r="AX163">
        <v>77.41213042037369</v>
      </c>
      <c r="AY163">
        <v>5.777569213058191</v>
      </c>
      <c r="AZ163">
        <v>5.346404844575984</v>
      </c>
    </row>
    <row r="164" spans="1:52">
      <c r="A164" s="2">
        <v>45010</v>
      </c>
      <c r="B164">
        <v>1132.289877135348</v>
      </c>
      <c r="C164">
        <v>-0.04113166963527326</v>
      </c>
      <c r="AN164" s="2">
        <v>45010</v>
      </c>
      <c r="AO164">
        <v>0.002287837002355885</v>
      </c>
      <c r="AP164">
        <v>261.9156493087776</v>
      </c>
      <c r="AQ164">
        <v>11.51601999710203</v>
      </c>
      <c r="AR164">
        <v>0.05261591737042474</v>
      </c>
      <c r="AS164">
        <v>35.62155684354942</v>
      </c>
      <c r="AT164">
        <v>0.3712579415407916</v>
      </c>
      <c r="AU164">
        <v>14.3839743922878</v>
      </c>
      <c r="AV164">
        <v>12.54390603546293</v>
      </c>
      <c r="AW164">
        <v>1.24367360461262</v>
      </c>
      <c r="AX164">
        <v>76.82821129438355</v>
      </c>
      <c r="AY164">
        <v>5.956406924990093</v>
      </c>
      <c r="AZ164">
        <v>5.296498743225949</v>
      </c>
    </row>
    <row r="165" spans="1:52">
      <c r="A165" s="2">
        <v>45011</v>
      </c>
      <c r="B165">
        <v>1118.199288343102</v>
      </c>
      <c r="C165">
        <v>-0.01244432991655409</v>
      </c>
      <c r="AN165" s="2">
        <v>45011</v>
      </c>
      <c r="AO165">
        <v>0.002327727428555036</v>
      </c>
      <c r="AP165">
        <v>227.0544330691235</v>
      </c>
      <c r="AQ165">
        <v>11.82640442113716</v>
      </c>
      <c r="AR165">
        <v>0.04854793760210289</v>
      </c>
      <c r="AS165">
        <v>34.6710343241177</v>
      </c>
      <c r="AT165">
        <v>0.3237090266560461</v>
      </c>
      <c r="AU165">
        <v>14.71844418406214</v>
      </c>
      <c r="AV165">
        <v>14.85422778326655</v>
      </c>
      <c r="AW165">
        <v>1.340831619920474</v>
      </c>
      <c r="AX165">
        <v>86.76398915927447</v>
      </c>
      <c r="AY165">
        <v>5.952151523905152</v>
      </c>
      <c r="AZ165">
        <v>5.416713630240373</v>
      </c>
    </row>
    <row r="166" spans="1:52">
      <c r="A166" s="2">
        <v>45012</v>
      </c>
      <c r="B166">
        <v>1143.073831040889</v>
      </c>
      <c r="C166">
        <v>0.02224517843741869</v>
      </c>
      <c r="AN166" s="2">
        <v>45012</v>
      </c>
      <c r="AO166">
        <v>0.002331964722554864</v>
      </c>
      <c r="AP166">
        <v>228.8151898632229</v>
      </c>
      <c r="AQ166">
        <v>11.76581203758992</v>
      </c>
      <c r="AR166">
        <v>0.04862169162156307</v>
      </c>
      <c r="AS166">
        <v>34.8806804903843</v>
      </c>
      <c r="AT166">
        <v>0.3241090644488586</v>
      </c>
      <c r="AU166">
        <v>14.81963892537752</v>
      </c>
      <c r="AV166">
        <v>14.78197909096863</v>
      </c>
      <c r="AW166">
        <v>1.33867283258643</v>
      </c>
      <c r="AX166">
        <v>86.2108755903834</v>
      </c>
      <c r="AY166">
        <v>5.913951484400038</v>
      </c>
      <c r="AZ166">
        <v>5.433946207218161</v>
      </c>
    </row>
    <row r="167" spans="1:52">
      <c r="A167" s="2">
        <v>45013</v>
      </c>
      <c r="B167">
        <v>1093.41836388783</v>
      </c>
      <c r="C167">
        <v>-0.04344029738467736</v>
      </c>
      <c r="AN167" s="2">
        <v>45013</v>
      </c>
      <c r="AO167">
        <v>0.002304134122170997</v>
      </c>
      <c r="AP167">
        <v>226.0089357479092</v>
      </c>
      <c r="AQ167">
        <v>11.91059767876818</v>
      </c>
      <c r="AR167">
        <v>0.04823599078818399</v>
      </c>
      <c r="AS167">
        <v>34.94178593919215</v>
      </c>
      <c r="AT167">
        <v>0.3287820115855402</v>
      </c>
      <c r="AU167">
        <v>14.60295927215801</v>
      </c>
      <c r="AV167">
        <v>14.61241168031637</v>
      </c>
      <c r="AW167">
        <v>1.341332080440113</v>
      </c>
      <c r="AX167">
        <v>87.35535958937642</v>
      </c>
      <c r="AY167">
        <v>5.978294249040016</v>
      </c>
      <c r="AZ167">
        <v>5.403095206542682</v>
      </c>
    </row>
    <row r="168" spans="1:52">
      <c r="A168" s="2">
        <v>45014</v>
      </c>
      <c r="B168">
        <v>1120.904486244386</v>
      </c>
      <c r="C168">
        <v>0.02513779104534541</v>
      </c>
      <c r="AN168" s="2">
        <v>45014</v>
      </c>
      <c r="AO168">
        <v>0.002350889899456582</v>
      </c>
      <c r="AP168">
        <v>217.2559988004558</v>
      </c>
      <c r="AQ168">
        <v>12.06374871856417</v>
      </c>
      <c r="AR168">
        <v>0.04777564154553091</v>
      </c>
      <c r="AS168">
        <v>35.35208823783222</v>
      </c>
      <c r="AT168">
        <v>0.3341079747974371</v>
      </c>
      <c r="AU168">
        <v>14.48492857286063</v>
      </c>
      <c r="AV168">
        <v>14.48603710162054</v>
      </c>
      <c r="AW168">
        <v>1.357204596272432</v>
      </c>
      <c r="AX168">
        <v>86.11902541358698</v>
      </c>
      <c r="AY168">
        <v>5.952607296263174</v>
      </c>
      <c r="AZ168">
        <v>5.461009853509022</v>
      </c>
    </row>
    <row r="169" spans="1:52">
      <c r="A169" s="2">
        <v>45015</v>
      </c>
      <c r="B169">
        <v>1151.317382700992</v>
      </c>
      <c r="C169">
        <v>0.02713246028526939</v>
      </c>
      <c r="AN169" s="2">
        <v>45015</v>
      </c>
      <c r="AO169">
        <v>0.00232066068243562</v>
      </c>
      <c r="AP169">
        <v>215.0449420288227</v>
      </c>
      <c r="AQ169">
        <v>11.65900788079592</v>
      </c>
      <c r="AR169">
        <v>0.04852976561025126</v>
      </c>
      <c r="AS169">
        <v>35.97248504999699</v>
      </c>
      <c r="AT169">
        <v>0.3422719983849931</v>
      </c>
      <c r="AU169">
        <v>14.54550020604848</v>
      </c>
      <c r="AV169">
        <v>14.58656506173516</v>
      </c>
      <c r="AW169">
        <v>1.350789814688265</v>
      </c>
      <c r="AX169">
        <v>85.64363983388859</v>
      </c>
      <c r="AY169">
        <v>5.925534407340076</v>
      </c>
      <c r="AZ169">
        <v>5.422051151294111</v>
      </c>
    </row>
    <row r="170" spans="1:52">
      <c r="A170" s="2">
        <v>45016</v>
      </c>
      <c r="B170">
        <v>1137.553417194947</v>
      </c>
      <c r="C170">
        <v>-0.01195497063872542</v>
      </c>
      <c r="AN170" s="2">
        <v>45016</v>
      </c>
      <c r="AO170">
        <v>0.002323007742646247</v>
      </c>
      <c r="AP170">
        <v>215.7529097594412</v>
      </c>
      <c r="AQ170">
        <v>11.77659972602524</v>
      </c>
      <c r="AR170">
        <v>0.04802859789739616</v>
      </c>
      <c r="AS170">
        <v>35.49105416554967</v>
      </c>
      <c r="AT170">
        <v>0.3354033682414617</v>
      </c>
      <c r="AU170">
        <v>14.52769957440761</v>
      </c>
      <c r="AV170">
        <v>14.58025031736574</v>
      </c>
      <c r="AW170">
        <v>1.366575346088336</v>
      </c>
      <c r="AX170">
        <v>87.14551478545143</v>
      </c>
      <c r="AY170">
        <v>6.021255910465062</v>
      </c>
      <c r="AZ170">
        <v>5.38116592365481</v>
      </c>
    </row>
    <row r="171" spans="1:52">
      <c r="A171" s="2">
        <v>45017</v>
      </c>
      <c r="B171">
        <v>1170.578266403338</v>
      </c>
      <c r="C171">
        <v>0.02903147114605442</v>
      </c>
      <c r="AN171" s="2">
        <v>45017</v>
      </c>
      <c r="AO171">
        <v>0.002349108495264439</v>
      </c>
      <c r="AP171">
        <v>209.2833058641693</v>
      </c>
      <c r="AQ171">
        <v>11.52374360311688</v>
      </c>
      <c r="AR171">
        <v>0.0485503077203571</v>
      </c>
      <c r="AS171">
        <v>36.15228057586915</v>
      </c>
      <c r="AT171">
        <v>0.3446481767193737</v>
      </c>
      <c r="AU171">
        <v>14.51825311668649</v>
      </c>
      <c r="AV171">
        <v>14.47384380584424</v>
      </c>
      <c r="AW171">
        <v>1.34770386563543</v>
      </c>
      <c r="AX171">
        <v>87.37811913414298</v>
      </c>
      <c r="AY171">
        <v>5.995998697103106</v>
      </c>
      <c r="AZ171">
        <v>5.385198862975091</v>
      </c>
    </row>
    <row r="172" spans="1:52">
      <c r="A172" s="2">
        <v>45018</v>
      </c>
      <c r="B172">
        <v>1168.852211986651</v>
      </c>
      <c r="C172">
        <v>-0.001474531405738833</v>
      </c>
      <c r="AN172" s="2">
        <v>45018</v>
      </c>
      <c r="AO172">
        <v>0.002421817985516121</v>
      </c>
      <c r="AP172">
        <v>212.6826923966427</v>
      </c>
      <c r="AQ172">
        <v>11.29596153164709</v>
      </c>
      <c r="AR172">
        <v>0.04907920900400344</v>
      </c>
      <c r="AS172">
        <v>34.06145868544174</v>
      </c>
      <c r="AT172">
        <v>0.3180067456391207</v>
      </c>
      <c r="AU172">
        <v>14.66614522965635</v>
      </c>
      <c r="AV172">
        <v>15.21645564055321</v>
      </c>
      <c r="AW172">
        <v>1.402738036478795</v>
      </c>
      <c r="AX172">
        <v>85.10842779479975</v>
      </c>
      <c r="AY172">
        <v>6.028865675236467</v>
      </c>
      <c r="AZ172">
        <v>5.716481023058897</v>
      </c>
    </row>
    <row r="173" spans="1:52">
      <c r="A173" s="2">
        <v>45019</v>
      </c>
      <c r="B173">
        <v>1148.886762990435</v>
      </c>
      <c r="C173">
        <v>-0.01708124328419702</v>
      </c>
      <c r="AN173" s="2">
        <v>45019</v>
      </c>
      <c r="AO173">
        <v>0.002408561130096526</v>
      </c>
      <c r="AP173">
        <v>215.9246592655357</v>
      </c>
      <c r="AQ173">
        <v>11.56165476941723</v>
      </c>
      <c r="AR173">
        <v>0.04898434586192385</v>
      </c>
      <c r="AS173">
        <v>33.08511616671414</v>
      </c>
      <c r="AT173">
        <v>0.3138113339861177</v>
      </c>
      <c r="AU173">
        <v>14.78737341807368</v>
      </c>
      <c r="AV173">
        <v>15.15285924770057</v>
      </c>
      <c r="AW173">
        <v>1.400972382688756</v>
      </c>
      <c r="AX173">
        <v>84.81299324990822</v>
      </c>
      <c r="AY173">
        <v>6.094258805683623</v>
      </c>
      <c r="AZ173">
        <v>5.797760630066985</v>
      </c>
    </row>
    <row r="174" spans="1:52">
      <c r="A174" s="2">
        <v>45020</v>
      </c>
      <c r="B174">
        <v>1148.029575684776</v>
      </c>
      <c r="C174">
        <v>-0.0007461025170387714</v>
      </c>
      <c r="AN174" s="2">
        <v>45020</v>
      </c>
      <c r="AO174">
        <v>0.002433640966985122</v>
      </c>
      <c r="AP174">
        <v>212.0270920270005</v>
      </c>
      <c r="AQ174">
        <v>11.55142887828443</v>
      </c>
      <c r="AR174">
        <v>0.04850378724451376</v>
      </c>
      <c r="AS174">
        <v>33.89509609222296</v>
      </c>
      <c r="AT174">
        <v>0.318544544090302</v>
      </c>
      <c r="AU174">
        <v>14.78956185105228</v>
      </c>
      <c r="AV174">
        <v>14.80020195502689</v>
      </c>
      <c r="AW174">
        <v>1.387022770335202</v>
      </c>
      <c r="AX174">
        <v>84.66762921938235</v>
      </c>
      <c r="AY174">
        <v>6.108122634170898</v>
      </c>
      <c r="AZ174">
        <v>5.838255440128989</v>
      </c>
    </row>
    <row r="175" spans="1:52">
      <c r="A175" s="2">
        <v>45021</v>
      </c>
      <c r="B175">
        <v>1168.794642148727</v>
      </c>
      <c r="C175">
        <v>0.01808757100318181</v>
      </c>
      <c r="AN175" s="2">
        <v>45021</v>
      </c>
      <c r="AO175">
        <v>0.002454483539174187</v>
      </c>
      <c r="AP175">
        <v>215.2113146508632</v>
      </c>
      <c r="AQ175">
        <v>11.57128703455535</v>
      </c>
      <c r="AR175">
        <v>0.04787429130954024</v>
      </c>
      <c r="AS175">
        <v>34.82917697196167</v>
      </c>
      <c r="AT175">
        <v>0.3222535847997034</v>
      </c>
      <c r="AU175">
        <v>14.51760315944606</v>
      </c>
      <c r="AV175">
        <v>15.03108276478665</v>
      </c>
      <c r="AW175">
        <v>1.36394517064424</v>
      </c>
      <c r="AX175">
        <v>83.15920336672849</v>
      </c>
      <c r="AY175">
        <v>6.088970484080884</v>
      </c>
      <c r="AZ175">
        <v>5.778204426783904</v>
      </c>
    </row>
    <row r="176" spans="1:52">
      <c r="A176" s="2">
        <v>45022</v>
      </c>
      <c r="B176">
        <v>1181.218537316455</v>
      </c>
      <c r="C176">
        <v>0.01062966471585436</v>
      </c>
      <c r="AN176" s="2">
        <v>45022</v>
      </c>
      <c r="AO176">
        <v>0.002473855274576065</v>
      </c>
      <c r="AP176">
        <v>215.8111541348334</v>
      </c>
      <c r="AQ176">
        <v>11.75932291762534</v>
      </c>
      <c r="AR176">
        <v>0.0472962289170767</v>
      </c>
      <c r="AS176">
        <v>34.58714964092476</v>
      </c>
      <c r="AT176">
        <v>0.3221668306126173</v>
      </c>
      <c r="AU176">
        <v>14.50061640343784</v>
      </c>
      <c r="AV176">
        <v>15.25022377197865</v>
      </c>
      <c r="AW176">
        <v>1.343709165608179</v>
      </c>
      <c r="AX176">
        <v>83.80252829095997</v>
      </c>
      <c r="AY176">
        <v>6.130390732672462</v>
      </c>
      <c r="AZ176">
        <v>5.71100592473614</v>
      </c>
    </row>
    <row r="177" spans="1:52">
      <c r="A177" s="2">
        <v>45023</v>
      </c>
      <c r="B177">
        <v>1167.694970029014</v>
      </c>
      <c r="C177">
        <v>-0.0114488275117699</v>
      </c>
      <c r="AN177" s="2">
        <v>45023</v>
      </c>
      <c r="AO177">
        <v>0.002457846663916694</v>
      </c>
      <c r="AP177">
        <v>218.3072099978751</v>
      </c>
      <c r="AQ177">
        <v>11.83673542260463</v>
      </c>
      <c r="AR177">
        <v>0.04772969062075347</v>
      </c>
      <c r="AS177">
        <v>34.68348291552724</v>
      </c>
      <c r="AT177">
        <v>0.3203232521499592</v>
      </c>
      <c r="AU177">
        <v>14.68730342485417</v>
      </c>
      <c r="AV177">
        <v>15.36761014297217</v>
      </c>
      <c r="AW177">
        <v>1.292045955837474</v>
      </c>
      <c r="AX177">
        <v>84.93952432177026</v>
      </c>
      <c r="AY177">
        <v>6.169272177005505</v>
      </c>
      <c r="AZ177">
        <v>5.644294304512264</v>
      </c>
    </row>
    <row r="178" spans="1:52">
      <c r="A178" s="2">
        <v>45024</v>
      </c>
      <c r="B178">
        <v>1158.692215326285</v>
      </c>
      <c r="C178">
        <v>-0.007709851402806445</v>
      </c>
      <c r="AN178" s="2">
        <v>45024</v>
      </c>
      <c r="AO178">
        <v>0.002448698277508905</v>
      </c>
      <c r="AP178">
        <v>216.5616873307536</v>
      </c>
      <c r="AQ178">
        <v>11.60410539939787</v>
      </c>
      <c r="AR178">
        <v>0.04750750469823376</v>
      </c>
      <c r="AS178">
        <v>34.50018579192633</v>
      </c>
      <c r="AT178">
        <v>0.3196263775601219</v>
      </c>
      <c r="AU178">
        <v>14.74403317716635</v>
      </c>
      <c r="AV178">
        <v>15.49352112644138</v>
      </c>
      <c r="AW178">
        <v>1.318243175580465</v>
      </c>
      <c r="AX178">
        <v>84.7204424457054</v>
      </c>
      <c r="AY178">
        <v>6.161887160881578</v>
      </c>
      <c r="AZ178">
        <v>5.72211027235343</v>
      </c>
    </row>
    <row r="179" spans="1:52">
      <c r="A179" s="2">
        <v>45025</v>
      </c>
      <c r="B179">
        <v>1148.135245934472</v>
      </c>
      <c r="C179">
        <v>-0.009111107550542119</v>
      </c>
      <c r="AN179" s="2">
        <v>45025</v>
      </c>
      <c r="AO179">
        <v>0.002606648695100443</v>
      </c>
      <c r="AP179">
        <v>210.1921981590596</v>
      </c>
      <c r="AQ179">
        <v>11.55571130864585</v>
      </c>
      <c r="AR179">
        <v>0.04645839115477057</v>
      </c>
      <c r="AS179">
        <v>34.7448537251641</v>
      </c>
      <c r="AT179">
        <v>0.317964165056048</v>
      </c>
      <c r="AU179">
        <v>14.85920463252023</v>
      </c>
      <c r="AV179">
        <v>15.21467791846681</v>
      </c>
      <c r="AW179">
        <v>1.259451796789451</v>
      </c>
      <c r="AX179">
        <v>85.84998821911425</v>
      </c>
      <c r="AY179">
        <v>6.335045762303223</v>
      </c>
      <c r="AZ179">
        <v>5.778648912432252</v>
      </c>
    </row>
    <row r="180" spans="1:52">
      <c r="A180" s="2">
        <v>45026</v>
      </c>
      <c r="B180">
        <v>1156.560206065339</v>
      </c>
      <c r="C180">
        <v>0.00733795096065526</v>
      </c>
      <c r="AN180" s="2">
        <v>45026</v>
      </c>
      <c r="AO180">
        <v>0.00258931652508395</v>
      </c>
      <c r="AP180">
        <v>209.765221178051</v>
      </c>
      <c r="AQ180">
        <v>11.53390183008424</v>
      </c>
      <c r="AR180">
        <v>0.04656336611655074</v>
      </c>
      <c r="AS180">
        <v>34.72534743864007</v>
      </c>
      <c r="AT180">
        <v>0.317864809613529</v>
      </c>
      <c r="AU180">
        <v>14.97039079238638</v>
      </c>
      <c r="AV180">
        <v>15.13720049737745</v>
      </c>
      <c r="AW180">
        <v>1.268704007552144</v>
      </c>
      <c r="AX180">
        <v>86.55531661398462</v>
      </c>
      <c r="AY180">
        <v>6.292823206878383</v>
      </c>
      <c r="AZ180">
        <v>5.787094658733001</v>
      </c>
    </row>
    <row r="181" spans="1:52">
      <c r="A181" s="2">
        <v>45027</v>
      </c>
      <c r="B181">
        <v>1181.251307137295</v>
      </c>
      <c r="C181">
        <v>0.02134873821740446</v>
      </c>
      <c r="AN181" s="2">
        <v>45027</v>
      </c>
      <c r="AO181">
        <v>0.002526139127661739</v>
      </c>
      <c r="AP181">
        <v>210.217694543994</v>
      </c>
      <c r="AQ181">
        <v>11.55833391458621</v>
      </c>
      <c r="AR181">
        <v>0.04628940122680358</v>
      </c>
      <c r="AS181">
        <v>35.23985441263376</v>
      </c>
      <c r="AT181">
        <v>0.3194397886079983</v>
      </c>
      <c r="AU181">
        <v>15.02494142017295</v>
      </c>
      <c r="AV181">
        <v>15.26259286310418</v>
      </c>
      <c r="AW181">
        <v>1.261363072259961</v>
      </c>
      <c r="AX181">
        <v>86.84966840871917</v>
      </c>
      <c r="AY181">
        <v>6.244093922705384</v>
      </c>
      <c r="AZ181">
        <v>5.788173749731616</v>
      </c>
    </row>
    <row r="182" spans="1:52">
      <c r="A182" s="2">
        <v>45028</v>
      </c>
      <c r="B182">
        <v>1198.745069387095</v>
      </c>
      <c r="C182">
        <v>0.01480951779193784</v>
      </c>
      <c r="AN182" s="2">
        <v>45028</v>
      </c>
      <c r="AO182">
        <v>0.002516127790360321</v>
      </c>
      <c r="AP182">
        <v>210.948383750493</v>
      </c>
      <c r="AQ182">
        <v>11.79952384044298</v>
      </c>
      <c r="AR182">
        <v>0.04748131343692361</v>
      </c>
      <c r="AS182">
        <v>35.91526387331514</v>
      </c>
      <c r="AT182">
        <v>0.3193932400067741</v>
      </c>
      <c r="AU182">
        <v>15.46432500344615</v>
      </c>
      <c r="AV182">
        <v>15.17290160254513</v>
      </c>
      <c r="AW182">
        <v>1.270833309472685</v>
      </c>
      <c r="AX182">
        <v>88.84769219673116</v>
      </c>
      <c r="AY182">
        <v>5.748620514655553</v>
      </c>
      <c r="AZ182">
        <v>5.797846865480421</v>
      </c>
    </row>
    <row r="183" spans="1:52">
      <c r="A183" s="2">
        <v>45029</v>
      </c>
      <c r="B183">
        <v>1200.521825045154</v>
      </c>
      <c r="C183">
        <v>0.001482179742326561</v>
      </c>
      <c r="AN183" s="2">
        <v>45029</v>
      </c>
      <c r="AO183">
        <v>0.002548000926069896</v>
      </c>
      <c r="AP183">
        <v>209.4041957764552</v>
      </c>
      <c r="AQ183">
        <v>11.92585823453739</v>
      </c>
      <c r="AR183">
        <v>0.04680799166342967</v>
      </c>
      <c r="AS183">
        <v>36.57583140002514</v>
      </c>
      <c r="AT183">
        <v>0.3226155349702839</v>
      </c>
      <c r="AU183">
        <v>15.46699191438546</v>
      </c>
      <c r="AV183">
        <v>15.23768126411585</v>
      </c>
      <c r="AW183">
        <v>1.272724639744613</v>
      </c>
      <c r="AX183">
        <v>89.68153203621561</v>
      </c>
      <c r="AY183">
        <v>5.568674567634938</v>
      </c>
      <c r="AZ183">
        <v>5.778984049233291</v>
      </c>
    </row>
    <row r="184" spans="1:52">
      <c r="A184" s="2">
        <v>45030</v>
      </c>
      <c r="B184">
        <v>1234.265588928303</v>
      </c>
      <c r="C184">
        <v>0.02810758053638884</v>
      </c>
      <c r="AN184" s="2">
        <v>45030</v>
      </c>
      <c r="AO184">
        <v>0.002580130174421202</v>
      </c>
      <c r="AP184">
        <v>204.8846804205424</v>
      </c>
      <c r="AQ184">
        <v>11.90444253234797</v>
      </c>
      <c r="AR184">
        <v>0.04599171722631919</v>
      </c>
      <c r="AS184">
        <v>37.4470544229905</v>
      </c>
      <c r="AT184">
        <v>0.3270588690401275</v>
      </c>
      <c r="AU184">
        <v>15.25872488428009</v>
      </c>
      <c r="AV184">
        <v>15.12786038262466</v>
      </c>
      <c r="AW184">
        <v>1.274174701960678</v>
      </c>
      <c r="AX184">
        <v>89.81171531184323</v>
      </c>
      <c r="AY184">
        <v>5.588027214055116</v>
      </c>
      <c r="AZ184">
        <v>5.761410278188047</v>
      </c>
    </row>
    <row r="185" spans="1:52">
      <c r="A185" s="2">
        <v>45031</v>
      </c>
      <c r="B185">
        <v>1258.351301384099</v>
      </c>
      <c r="C185">
        <v>0.01951420559063766</v>
      </c>
      <c r="AN185" s="2">
        <v>45031</v>
      </c>
      <c r="AO185">
        <v>0.002622866782856293</v>
      </c>
      <c r="AP185">
        <v>202.8193954241289</v>
      </c>
      <c r="AQ185">
        <v>11.67838196102736</v>
      </c>
      <c r="AR185">
        <v>0.04485129278371582</v>
      </c>
      <c r="AS185">
        <v>38.22837030643908</v>
      </c>
      <c r="AT185">
        <v>0.3289590432353999</v>
      </c>
      <c r="AU185">
        <v>15.29105138424951</v>
      </c>
      <c r="AV185">
        <v>15.19874972863937</v>
      </c>
      <c r="AW185">
        <v>1.27539788018881</v>
      </c>
      <c r="AX185">
        <v>89.26948829271635</v>
      </c>
      <c r="AY185">
        <v>5.611838308628528</v>
      </c>
      <c r="AZ185">
        <v>5.751065037239174</v>
      </c>
    </row>
    <row r="186" spans="1:52">
      <c r="A186" s="2">
        <v>45032</v>
      </c>
      <c r="B186">
        <v>1263.983896626374</v>
      </c>
      <c r="C186">
        <v>0.004476170713280991</v>
      </c>
      <c r="AN186" s="2">
        <v>45032</v>
      </c>
      <c r="AO186">
        <v>0.002751446666942523</v>
      </c>
      <c r="AP186">
        <v>181.5934767241025</v>
      </c>
      <c r="AQ186">
        <v>10.23167760703092</v>
      </c>
      <c r="AR186">
        <v>0.04039710772301532</v>
      </c>
      <c r="AS186">
        <v>38.11784113953108</v>
      </c>
      <c r="AT186">
        <v>0.3671352261368765</v>
      </c>
      <c r="AU186">
        <v>15.77351681037764</v>
      </c>
      <c r="AV186">
        <v>14.65854217322006</v>
      </c>
      <c r="AW186">
        <v>1.303435227070588</v>
      </c>
      <c r="AX186">
        <v>92.76773773384912</v>
      </c>
      <c r="AY186">
        <v>5.502617214168375</v>
      </c>
      <c r="AZ186">
        <v>6.350041086082587</v>
      </c>
    </row>
    <row r="187" spans="1:52">
      <c r="A187" s="2">
        <v>45033</v>
      </c>
      <c r="B187">
        <v>1288.547883887664</v>
      </c>
      <c r="C187">
        <v>0.01943378181229383</v>
      </c>
      <c r="AN187" s="2">
        <v>45033</v>
      </c>
      <c r="AO187">
        <v>0.002807612978340564</v>
      </c>
      <c r="AP187">
        <v>186.0989120971464</v>
      </c>
      <c r="AQ187">
        <v>10.29364510865872</v>
      </c>
      <c r="AR187">
        <v>0.04069874060753868</v>
      </c>
      <c r="AS187">
        <v>38.53907674164238</v>
      </c>
      <c r="AT187">
        <v>0.3585464869635684</v>
      </c>
      <c r="AU187">
        <v>15.97532290352755</v>
      </c>
      <c r="AV187">
        <v>14.90385363029014</v>
      </c>
      <c r="AW187">
        <v>1.321625024312057</v>
      </c>
      <c r="AX187">
        <v>93.77978283239442</v>
      </c>
      <c r="AY187">
        <v>5.337572131328518</v>
      </c>
      <c r="AZ187">
        <v>6.119375429180561</v>
      </c>
    </row>
    <row r="188" spans="1:52">
      <c r="A188" s="2">
        <v>45034</v>
      </c>
      <c r="B188">
        <v>1263.475779811065</v>
      </c>
      <c r="C188">
        <v>-0.01945764250603876</v>
      </c>
      <c r="AN188" s="2">
        <v>45034</v>
      </c>
      <c r="AO188">
        <v>0.002831774633305201</v>
      </c>
      <c r="AP188">
        <v>189.7863270548601</v>
      </c>
      <c r="AQ188">
        <v>10.04505779118036</v>
      </c>
      <c r="AR188">
        <v>0.04072898404015544</v>
      </c>
      <c r="AS188">
        <v>38.71579113855952</v>
      </c>
      <c r="AT188">
        <v>0.360200750030257</v>
      </c>
      <c r="AU188">
        <v>16.12567706206486</v>
      </c>
      <c r="AV188">
        <v>14.89028920438337</v>
      </c>
      <c r="AW188">
        <v>1.328187537148867</v>
      </c>
      <c r="AX188">
        <v>94.29641908090859</v>
      </c>
      <c r="AY188">
        <v>5.386704275552275</v>
      </c>
      <c r="AZ188">
        <v>5.902279616773127</v>
      </c>
    </row>
    <row r="189" spans="1:52">
      <c r="A189" s="2">
        <v>45035</v>
      </c>
      <c r="B189">
        <v>1289.221624598708</v>
      </c>
      <c r="C189">
        <v>0.02037699906799406</v>
      </c>
      <c r="AN189" s="2">
        <v>45035</v>
      </c>
      <c r="AO189">
        <v>0.002804091140445465</v>
      </c>
      <c r="AP189">
        <v>189.7330689509375</v>
      </c>
      <c r="AQ189">
        <v>9.775802166140823</v>
      </c>
      <c r="AR189">
        <v>0.04106342696230204</v>
      </c>
      <c r="AS189">
        <v>39.00702144776917</v>
      </c>
      <c r="AT189">
        <v>0.3643215773499763</v>
      </c>
      <c r="AU189">
        <v>15.96705615114337</v>
      </c>
      <c r="AV189">
        <v>14.72486857755669</v>
      </c>
      <c r="AW189">
        <v>1.344538267567429</v>
      </c>
      <c r="AX189">
        <v>94.85340942769237</v>
      </c>
      <c r="AY189">
        <v>5.455131772173226</v>
      </c>
      <c r="AZ189">
        <v>5.84153412845864</v>
      </c>
    </row>
    <row r="190" spans="1:52">
      <c r="A190" s="2">
        <v>45036</v>
      </c>
      <c r="B190">
        <v>1187.423039365059</v>
      </c>
      <c r="C190">
        <v>-0.07896127654958918</v>
      </c>
      <c r="AN190" s="2">
        <v>45036</v>
      </c>
      <c r="AO190">
        <v>0.002723495689664426</v>
      </c>
      <c r="AP190">
        <v>187.0155807382429</v>
      </c>
      <c r="AQ190">
        <v>9.948491818545959</v>
      </c>
      <c r="AR190">
        <v>0.041051090706524</v>
      </c>
      <c r="AS190">
        <v>38.16446007341438</v>
      </c>
      <c r="AT190">
        <v>0.3572903409586776</v>
      </c>
      <c r="AU190">
        <v>15.99051417459492</v>
      </c>
      <c r="AV190">
        <v>14.87693870502414</v>
      </c>
      <c r="AW190">
        <v>1.374415648762357</v>
      </c>
      <c r="AX190">
        <v>94.47385227799903</v>
      </c>
      <c r="AY190">
        <v>5.505511548439229</v>
      </c>
      <c r="AZ190">
        <v>6.025843990369288</v>
      </c>
    </row>
    <row r="191" spans="1:52">
      <c r="A191" s="2">
        <v>45037</v>
      </c>
      <c r="B191">
        <v>1162.51338312944</v>
      </c>
      <c r="C191">
        <v>-0.02097791217605016</v>
      </c>
      <c r="AN191" s="2">
        <v>45037</v>
      </c>
      <c r="AO191">
        <v>0.002717843813940404</v>
      </c>
      <c r="AP191">
        <v>189.3929515736916</v>
      </c>
      <c r="AQ191">
        <v>10.05011056163441</v>
      </c>
      <c r="AR191">
        <v>0.04005084357632607</v>
      </c>
      <c r="AS191">
        <v>38.06121345212836</v>
      </c>
      <c r="AT191">
        <v>0.3547574977507603</v>
      </c>
      <c r="AU191">
        <v>15.75448383964424</v>
      </c>
      <c r="AV191">
        <v>15.03856368114289</v>
      </c>
      <c r="AW191">
        <v>1.370788759874333</v>
      </c>
      <c r="AX191">
        <v>95.65157641154836</v>
      </c>
      <c r="AY191">
        <v>5.50310680158352</v>
      </c>
      <c r="AZ191">
        <v>6.092936134833952</v>
      </c>
    </row>
    <row r="192" spans="1:52">
      <c r="A192" s="2">
        <v>45038</v>
      </c>
      <c r="B192">
        <v>1119.968124557038</v>
      </c>
      <c r="C192">
        <v>-0.03659765056456499</v>
      </c>
      <c r="AN192" s="2">
        <v>45038</v>
      </c>
      <c r="AO192">
        <v>0.002710407385234496</v>
      </c>
      <c r="AP192">
        <v>191.1765717275201</v>
      </c>
      <c r="AQ192">
        <v>10.22942191278829</v>
      </c>
      <c r="AR192">
        <v>0.04053373475929271</v>
      </c>
      <c r="AS192">
        <v>36.72468182110452</v>
      </c>
      <c r="AT192">
        <v>0.3375647935916369</v>
      </c>
      <c r="AU192">
        <v>16.06980579508027</v>
      </c>
      <c r="AV192">
        <v>15.13411608301917</v>
      </c>
      <c r="AW192">
        <v>1.383476766764681</v>
      </c>
      <c r="AX192">
        <v>95.34906456184632</v>
      </c>
      <c r="AY192">
        <v>5.52477378020824</v>
      </c>
      <c r="AZ192">
        <v>6.345085577566913</v>
      </c>
    </row>
    <row r="193" spans="1:52">
      <c r="A193" s="2">
        <v>45039</v>
      </c>
      <c r="B193">
        <v>1142.421992306697</v>
      </c>
      <c r="C193">
        <v>0.02004866679445838</v>
      </c>
      <c r="AN193" s="2">
        <v>45039</v>
      </c>
      <c r="AO193">
        <v>0.003210309895574958</v>
      </c>
      <c r="AP193">
        <v>214.3803464071712</v>
      </c>
      <c r="AQ193">
        <v>10.32826142130631</v>
      </c>
      <c r="AR193">
        <v>0.04077217948725184</v>
      </c>
      <c r="AS193">
        <v>31.50245856831406</v>
      </c>
      <c r="AT193">
        <v>0.2525651503919604</v>
      </c>
      <c r="AU193">
        <v>16.9829919064383</v>
      </c>
      <c r="AV193">
        <v>17.06450938832841</v>
      </c>
      <c r="AW193">
        <v>1.381686130260205</v>
      </c>
      <c r="AX193">
        <v>102.1650825824445</v>
      </c>
      <c r="AY193">
        <v>5.646121828680006</v>
      </c>
      <c r="AZ193">
        <v>6.11084461651415</v>
      </c>
    </row>
    <row r="194" spans="1:52">
      <c r="A194" s="2">
        <v>45040</v>
      </c>
      <c r="B194">
        <v>1127.132744902537</v>
      </c>
      <c r="C194">
        <v>-0.01338318721726384</v>
      </c>
      <c r="AN194" s="2">
        <v>45040</v>
      </c>
      <c r="AO194">
        <v>0.003192916776731301</v>
      </c>
      <c r="AP194">
        <v>215.422021317592</v>
      </c>
      <c r="AQ194">
        <v>10.34488740435159</v>
      </c>
      <c r="AR194">
        <v>0.04050161185826749</v>
      </c>
      <c r="AS194">
        <v>31.61326932190908</v>
      </c>
      <c r="AT194">
        <v>0.2503895373608706</v>
      </c>
      <c r="AU194">
        <v>16.99702629777147</v>
      </c>
      <c r="AV194">
        <v>16.94300303501372</v>
      </c>
      <c r="AW194">
        <v>1.375076461551444</v>
      </c>
      <c r="AX194">
        <v>103.0850287832721</v>
      </c>
      <c r="AY194">
        <v>5.662386941000868</v>
      </c>
      <c r="AZ194">
        <v>6.162271645171587</v>
      </c>
    </row>
    <row r="195" spans="1:52">
      <c r="A195" s="2">
        <v>45041</v>
      </c>
      <c r="B195">
        <v>1107.786222566026</v>
      </c>
      <c r="C195">
        <v>-0.01716436899203377</v>
      </c>
      <c r="AN195" s="2">
        <v>45041</v>
      </c>
      <c r="AO195">
        <v>0.003147746253231586</v>
      </c>
      <c r="AP195">
        <v>214.2957308854923</v>
      </c>
      <c r="AQ195">
        <v>10.17104429534702</v>
      </c>
      <c r="AR195">
        <v>0.04023734359209322</v>
      </c>
      <c r="AS195">
        <v>35.98461010881253</v>
      </c>
      <c r="AT195">
        <v>0.2455440154297494</v>
      </c>
      <c r="AU195">
        <v>16.89685373392422</v>
      </c>
      <c r="AV195">
        <v>16.70406509947351</v>
      </c>
      <c r="AW195">
        <v>1.358713889060783</v>
      </c>
      <c r="AX195">
        <v>102.6216571005901</v>
      </c>
      <c r="AY195">
        <v>5.585994078716797</v>
      </c>
      <c r="AZ195">
        <v>6.030321700190916</v>
      </c>
    </row>
    <row r="196" spans="1:52">
      <c r="A196" s="2">
        <v>45042</v>
      </c>
      <c r="B196">
        <v>1126.97444649394</v>
      </c>
      <c r="C196">
        <v>0.01732123358915549</v>
      </c>
      <c r="AN196" s="2">
        <v>45042</v>
      </c>
      <c r="AO196">
        <v>0.003113734840838467</v>
      </c>
      <c r="AP196">
        <v>212.527209995352</v>
      </c>
      <c r="AQ196">
        <v>10.06665614022731</v>
      </c>
      <c r="AR196">
        <v>0.0403823663931412</v>
      </c>
      <c r="AS196">
        <v>38.16441157450951</v>
      </c>
      <c r="AT196">
        <v>0.2442465655733297</v>
      </c>
      <c r="AU196">
        <v>16.90591597221377</v>
      </c>
      <c r="AV196">
        <v>16.69137007336575</v>
      </c>
      <c r="AW196">
        <v>1.355886061959117</v>
      </c>
      <c r="AX196">
        <v>102.7157125038228</v>
      </c>
      <c r="AY196">
        <v>5.552665374368987</v>
      </c>
      <c r="AZ196">
        <v>5.895906343459047</v>
      </c>
    </row>
    <row r="197" spans="1:52">
      <c r="A197" s="2">
        <v>45043</v>
      </c>
      <c r="B197">
        <v>1102.754967243773</v>
      </c>
      <c r="C197">
        <v>-0.02149070844109668</v>
      </c>
      <c r="AN197" s="2">
        <v>45043</v>
      </c>
      <c r="AO197">
        <v>0.00303806583203344</v>
      </c>
      <c r="AP197">
        <v>204.3112717498488</v>
      </c>
      <c r="AQ197">
        <v>10.24140872110344</v>
      </c>
      <c r="AR197">
        <v>0.0395390438535281</v>
      </c>
      <c r="AS197">
        <v>39.70205198337418</v>
      </c>
      <c r="AT197">
        <v>0.245005243660228</v>
      </c>
      <c r="AU197">
        <v>16.86992745320251</v>
      </c>
      <c r="AV197">
        <v>16.75884043924581</v>
      </c>
      <c r="AW197">
        <v>1.361645968331625</v>
      </c>
      <c r="AX197">
        <v>102.6263943705159</v>
      </c>
      <c r="AY197">
        <v>5.591978255500085</v>
      </c>
      <c r="AZ197">
        <v>5.919261707734535</v>
      </c>
    </row>
    <row r="198" spans="1:52">
      <c r="A198" s="2">
        <v>45044</v>
      </c>
      <c r="B198">
        <v>1133.296243641271</v>
      </c>
      <c r="C198">
        <v>0.02769543307869515</v>
      </c>
      <c r="AN198" s="2">
        <v>45044</v>
      </c>
      <c r="AO198">
        <v>0.00300762864854906</v>
      </c>
      <c r="AP198">
        <v>205.5459181388828</v>
      </c>
      <c r="AQ198">
        <v>10.27371551758181</v>
      </c>
      <c r="AR198">
        <v>0.03973030793717911</v>
      </c>
      <c r="AS198">
        <v>40.23481339147499</v>
      </c>
      <c r="AT198">
        <v>0.2508871777350723</v>
      </c>
      <c r="AU198">
        <v>16.67156164136345</v>
      </c>
      <c r="AV198">
        <v>16.87743803918585</v>
      </c>
      <c r="AW198">
        <v>1.359327234638324</v>
      </c>
      <c r="AX198">
        <v>102.7337957973664</v>
      </c>
      <c r="AY198">
        <v>5.478794982056364</v>
      </c>
      <c r="AZ198">
        <v>5.898772269047936</v>
      </c>
    </row>
    <row r="199" spans="1:52">
      <c r="A199" s="2">
        <v>45045</v>
      </c>
      <c r="B199">
        <v>1136.147930186356</v>
      </c>
      <c r="C199">
        <v>0.002516276358530023</v>
      </c>
      <c r="AN199" s="2">
        <v>45045</v>
      </c>
      <c r="AO199">
        <v>0.003026983818603761</v>
      </c>
      <c r="AP199">
        <v>208.7060944476108</v>
      </c>
      <c r="AQ199">
        <v>10.47148525393982</v>
      </c>
      <c r="AR199">
        <v>0.04015478042705866</v>
      </c>
      <c r="AS199">
        <v>38.72873855824673</v>
      </c>
      <c r="AT199">
        <v>0.2571450559069919</v>
      </c>
      <c r="AU199">
        <v>16.82146307733971</v>
      </c>
      <c r="AV199">
        <v>16.98821033814696</v>
      </c>
      <c r="AW199">
        <v>1.34927124514059</v>
      </c>
      <c r="AX199">
        <v>104.3730045806357</v>
      </c>
      <c r="AY199">
        <v>5.247744654420845</v>
      </c>
      <c r="AZ199">
        <v>5.972718139747224</v>
      </c>
    </row>
    <row r="200" spans="1:52">
      <c r="A200" s="2">
        <v>45046</v>
      </c>
      <c r="B200">
        <v>1135.646045935906</v>
      </c>
      <c r="C200">
        <v>-0.0004417419924960253</v>
      </c>
      <c r="AN200" s="2">
        <v>45046</v>
      </c>
      <c r="AO200">
        <v>0.00320173362238767</v>
      </c>
      <c r="AP200">
        <v>222.6628402773061</v>
      </c>
      <c r="AQ200">
        <v>10.96536112470042</v>
      </c>
      <c r="AR200">
        <v>0.04261504600731518</v>
      </c>
      <c r="AS200">
        <v>20.02883952801251</v>
      </c>
      <c r="AT200">
        <v>0.2868234763991392</v>
      </c>
      <c r="AU200">
        <v>17.09925702879779</v>
      </c>
      <c r="AV200">
        <v>17.32928136362523</v>
      </c>
      <c r="AW200">
        <v>1.386128057534252</v>
      </c>
      <c r="AX200">
        <v>117.4345174260814</v>
      </c>
      <c r="AY200">
        <v>5.393417537857654</v>
      </c>
      <c r="AZ200">
        <v>5.935004402089252</v>
      </c>
    </row>
    <row r="201" spans="1:52">
      <c r="A201" s="2">
        <v>45047</v>
      </c>
      <c r="B201">
        <v>1126.998368112451</v>
      </c>
      <c r="C201">
        <v>-0.007614765053250316</v>
      </c>
      <c r="AN201" s="2">
        <v>45047</v>
      </c>
      <c r="AO201">
        <v>0.003162141454168085</v>
      </c>
      <c r="AP201">
        <v>223.3603233804463</v>
      </c>
      <c r="AQ201">
        <v>11.07234170704666</v>
      </c>
      <c r="AR201">
        <v>0.04274576871467862</v>
      </c>
      <c r="AS201">
        <v>20.0043424980399</v>
      </c>
      <c r="AT201">
        <v>0.2715430236100568</v>
      </c>
      <c r="AU201">
        <v>17.40517923798573</v>
      </c>
      <c r="AV201">
        <v>17.55704863463752</v>
      </c>
      <c r="AW201">
        <v>1.395821263380053</v>
      </c>
      <c r="AX201">
        <v>118.3917035930234</v>
      </c>
      <c r="AY201">
        <v>5.387956477841965</v>
      </c>
      <c r="AZ201">
        <v>5.98161044000951</v>
      </c>
    </row>
    <row r="202" spans="1:52">
      <c r="A202" s="2">
        <v>45048</v>
      </c>
      <c r="B202">
        <v>1090.797954460074</v>
      </c>
      <c r="C202">
        <v>-0.03212108790628232</v>
      </c>
      <c r="AN202" s="2">
        <v>45048</v>
      </c>
      <c r="AO202">
        <v>0.003196331940799228</v>
      </c>
      <c r="AP202">
        <v>222.4698845135036</v>
      </c>
      <c r="AQ202">
        <v>10.96263906613399</v>
      </c>
      <c r="AR202">
        <v>0.0425873870471407</v>
      </c>
      <c r="AS202">
        <v>20.32374897493419</v>
      </c>
      <c r="AT202">
        <v>0.2697724887520763</v>
      </c>
      <c r="AU202">
        <v>17.32409597372428</v>
      </c>
      <c r="AV202">
        <v>17.72560571457146</v>
      </c>
      <c r="AW202">
        <v>1.385408835640091</v>
      </c>
      <c r="AX202">
        <v>117.5952975760692</v>
      </c>
      <c r="AY202">
        <v>5.453226034478849</v>
      </c>
      <c r="AZ202">
        <v>5.977937903784627</v>
      </c>
    </row>
    <row r="203" spans="1:52">
      <c r="A203" s="2">
        <v>45049</v>
      </c>
      <c r="B203">
        <v>1100.403795661616</v>
      </c>
      <c r="C203">
        <v>0.008806251572315071</v>
      </c>
      <c r="AN203" s="2">
        <v>45049</v>
      </c>
      <c r="AO203">
        <v>0.003159785933120058</v>
      </c>
      <c r="AP203">
        <v>221.7009417476263</v>
      </c>
      <c r="AQ203">
        <v>10.92197444575705</v>
      </c>
      <c r="AR203">
        <v>0.0420322200807612</v>
      </c>
      <c r="AS203">
        <v>20.59492126720348</v>
      </c>
      <c r="AT203">
        <v>0.2777439196047069</v>
      </c>
      <c r="AU203">
        <v>17.49328683785876</v>
      </c>
      <c r="AV203">
        <v>17.72514834724016</v>
      </c>
      <c r="AW203">
        <v>1.392695083029042</v>
      </c>
      <c r="AX203">
        <v>116.6404234670109</v>
      </c>
      <c r="AY203">
        <v>5.430948079682518</v>
      </c>
      <c r="AZ203">
        <v>5.957907652264818</v>
      </c>
    </row>
    <row r="204" spans="1:52">
      <c r="A204" s="2">
        <v>45050</v>
      </c>
      <c r="B204">
        <v>1117.465003023278</v>
      </c>
      <c r="C204">
        <v>0.01550449701184764</v>
      </c>
      <c r="AN204" s="2">
        <v>45050</v>
      </c>
      <c r="AO204">
        <v>0.00316961734586057</v>
      </c>
      <c r="AP204">
        <v>223.601939126809</v>
      </c>
      <c r="AQ204">
        <v>10.8822173747082</v>
      </c>
      <c r="AR204">
        <v>0.04194936826180882</v>
      </c>
      <c r="AS204">
        <v>20.88450838159763</v>
      </c>
      <c r="AT204">
        <v>0.2786238163280996</v>
      </c>
      <c r="AU204">
        <v>17.55774981070376</v>
      </c>
      <c r="AV204">
        <v>17.79549203210061</v>
      </c>
      <c r="AW204">
        <v>1.36424851342173</v>
      </c>
      <c r="AX204">
        <v>114.8855672235288</v>
      </c>
      <c r="AY204">
        <v>5.534367417465832</v>
      </c>
      <c r="AZ204">
        <v>5.920896493792716</v>
      </c>
    </row>
    <row r="205" spans="1:52">
      <c r="A205" s="2">
        <v>45051</v>
      </c>
      <c r="B205">
        <v>1099.189792663466</v>
      </c>
      <c r="C205">
        <v>-0.01635416796979672</v>
      </c>
      <c r="AN205" s="2">
        <v>45051</v>
      </c>
      <c r="AO205">
        <v>0.003138221746368776</v>
      </c>
      <c r="AP205">
        <v>223.8328594156081</v>
      </c>
      <c r="AQ205">
        <v>10.89961615556979</v>
      </c>
      <c r="AR205">
        <v>0.04187996702429145</v>
      </c>
      <c r="AS205">
        <v>20.75683259994443</v>
      </c>
      <c r="AT205">
        <v>0.2759593036356154</v>
      </c>
      <c r="AU205">
        <v>17.67914285242419</v>
      </c>
      <c r="AV205">
        <v>17.86152514440227</v>
      </c>
      <c r="AW205">
        <v>1.358374087520907</v>
      </c>
      <c r="AX205">
        <v>115.8614903043781</v>
      </c>
      <c r="AY205">
        <v>5.55875656968015</v>
      </c>
      <c r="AZ205">
        <v>5.929207735924962</v>
      </c>
    </row>
    <row r="206" spans="1:52">
      <c r="A206" s="2">
        <v>45052</v>
      </c>
      <c r="B206">
        <v>1133.718121363506</v>
      </c>
      <c r="C206">
        <v>0.03141252669056738</v>
      </c>
      <c r="AN206" s="2">
        <v>45052</v>
      </c>
      <c r="AO206">
        <v>0.003160449731913483</v>
      </c>
      <c r="AP206">
        <v>226.6730302838758</v>
      </c>
      <c r="AQ206">
        <v>10.86697331554951</v>
      </c>
      <c r="AR206">
        <v>0.04062946410346637</v>
      </c>
      <c r="AS206">
        <v>21.89058853637938</v>
      </c>
      <c r="AT206">
        <v>0.2818710639664238</v>
      </c>
      <c r="AU206">
        <v>17.27157342019601</v>
      </c>
      <c r="AV206">
        <v>17.82289136074525</v>
      </c>
      <c r="AW206">
        <v>1.349159708934276</v>
      </c>
      <c r="AX206">
        <v>117.4601121109108</v>
      </c>
      <c r="AY206">
        <v>5.456241912468194</v>
      </c>
      <c r="AZ206">
        <v>5.950548813038392</v>
      </c>
    </row>
    <row r="207" spans="1:52">
      <c r="A207" s="2">
        <v>45053</v>
      </c>
      <c r="B207">
        <v>1089.303669559356</v>
      </c>
      <c r="C207">
        <v>-0.03917592121640701</v>
      </c>
      <c r="AN207" s="2">
        <v>45053</v>
      </c>
      <c r="AO207">
        <v>0.003025868735027719</v>
      </c>
      <c r="AP207">
        <v>251.7616565547227</v>
      </c>
      <c r="AQ207">
        <v>11.36032755843293</v>
      </c>
      <c r="AR207">
        <v>0.03840891826108692</v>
      </c>
      <c r="AS207">
        <v>23.07414568902389</v>
      </c>
      <c r="AT207">
        <v>0.2502383461731245</v>
      </c>
      <c r="AU207">
        <v>17.23651672390599</v>
      </c>
      <c r="AV207">
        <v>17.94587508767068</v>
      </c>
      <c r="AW207">
        <v>1.3658599513788</v>
      </c>
      <c r="AX207">
        <v>118.4185035932353</v>
      </c>
      <c r="AY207">
        <v>5.215106867860752</v>
      </c>
      <c r="AZ207">
        <v>6.291629190355212</v>
      </c>
    </row>
    <row r="208" spans="1:52">
      <c r="A208" s="2">
        <v>45054</v>
      </c>
      <c r="B208">
        <v>1084.468832516001</v>
      </c>
      <c r="C208">
        <v>-0.004438465763464294</v>
      </c>
      <c r="AN208" s="2">
        <v>45054</v>
      </c>
      <c r="AO208">
        <v>0.003026863471233536</v>
      </c>
      <c r="AP208">
        <v>251.6319368858988</v>
      </c>
      <c r="AQ208">
        <v>11.28574560815981</v>
      </c>
      <c r="AR208">
        <v>0.03823919622552057</v>
      </c>
      <c r="AS208">
        <v>24.47096404543397</v>
      </c>
      <c r="AT208">
        <v>0.2492650580942474</v>
      </c>
      <c r="AU208">
        <v>17.13705938865975</v>
      </c>
      <c r="AV208">
        <v>17.78426867079619</v>
      </c>
      <c r="AW208">
        <v>1.373706686468892</v>
      </c>
      <c r="AX208">
        <v>118.5698435621015</v>
      </c>
      <c r="AY208">
        <v>5.178523134525608</v>
      </c>
      <c r="AZ208">
        <v>6.295691112728594</v>
      </c>
    </row>
    <row r="209" spans="1:52">
      <c r="A209" s="2">
        <v>45055</v>
      </c>
      <c r="B209">
        <v>1025.22822612099</v>
      </c>
      <c r="C209">
        <v>-0.05462637986337637</v>
      </c>
      <c r="AN209" s="2">
        <v>45055</v>
      </c>
      <c r="AO209">
        <v>0.002968274706315522</v>
      </c>
      <c r="AP209">
        <v>246.1653840439383</v>
      </c>
      <c r="AQ209">
        <v>11.24902587287814</v>
      </c>
      <c r="AR209">
        <v>0.03712799442576326</v>
      </c>
      <c r="AS209">
        <v>25.86927314082678</v>
      </c>
      <c r="AT209">
        <v>0.2422146551099347</v>
      </c>
      <c r="AU209">
        <v>17.27786177235317</v>
      </c>
      <c r="AV209">
        <v>17.74528867384794</v>
      </c>
      <c r="AW209">
        <v>1.389117266085967</v>
      </c>
      <c r="AX209">
        <v>120.9920544133237</v>
      </c>
      <c r="AY209">
        <v>5.22018012816825</v>
      </c>
      <c r="AZ209">
        <v>6.375038885090556</v>
      </c>
    </row>
    <row r="210" spans="1:52">
      <c r="A210" s="2">
        <v>45056</v>
      </c>
      <c r="B210">
        <v>1019.711843963065</v>
      </c>
      <c r="C210">
        <v>-0.00538063820072221</v>
      </c>
      <c r="AN210" s="2">
        <v>45056</v>
      </c>
      <c r="AO210">
        <v>0.002961366536613182</v>
      </c>
      <c r="AP210">
        <v>246.2004021574264</v>
      </c>
      <c r="AQ210">
        <v>11.30376911863379</v>
      </c>
      <c r="AR210">
        <v>0.03696874648002865</v>
      </c>
      <c r="AS210">
        <v>25.1729136656934</v>
      </c>
      <c r="AT210">
        <v>0.2420380739028858</v>
      </c>
      <c r="AU210">
        <v>17.25958880705164</v>
      </c>
      <c r="AV210">
        <v>17.80977194586323</v>
      </c>
      <c r="AW210">
        <v>1.385118688778645</v>
      </c>
      <c r="AX210">
        <v>123.6588309081383</v>
      </c>
      <c r="AY210">
        <v>5.185915560727667</v>
      </c>
      <c r="AZ210">
        <v>6.379143550266821</v>
      </c>
    </row>
    <row r="211" spans="1:52">
      <c r="A211" s="2">
        <v>45057</v>
      </c>
      <c r="B211">
        <v>1032.714726052639</v>
      </c>
      <c r="C211">
        <v>0.01275152599879514</v>
      </c>
      <c r="AN211" s="2">
        <v>45057</v>
      </c>
      <c r="AO211">
        <v>0.002998740456885742</v>
      </c>
      <c r="AP211">
        <v>244.7838911640452</v>
      </c>
      <c r="AQ211">
        <v>11.32109701847986</v>
      </c>
      <c r="AR211">
        <v>0.03755716178015616</v>
      </c>
      <c r="AS211">
        <v>25.00726034316879</v>
      </c>
      <c r="AT211">
        <v>0.2432728623888347</v>
      </c>
      <c r="AU211">
        <v>16.90246305664231</v>
      </c>
      <c r="AV211">
        <v>17.55874275557103</v>
      </c>
      <c r="AW211">
        <v>1.395776445100968</v>
      </c>
      <c r="AX211">
        <v>125.059016089836</v>
      </c>
      <c r="AY211">
        <v>5.175706086092988</v>
      </c>
      <c r="AZ211">
        <v>6.374375315776889</v>
      </c>
    </row>
    <row r="212" spans="1:52">
      <c r="A212" s="2">
        <v>45058</v>
      </c>
      <c r="B212">
        <v>1000.593516425831</v>
      </c>
      <c r="C212">
        <v>-0.03110366185014657</v>
      </c>
      <c r="AN212" s="2">
        <v>45058</v>
      </c>
      <c r="AO212">
        <v>0.00297649869011461</v>
      </c>
      <c r="AP212">
        <v>244.1337204998265</v>
      </c>
      <c r="AQ212">
        <v>11.37857774360272</v>
      </c>
      <c r="AR212">
        <v>0.03733884748699947</v>
      </c>
      <c r="AS212">
        <v>25.10021599705839</v>
      </c>
      <c r="AT212">
        <v>0.2411391746938142</v>
      </c>
      <c r="AU212">
        <v>16.55126242646347</v>
      </c>
      <c r="AV212">
        <v>17.63970405919319</v>
      </c>
      <c r="AW212">
        <v>1.404977881696162</v>
      </c>
      <c r="AX212">
        <v>126.3609272084425</v>
      </c>
      <c r="AY212">
        <v>5.203770211746264</v>
      </c>
      <c r="AZ212">
        <v>6.418382657991309</v>
      </c>
    </row>
    <row r="213" spans="1:52">
      <c r="A213" s="2">
        <v>45059</v>
      </c>
      <c r="B213">
        <v>1017.412160307338</v>
      </c>
      <c r="C213">
        <v>0.01680866766115385</v>
      </c>
      <c r="AN213" s="2">
        <v>45059</v>
      </c>
      <c r="AO213">
        <v>0.00305059946554033</v>
      </c>
      <c r="AP213">
        <v>241.3323371791669</v>
      </c>
      <c r="AQ213">
        <v>11.11202646884753</v>
      </c>
      <c r="AR213">
        <v>0.03770874328569223</v>
      </c>
      <c r="AS213">
        <v>26.14908907058612</v>
      </c>
      <c r="AT213">
        <v>0.2446583666978185</v>
      </c>
      <c r="AU213">
        <v>16.41512543015995</v>
      </c>
      <c r="AV213">
        <v>17.70784532142743</v>
      </c>
      <c r="AW213">
        <v>1.409321601426474</v>
      </c>
      <c r="AX213">
        <v>125.0719935949185</v>
      </c>
      <c r="AY213">
        <v>5.124420932851138</v>
      </c>
      <c r="AZ213">
        <v>6.43186616032906</v>
      </c>
    </row>
    <row r="214" spans="1:52">
      <c r="A214" s="2">
        <v>45060</v>
      </c>
      <c r="B214">
        <v>1010.979883541665</v>
      </c>
      <c r="C214">
        <v>-0.006322193715209479</v>
      </c>
      <c r="AN214" s="2">
        <v>45060</v>
      </c>
      <c r="AO214">
        <v>0.003240709001484958</v>
      </c>
      <c r="AP214">
        <v>239.5875390199258</v>
      </c>
      <c r="AQ214">
        <v>11.45480703259492</v>
      </c>
      <c r="AR214">
        <v>0.04196514919013943</v>
      </c>
      <c r="AS214">
        <v>24.55971697254025</v>
      </c>
      <c r="AT214">
        <v>0.2415505296131486</v>
      </c>
      <c r="AU214">
        <v>16.12124799515608</v>
      </c>
      <c r="AV214">
        <v>17.98999047022684</v>
      </c>
      <c r="AW214">
        <v>1.400441456041927</v>
      </c>
      <c r="AX214">
        <v>114.6591285131784</v>
      </c>
      <c r="AY214">
        <v>5.647520526380972</v>
      </c>
      <c r="AZ214">
        <v>5.642838893872336</v>
      </c>
    </row>
    <row r="215" spans="1:52">
      <c r="A215" s="2">
        <v>45061</v>
      </c>
      <c r="B215">
        <v>1015.495270987022</v>
      </c>
      <c r="C215">
        <v>0.004466347470276855</v>
      </c>
      <c r="AN215" s="2">
        <v>45061</v>
      </c>
      <c r="AO215">
        <v>0.003245888174891695</v>
      </c>
      <c r="AP215">
        <v>237.2088411423158</v>
      </c>
      <c r="AQ215">
        <v>11.44118418152356</v>
      </c>
      <c r="AR215">
        <v>0.04214496207652737</v>
      </c>
      <c r="AS215">
        <v>24.57026542070055</v>
      </c>
      <c r="AT215">
        <v>0.2420078732631116</v>
      </c>
      <c r="AU215">
        <v>16.11043030247216</v>
      </c>
      <c r="AV215">
        <v>18.08914646527434</v>
      </c>
      <c r="AW215">
        <v>1.407683385777899</v>
      </c>
      <c r="AX215">
        <v>113.8957168015121</v>
      </c>
      <c r="AY215">
        <v>5.663264689749325</v>
      </c>
      <c r="AZ215">
        <v>5.639278662008717</v>
      </c>
    </row>
    <row r="216" spans="1:52">
      <c r="A216" s="2">
        <v>45062</v>
      </c>
      <c r="B216">
        <v>1020.519396843386</v>
      </c>
      <c r="C216">
        <v>0.004947463567684052</v>
      </c>
      <c r="AN216" s="2">
        <v>45062</v>
      </c>
      <c r="AO216">
        <v>0.003224411175968419</v>
      </c>
      <c r="AP216">
        <v>240.0826694951837</v>
      </c>
      <c r="AQ216">
        <v>11.31756081600786</v>
      </c>
      <c r="AR216">
        <v>0.04190179224468591</v>
      </c>
      <c r="AS216">
        <v>24.57301029883808</v>
      </c>
      <c r="AT216">
        <v>0.2418168962934707</v>
      </c>
      <c r="AU216">
        <v>16.19373469543749</v>
      </c>
      <c r="AV216">
        <v>18.27117539932413</v>
      </c>
      <c r="AW216">
        <v>1.399097143089823</v>
      </c>
      <c r="AX216">
        <v>114.2169509683009</v>
      </c>
      <c r="AY216">
        <v>5.666173971394407</v>
      </c>
      <c r="AZ216">
        <v>5.629620515282306</v>
      </c>
    </row>
    <row r="217" spans="1:52">
      <c r="A217" s="2">
        <v>45063</v>
      </c>
      <c r="B217">
        <v>1014.042370632928</v>
      </c>
      <c r="C217">
        <v>-0.006346793829193897</v>
      </c>
      <c r="AN217" s="2">
        <v>45063</v>
      </c>
      <c r="AO217">
        <v>0.00322835671605428</v>
      </c>
      <c r="AP217">
        <v>238.6200309780953</v>
      </c>
      <c r="AQ217">
        <v>11.22777163949557</v>
      </c>
      <c r="AR217">
        <v>0.04152228359765075</v>
      </c>
      <c r="AS217">
        <v>24.49461813229834</v>
      </c>
      <c r="AT217">
        <v>0.2420966593418115</v>
      </c>
      <c r="AU217">
        <v>16.04078889317485</v>
      </c>
      <c r="AV217">
        <v>18.25227847950976</v>
      </c>
      <c r="AW217">
        <v>1.392741416039279</v>
      </c>
      <c r="AX217">
        <v>115.701096889448</v>
      </c>
      <c r="AY217">
        <v>5.728039649933502</v>
      </c>
      <c r="AZ217">
        <v>5.678943925861328</v>
      </c>
    </row>
    <row r="218" spans="1:52">
      <c r="A218" s="2">
        <v>45064</v>
      </c>
      <c r="B218">
        <v>1035.442520493073</v>
      </c>
      <c r="C218">
        <v>0.02110380244445653</v>
      </c>
      <c r="AN218" s="2">
        <v>45064</v>
      </c>
      <c r="AO218">
        <v>0.003251333674510763</v>
      </c>
      <c r="AP218">
        <v>238.7516725532366</v>
      </c>
      <c r="AQ218">
        <v>11.29412911334647</v>
      </c>
      <c r="AR218">
        <v>0.04244735445540982</v>
      </c>
      <c r="AS218">
        <v>24.78191181979541</v>
      </c>
      <c r="AT218">
        <v>0.2451493602842208</v>
      </c>
      <c r="AU218">
        <v>15.88459406581376</v>
      </c>
      <c r="AV218">
        <v>18.2407101441491</v>
      </c>
      <c r="AW218">
        <v>1.379102801049042</v>
      </c>
      <c r="AX218">
        <v>112.5408013390668</v>
      </c>
      <c r="AY218">
        <v>5.738172115547159</v>
      </c>
      <c r="AZ218">
        <v>5.696054366923739</v>
      </c>
    </row>
    <row r="219" spans="1:52">
      <c r="A219" s="2">
        <v>45065</v>
      </c>
      <c r="B219">
        <v>1018.928455784391</v>
      </c>
      <c r="C219">
        <v>-0.01594879907077595</v>
      </c>
      <c r="AN219" s="2">
        <v>45065</v>
      </c>
      <c r="AO219">
        <v>0.003265964756385616</v>
      </c>
      <c r="AP219">
        <v>236.5652171140469</v>
      </c>
      <c r="AQ219">
        <v>11.48672893463216</v>
      </c>
      <c r="AR219">
        <v>0.04219608821487622</v>
      </c>
      <c r="AS219">
        <v>24.85019983193308</v>
      </c>
      <c r="AT219">
        <v>0.2447011524249918</v>
      </c>
      <c r="AU219">
        <v>15.64895174803216</v>
      </c>
      <c r="AV219">
        <v>18.18537358327474</v>
      </c>
      <c r="AW219">
        <v>1.348132639026735</v>
      </c>
      <c r="AX219">
        <v>112.4998055121946</v>
      </c>
      <c r="AY219">
        <v>5.846593651358582</v>
      </c>
      <c r="AZ219">
        <v>5.779346209736166</v>
      </c>
    </row>
    <row r="220" spans="1:52">
      <c r="A220" s="2">
        <v>45066</v>
      </c>
      <c r="B220">
        <v>1018.749572970612</v>
      </c>
      <c r="C220">
        <v>-0.0001755597390218355</v>
      </c>
      <c r="AN220" s="2">
        <v>45066</v>
      </c>
      <c r="AO220">
        <v>0.003259772653586593</v>
      </c>
      <c r="AP220">
        <v>239.2831963746023</v>
      </c>
      <c r="AQ220">
        <v>11.52932862866096</v>
      </c>
      <c r="AR220">
        <v>0.04197096489402681</v>
      </c>
      <c r="AS220">
        <v>24.98079207642228</v>
      </c>
      <c r="AT220">
        <v>0.2451014835722525</v>
      </c>
      <c r="AU220">
        <v>15.60236889693356</v>
      </c>
      <c r="AV220">
        <v>18.07185169691126</v>
      </c>
      <c r="AW220">
        <v>1.343428517727304</v>
      </c>
      <c r="AX220">
        <v>112.7271406899167</v>
      </c>
      <c r="AY220">
        <v>5.846499798969074</v>
      </c>
      <c r="AZ220">
        <v>5.786466723661851</v>
      </c>
    </row>
    <row r="221" spans="1:52">
      <c r="A221" s="2">
        <v>45067</v>
      </c>
      <c r="B221">
        <v>1019.395387761167</v>
      </c>
      <c r="C221">
        <v>0.0006339288944894328</v>
      </c>
      <c r="AN221" s="2">
        <v>45067</v>
      </c>
      <c r="AO221">
        <v>0.002986071535695065</v>
      </c>
      <c r="AP221">
        <v>263.9507771156066</v>
      </c>
      <c r="AQ221">
        <v>12.80341136792442</v>
      </c>
      <c r="AR221">
        <v>0.04427353275884848</v>
      </c>
      <c r="AS221">
        <v>21.74685506600511</v>
      </c>
      <c r="AT221">
        <v>0.268748322435196</v>
      </c>
      <c r="AU221">
        <v>15.53064826921789</v>
      </c>
      <c r="AV221">
        <v>18.46191154158776</v>
      </c>
      <c r="AW221">
        <v>1.417341660106997</v>
      </c>
      <c r="AX221">
        <v>103.6007926322021</v>
      </c>
      <c r="AY221">
        <v>4.525241761611219</v>
      </c>
      <c r="AZ221">
        <v>6.67091880543877</v>
      </c>
    </row>
    <row r="222" spans="1:52">
      <c r="A222" s="2">
        <v>45068</v>
      </c>
      <c r="B222">
        <v>1000.480000892278</v>
      </c>
      <c r="C222">
        <v>-0.01855549583212401</v>
      </c>
      <c r="AN222" s="2">
        <v>45068</v>
      </c>
      <c r="AO222">
        <v>0.002966097998569392</v>
      </c>
      <c r="AP222">
        <v>263.003924772677</v>
      </c>
      <c r="AQ222">
        <v>12.70771169958129</v>
      </c>
      <c r="AR222">
        <v>0.04376083893019884</v>
      </c>
      <c r="AS222">
        <v>21.72957161652273</v>
      </c>
      <c r="AT222">
        <v>0.2671036120950204</v>
      </c>
      <c r="AU222">
        <v>15.73936962161621</v>
      </c>
      <c r="AV222">
        <v>18.57364424659451</v>
      </c>
      <c r="AW222">
        <v>1.41709798050971</v>
      </c>
      <c r="AX222">
        <v>103.9276228873652</v>
      </c>
      <c r="AY222">
        <v>4.580752371667141</v>
      </c>
      <c r="AZ222">
        <v>6.68060292280235</v>
      </c>
    </row>
    <row r="223" spans="1:52">
      <c r="A223" s="2">
        <v>45069</v>
      </c>
      <c r="B223">
        <v>1009.093363381379</v>
      </c>
      <c r="C223">
        <v>0.008609230050994121</v>
      </c>
      <c r="AN223" s="2">
        <v>45069</v>
      </c>
      <c r="AO223">
        <v>0.002982540508211116</v>
      </c>
      <c r="AP223">
        <v>260.2374826276246</v>
      </c>
      <c r="AQ223">
        <v>12.6307047014395</v>
      </c>
      <c r="AR223">
        <v>0.0438530167010913</v>
      </c>
      <c r="AS223">
        <v>21.95672784288719</v>
      </c>
      <c r="AT223">
        <v>0.2671513478201726</v>
      </c>
      <c r="AU223">
        <v>15.99126856400382</v>
      </c>
      <c r="AV223">
        <v>18.60687416887951</v>
      </c>
      <c r="AW223">
        <v>1.421751876021352</v>
      </c>
      <c r="AX223">
        <v>103.0621685470826</v>
      </c>
      <c r="AY223">
        <v>4.641488324777796</v>
      </c>
      <c r="AZ223">
        <v>6.578223608486508</v>
      </c>
    </row>
    <row r="224" spans="1:52">
      <c r="A224" s="2">
        <v>45070</v>
      </c>
      <c r="B224">
        <v>1021.059756826346</v>
      </c>
      <c r="C224">
        <v>0.01185855925646884</v>
      </c>
      <c r="AN224" s="2">
        <v>45070</v>
      </c>
      <c r="AO224">
        <v>0.002977105710750711</v>
      </c>
      <c r="AP224">
        <v>261.5156686410281</v>
      </c>
      <c r="AQ224">
        <v>12.82629888365941</v>
      </c>
      <c r="AR224">
        <v>0.04350314709050315</v>
      </c>
      <c r="AS224">
        <v>22.15834360771639</v>
      </c>
      <c r="AT224">
        <v>0.266634053288316</v>
      </c>
      <c r="AU224">
        <v>16.20463767072333</v>
      </c>
      <c r="AV224">
        <v>18.5138560462923</v>
      </c>
      <c r="AW224">
        <v>1.414546196720417</v>
      </c>
      <c r="AX224">
        <v>102.1677343032483</v>
      </c>
      <c r="AY224">
        <v>4.580949822076932</v>
      </c>
      <c r="AZ224">
        <v>6.642968939186185</v>
      </c>
    </row>
    <row r="225" spans="1:52">
      <c r="A225" s="2">
        <v>45071</v>
      </c>
      <c r="B225">
        <v>991.6870932439408</v>
      </c>
      <c r="C225">
        <v>-0.02876684090821602</v>
      </c>
      <c r="AN225" s="2">
        <v>45071</v>
      </c>
      <c r="AO225">
        <v>0.002988655733689549</v>
      </c>
      <c r="AP225">
        <v>258.1852389276885</v>
      </c>
      <c r="AQ225">
        <v>12.8049727641842</v>
      </c>
      <c r="AR225">
        <v>0.04350488686369705</v>
      </c>
      <c r="AS225">
        <v>23.64612180228761</v>
      </c>
      <c r="AT225">
        <v>0.2652916020531357</v>
      </c>
      <c r="AU225">
        <v>16.02759224790822</v>
      </c>
      <c r="AV225">
        <v>18.46287174161734</v>
      </c>
      <c r="AW225">
        <v>1.403948563299787</v>
      </c>
      <c r="AX225">
        <v>100.9923337070519</v>
      </c>
      <c r="AY225">
        <v>4.640569151771587</v>
      </c>
      <c r="AZ225">
        <v>6.707265617828696</v>
      </c>
    </row>
    <row r="226" spans="1:52">
      <c r="A226" s="2">
        <v>45072</v>
      </c>
      <c r="B226">
        <v>987.3685396968426</v>
      </c>
      <c r="C226">
        <v>-0.004354754212814838</v>
      </c>
      <c r="AN226" s="2">
        <v>45072</v>
      </c>
      <c r="AO226">
        <v>0.002959528912849041</v>
      </c>
      <c r="AP226">
        <v>261.3334159950758</v>
      </c>
      <c r="AQ226">
        <v>12.85788090886991</v>
      </c>
      <c r="AR226">
        <v>0.04317646220568131</v>
      </c>
      <c r="AS226">
        <v>25.03046864777308</v>
      </c>
      <c r="AT226">
        <v>0.2652712031605856</v>
      </c>
      <c r="AU226">
        <v>16.06824961678186</v>
      </c>
      <c r="AV226">
        <v>18.45726714036437</v>
      </c>
      <c r="AW226">
        <v>1.409580919157795</v>
      </c>
      <c r="AX226">
        <v>98.78763558092339</v>
      </c>
      <c r="AY226">
        <v>4.61125684448333</v>
      </c>
      <c r="AZ226">
        <v>6.704482249281798</v>
      </c>
    </row>
    <row r="227" spans="1:52">
      <c r="A227" s="2">
        <v>45073</v>
      </c>
      <c r="B227">
        <v>998.7927902912539</v>
      </c>
      <c r="C227">
        <v>0.01157040166371814</v>
      </c>
      <c r="AN227" s="2">
        <v>45073</v>
      </c>
      <c r="AO227">
        <v>0.002967380889476205</v>
      </c>
      <c r="AP227">
        <v>261.2153333103648</v>
      </c>
      <c r="AQ227">
        <v>12.85132910021986</v>
      </c>
      <c r="AR227">
        <v>0.04314364965330045</v>
      </c>
      <c r="AS227">
        <v>25.19772764702337</v>
      </c>
      <c r="AT227">
        <v>0.2664066688241513</v>
      </c>
      <c r="AU227">
        <v>16.14840062770456</v>
      </c>
      <c r="AV227">
        <v>18.65305222453621</v>
      </c>
      <c r="AW227">
        <v>1.400509435774731</v>
      </c>
      <c r="AX227">
        <v>97.52773398147087</v>
      </c>
      <c r="AY227">
        <v>4.639072400680186</v>
      </c>
      <c r="AZ227">
        <v>6.655337405439885</v>
      </c>
    </row>
    <row r="228" spans="1:52">
      <c r="A228" s="2">
        <v>45074</v>
      </c>
      <c r="B228">
        <v>1012.554787241875</v>
      </c>
      <c r="C228">
        <v>0.01377863064731155</v>
      </c>
      <c r="AN228" s="2">
        <v>45074</v>
      </c>
      <c r="AO228">
        <v>0.003280942457949658</v>
      </c>
      <c r="AP228">
        <v>290.0456651116182</v>
      </c>
      <c r="AQ228">
        <v>13.29910299399418</v>
      </c>
      <c r="AR228">
        <v>0.04357995087730766</v>
      </c>
      <c r="AS228">
        <v>28.69309704232225</v>
      </c>
      <c r="AT228">
        <v>0.278362979301032</v>
      </c>
      <c r="AU228">
        <v>16.34505716274961</v>
      </c>
      <c r="AV228">
        <v>17.58987360890315</v>
      </c>
      <c r="AW228">
        <v>1.340608800169436</v>
      </c>
      <c r="AX228">
        <v>86.71013571235484</v>
      </c>
      <c r="AY228">
        <v>4.107895573152883</v>
      </c>
      <c r="AZ228">
        <v>6.506922269195929</v>
      </c>
    </row>
    <row r="229" spans="1:52">
      <c r="A229" s="2">
        <v>45075</v>
      </c>
      <c r="B229">
        <v>1049.201724240369</v>
      </c>
      <c r="C229">
        <v>0.0361925472678053</v>
      </c>
      <c r="AN229" s="2">
        <v>45075</v>
      </c>
      <c r="AO229">
        <v>0.003249292403218101</v>
      </c>
      <c r="AP229">
        <v>287.691702070021</v>
      </c>
      <c r="AQ229">
        <v>13.3625225351605</v>
      </c>
      <c r="AR229">
        <v>0.04325497312382662</v>
      </c>
      <c r="AS229">
        <v>27.43785854190139</v>
      </c>
      <c r="AT229">
        <v>0.2821830499354351</v>
      </c>
      <c r="AU229">
        <v>16.59238677709792</v>
      </c>
      <c r="AV229">
        <v>17.63112371162709</v>
      </c>
      <c r="AW229">
        <v>1.318915074459484</v>
      </c>
      <c r="AX229">
        <v>87.70852514777417</v>
      </c>
      <c r="AY229">
        <v>4.170171074870797</v>
      </c>
      <c r="AZ229">
        <v>6.565089107906687</v>
      </c>
    </row>
    <row r="230" spans="1:52">
      <c r="A230" s="2">
        <v>45076</v>
      </c>
      <c r="B230">
        <v>1036.011611552245</v>
      </c>
      <c r="C230">
        <v>-0.01257156977860829</v>
      </c>
      <c r="AN230" s="2">
        <v>45076</v>
      </c>
      <c r="AO230">
        <v>0.003246860362410083</v>
      </c>
      <c r="AP230">
        <v>287.0091373269452</v>
      </c>
      <c r="AQ230">
        <v>13.18037069308482</v>
      </c>
      <c r="AR230">
        <v>0.04308149655696727</v>
      </c>
      <c r="AS230">
        <v>26.61321936861303</v>
      </c>
      <c r="AT230">
        <v>0.2808208897205664</v>
      </c>
      <c r="AU230">
        <v>16.49712036240611</v>
      </c>
      <c r="AV230">
        <v>17.58376780084815</v>
      </c>
      <c r="AW230">
        <v>1.335822706038054</v>
      </c>
      <c r="AX230">
        <v>89.76270323889257</v>
      </c>
      <c r="AY230">
        <v>4.163284489333109</v>
      </c>
      <c r="AZ230">
        <v>6.688448888743224</v>
      </c>
    </row>
    <row r="231" spans="1:52">
      <c r="A231" s="2">
        <v>45077</v>
      </c>
      <c r="B231">
        <v>1036.675841027883</v>
      </c>
      <c r="C231">
        <v>0.0006411409565596493</v>
      </c>
      <c r="AN231" s="2">
        <v>45077</v>
      </c>
      <c r="AO231">
        <v>0.003255106553730991</v>
      </c>
      <c r="AP231">
        <v>287.9712044857533</v>
      </c>
      <c r="AQ231">
        <v>13.25651550319166</v>
      </c>
      <c r="AR231">
        <v>0.04297362349930905</v>
      </c>
      <c r="AS231">
        <v>26.42504728464672</v>
      </c>
      <c r="AT231">
        <v>0.2811614199295293</v>
      </c>
      <c r="AU231">
        <v>16.4331707203305</v>
      </c>
      <c r="AV231">
        <v>17.65323908528601</v>
      </c>
      <c r="AW231">
        <v>1.350674945081201</v>
      </c>
      <c r="AX231">
        <v>90.65170458801381</v>
      </c>
      <c r="AY231">
        <v>4.040865239314825</v>
      </c>
      <c r="AZ231">
        <v>6.708594310351574</v>
      </c>
    </row>
    <row r="232" spans="1:52">
      <c r="A232" s="2">
        <v>45078</v>
      </c>
      <c r="B232">
        <v>1014.506520641497</v>
      </c>
      <c r="C232">
        <v>-0.02138500725974724</v>
      </c>
      <c r="AN232" s="2">
        <v>45078</v>
      </c>
      <c r="AO232">
        <v>0.003243407323612519</v>
      </c>
      <c r="AP232">
        <v>284.7546655135081</v>
      </c>
      <c r="AQ232">
        <v>13.23796081864755</v>
      </c>
      <c r="AR232">
        <v>0.04268087483961145</v>
      </c>
      <c r="AS232">
        <v>27.29185380010325</v>
      </c>
      <c r="AT232">
        <v>0.2795293364055488</v>
      </c>
      <c r="AU232">
        <v>16.46792328287337</v>
      </c>
      <c r="AV232">
        <v>17.70529367798783</v>
      </c>
      <c r="AW232">
        <v>1.381963061839036</v>
      </c>
      <c r="AX232">
        <v>89.5156291723964</v>
      </c>
      <c r="AY232">
        <v>4.037203888354019</v>
      </c>
      <c r="AZ232">
        <v>6.717088637019196</v>
      </c>
    </row>
    <row r="233" spans="1:52">
      <c r="A233" s="2">
        <v>45079</v>
      </c>
      <c r="B233">
        <v>1003.407679610323</v>
      </c>
      <c r="C233">
        <v>-0.0109401376978393</v>
      </c>
      <c r="AN233" s="2">
        <v>45079</v>
      </c>
      <c r="AO233">
        <v>0.003254838796024468</v>
      </c>
      <c r="AP233">
        <v>288.9520450272502</v>
      </c>
      <c r="AQ233">
        <v>13.36778240614632</v>
      </c>
      <c r="AR233">
        <v>0.04246482068024889</v>
      </c>
      <c r="AS233">
        <v>26.4395244900401</v>
      </c>
      <c r="AT233">
        <v>0.278061834617809</v>
      </c>
      <c r="AU233">
        <v>16.38310819635495</v>
      </c>
      <c r="AV233">
        <v>17.85294163693716</v>
      </c>
      <c r="AW233">
        <v>1.390869425318866</v>
      </c>
      <c r="AX233">
        <v>89.06909093484391</v>
      </c>
      <c r="AY233">
        <v>4.051961110048822</v>
      </c>
      <c r="AZ233">
        <v>6.646142907270224</v>
      </c>
    </row>
    <row r="234" spans="1:52">
      <c r="A234" s="2">
        <v>45080</v>
      </c>
      <c r="B234">
        <v>1025.864000849087</v>
      </c>
      <c r="C234">
        <v>0.02238005717425384</v>
      </c>
      <c r="AN234" s="2">
        <v>45080</v>
      </c>
      <c r="AO234">
        <v>0.003275199633177032</v>
      </c>
      <c r="AP234">
        <v>284.9570494339759</v>
      </c>
      <c r="AQ234">
        <v>13.43351036834587</v>
      </c>
      <c r="AR234">
        <v>0.04238897662776091</v>
      </c>
      <c r="AS234">
        <v>25.63198558058357</v>
      </c>
      <c r="AT234">
        <v>0.2821188957358222</v>
      </c>
      <c r="AU234">
        <v>16.48831479173251</v>
      </c>
      <c r="AV234">
        <v>18.01263641543817</v>
      </c>
      <c r="AW234">
        <v>1.400505930135742</v>
      </c>
      <c r="AX234">
        <v>89.8422883293766</v>
      </c>
      <c r="AY234">
        <v>3.993299952889013</v>
      </c>
      <c r="AZ234">
        <v>6.619565015649949</v>
      </c>
    </row>
    <row r="235" spans="1:52">
      <c r="A235" s="2">
        <v>45081</v>
      </c>
      <c r="B235">
        <v>1023.965441154138</v>
      </c>
      <c r="C235">
        <v>-0.001850693360307298</v>
      </c>
      <c r="AN235" s="2">
        <v>45081</v>
      </c>
      <c r="AO235">
        <v>0.003199845780385061</v>
      </c>
      <c r="AP235">
        <v>246.7224680309448</v>
      </c>
      <c r="AQ235">
        <v>13.53846183831124</v>
      </c>
      <c r="AR235">
        <v>0.04099008708504506</v>
      </c>
      <c r="AS235">
        <v>24.39270336078769</v>
      </c>
      <c r="AT235">
        <v>0.3785572830642128</v>
      </c>
      <c r="AU235">
        <v>16.89216857020735</v>
      </c>
      <c r="AV235">
        <v>18.04084206204188</v>
      </c>
      <c r="AW235">
        <v>1.25249433262214</v>
      </c>
      <c r="AX235">
        <v>89.73775383933251</v>
      </c>
      <c r="AY235">
        <v>4.002649372396188</v>
      </c>
      <c r="AZ235">
        <v>6.501407530820898</v>
      </c>
    </row>
    <row r="236" spans="1:52">
      <c r="A236" s="2">
        <v>45082</v>
      </c>
      <c r="B236">
        <v>1027.680996936153</v>
      </c>
      <c r="C236">
        <v>0.003628594904362625</v>
      </c>
      <c r="AN236" s="2">
        <v>45082</v>
      </c>
      <c r="AO236">
        <v>0.003202133192507763</v>
      </c>
      <c r="AP236">
        <v>245.926099937074</v>
      </c>
      <c r="AQ236">
        <v>13.47368015956247</v>
      </c>
      <c r="AR236">
        <v>0.04112978674873547</v>
      </c>
      <c r="AS236">
        <v>24.63360620322009</v>
      </c>
      <c r="AT236">
        <v>0.3814115809846891</v>
      </c>
      <c r="AU236">
        <v>17.16076960429267</v>
      </c>
      <c r="AV236">
        <v>18.06717223272282</v>
      </c>
      <c r="AW236">
        <v>1.26969745160068</v>
      </c>
      <c r="AX236">
        <v>90.44856157534582</v>
      </c>
      <c r="AY236">
        <v>3.876766402452136</v>
      </c>
      <c r="AZ236">
        <v>6.424262607532234</v>
      </c>
    </row>
    <row r="237" spans="1:52">
      <c r="A237" s="2">
        <v>45083</v>
      </c>
      <c r="B237">
        <v>961.2999713599744</v>
      </c>
      <c r="C237">
        <v>-0.06459302621541285</v>
      </c>
      <c r="AN237" s="2">
        <v>45083</v>
      </c>
      <c r="AO237">
        <v>0.003154716764773382</v>
      </c>
      <c r="AP237">
        <v>247.1893797229704</v>
      </c>
      <c r="AQ237">
        <v>13.44984052255906</v>
      </c>
      <c r="AR237">
        <v>0.04016174059435113</v>
      </c>
      <c r="AS237">
        <v>25.68027209996705</v>
      </c>
      <c r="AT237">
        <v>0.3939134267222815</v>
      </c>
      <c r="AU237">
        <v>17.02722964394526</v>
      </c>
      <c r="AV237">
        <v>17.74688082470757</v>
      </c>
      <c r="AW237">
        <v>1.244041077756096</v>
      </c>
      <c r="AX237">
        <v>90.65482152576088</v>
      </c>
      <c r="AY237">
        <v>3.959625716765489</v>
      </c>
      <c r="AZ237">
        <v>6.405270628532505</v>
      </c>
    </row>
    <row r="238" spans="1:52">
      <c r="A238" s="2">
        <v>45084</v>
      </c>
      <c r="B238">
        <v>986.0218780274793</v>
      </c>
      <c r="C238">
        <v>0.02571716155627279</v>
      </c>
      <c r="AN238" s="2">
        <v>45084</v>
      </c>
      <c r="AO238">
        <v>0.003066060741044879</v>
      </c>
      <c r="AP238">
        <v>252.3731842080108</v>
      </c>
      <c r="AQ238">
        <v>13.36690184345245</v>
      </c>
      <c r="AR238">
        <v>0.0396543349344713</v>
      </c>
      <c r="AS238">
        <v>25.16427946159888</v>
      </c>
      <c r="AT238">
        <v>0.3969857487810946</v>
      </c>
      <c r="AU238">
        <v>17.29927312156996</v>
      </c>
      <c r="AV238">
        <v>17.74218531361187</v>
      </c>
      <c r="AW238">
        <v>1.238214000767803</v>
      </c>
      <c r="AX238">
        <v>94.37968884817417</v>
      </c>
      <c r="AY238">
        <v>3.994662721619066</v>
      </c>
      <c r="AZ238">
        <v>6.23668411140373</v>
      </c>
    </row>
    <row r="239" spans="1:52">
      <c r="A239" s="2">
        <v>45085</v>
      </c>
      <c r="B239">
        <v>930.0165604856002</v>
      </c>
      <c r="C239">
        <v>-0.0567992645902714</v>
      </c>
      <c r="AN239" s="2">
        <v>45085</v>
      </c>
      <c r="AO239">
        <v>0.002987891162136216</v>
      </c>
      <c r="AP239">
        <v>261.4910686570798</v>
      </c>
      <c r="AQ239">
        <v>13.35421555348725</v>
      </c>
      <c r="AR239">
        <v>0.0384485990801624</v>
      </c>
      <c r="AS239">
        <v>25.29501876855732</v>
      </c>
      <c r="AT239">
        <v>0.4068793477801523</v>
      </c>
      <c r="AU239">
        <v>17.19083915310474</v>
      </c>
      <c r="AV239">
        <v>17.36165052966449</v>
      </c>
      <c r="AW239">
        <v>1.222965285420057</v>
      </c>
      <c r="AX239">
        <v>95.82636496807653</v>
      </c>
      <c r="AY239">
        <v>4.124537755695466</v>
      </c>
      <c r="AZ239">
        <v>6.137125568333635</v>
      </c>
    </row>
    <row r="240" spans="1:52">
      <c r="A240" s="2">
        <v>45086</v>
      </c>
      <c r="B240">
        <v>939.8406529420668</v>
      </c>
      <c r="C240">
        <v>0.01056335217443549</v>
      </c>
      <c r="AN240" s="2">
        <v>45086</v>
      </c>
      <c r="AO240">
        <v>0.002998719849815605</v>
      </c>
      <c r="AP240">
        <v>263.4536074160197</v>
      </c>
      <c r="AQ240">
        <v>13.30004008499716</v>
      </c>
      <c r="AR240">
        <v>0.0385320189364033</v>
      </c>
      <c r="AS240">
        <v>25.06115920185527</v>
      </c>
      <c r="AT240">
        <v>0.4062637616889549</v>
      </c>
      <c r="AU240">
        <v>16.99047309393688</v>
      </c>
      <c r="AV240">
        <v>17.52292034197395</v>
      </c>
      <c r="AW240">
        <v>1.219734128342247</v>
      </c>
      <c r="AX240">
        <v>94.69783021673271</v>
      </c>
      <c r="AY240">
        <v>4.10914977719059</v>
      </c>
      <c r="AZ240">
        <v>6.241106722556899</v>
      </c>
    </row>
    <row r="241" spans="1:52">
      <c r="A241" s="2">
        <v>45087</v>
      </c>
      <c r="B241">
        <v>915.5478754583005</v>
      </c>
      <c r="C241">
        <v>-0.02584776196658489</v>
      </c>
      <c r="AN241" s="2">
        <v>45087</v>
      </c>
      <c r="AO241">
        <v>0.002926839599387863</v>
      </c>
      <c r="AP241">
        <v>282.3502397465984</v>
      </c>
      <c r="AQ241">
        <v>12.98650596428134</v>
      </c>
      <c r="AR241">
        <v>0.03771600269714145</v>
      </c>
      <c r="AS241">
        <v>24.58291810879766</v>
      </c>
      <c r="AT241">
        <v>0.3985337590672756</v>
      </c>
      <c r="AU241">
        <v>16.75198309251463</v>
      </c>
      <c r="AV241">
        <v>17.24831527394126</v>
      </c>
      <c r="AW241">
        <v>1.187280437894061</v>
      </c>
      <c r="AX241">
        <v>99.46437381247242</v>
      </c>
      <c r="AY241">
        <v>4.37854918278809</v>
      </c>
      <c r="AZ241">
        <v>6.165424529606936</v>
      </c>
    </row>
    <row r="242" spans="1:52">
      <c r="A242" s="2">
        <v>45088</v>
      </c>
      <c r="B242">
        <v>829.2939386950981</v>
      </c>
      <c r="C242">
        <v>-0.0942101872280855</v>
      </c>
      <c r="AN242" s="2">
        <v>45088</v>
      </c>
      <c r="AO242">
        <v>0.003190704682662875</v>
      </c>
      <c r="AP242">
        <v>230.2263918568435</v>
      </c>
      <c r="AQ242">
        <v>13.02536641597506</v>
      </c>
      <c r="AR242">
        <v>0.05191562038482259</v>
      </c>
      <c r="AS242">
        <v>34.68504940814458</v>
      </c>
      <c r="AT242">
        <v>0.229710602098898</v>
      </c>
      <c r="AU242">
        <v>18.48371841733856</v>
      </c>
      <c r="AV242">
        <v>19.78130356799796</v>
      </c>
      <c r="AW242">
        <v>1.318541032845771</v>
      </c>
      <c r="AX242">
        <v>89.51113294521015</v>
      </c>
      <c r="AY242">
        <v>4.176355185903806</v>
      </c>
      <c r="AZ242">
        <v>5.515745030947201</v>
      </c>
    </row>
    <row r="243" spans="1:52">
      <c r="A243" s="2">
        <v>45089</v>
      </c>
      <c r="B243">
        <v>824.5327517578945</v>
      </c>
      <c r="C243">
        <v>-0.005741253752192255</v>
      </c>
      <c r="AN243" s="2">
        <v>45089</v>
      </c>
      <c r="AO243">
        <v>0.003167045306459068</v>
      </c>
      <c r="AP243">
        <v>232.3373308389891</v>
      </c>
      <c r="AQ243">
        <v>13.18059234329609</v>
      </c>
      <c r="AR243">
        <v>0.05164899081152983</v>
      </c>
      <c r="AS243">
        <v>35.08984105665474</v>
      </c>
      <c r="AT243">
        <v>0.2323526451507072</v>
      </c>
      <c r="AU243">
        <v>18.50391830855217</v>
      </c>
      <c r="AV243">
        <v>19.72478019423333</v>
      </c>
      <c r="AW243">
        <v>1.32716123146597</v>
      </c>
      <c r="AX243">
        <v>85.96407804291499</v>
      </c>
      <c r="AY243">
        <v>4.200358741644159</v>
      </c>
      <c r="AZ243">
        <v>5.539882332423026</v>
      </c>
    </row>
    <row r="244" spans="1:52">
      <c r="A244" s="2">
        <v>45090</v>
      </c>
      <c r="B244">
        <v>828.4209530397798</v>
      </c>
      <c r="C244">
        <v>0.004715642008877863</v>
      </c>
      <c r="AN244" s="2">
        <v>45090</v>
      </c>
      <c r="AO244">
        <v>0.003181989319561296</v>
      </c>
      <c r="AP244">
        <v>230.7790255075933</v>
      </c>
      <c r="AQ244">
        <v>13.24814542525332</v>
      </c>
      <c r="AR244">
        <v>0.0521719199914471</v>
      </c>
      <c r="AS244">
        <v>36.78473531726254</v>
      </c>
      <c r="AT244">
        <v>0.2375370996968172</v>
      </c>
      <c r="AU244">
        <v>17.50144198666303</v>
      </c>
      <c r="AV244">
        <v>19.74058736539859</v>
      </c>
      <c r="AW244">
        <v>1.29368325645509</v>
      </c>
      <c r="AX244">
        <v>85.11021385789384</v>
      </c>
      <c r="AY244">
        <v>4.304131737696657</v>
      </c>
      <c r="AZ244">
        <v>5.581499098246764</v>
      </c>
    </row>
    <row r="245" spans="1:52">
      <c r="A245" s="2">
        <v>45091</v>
      </c>
      <c r="B245">
        <v>837.8950885293093</v>
      </c>
      <c r="C245">
        <v>0.01143637839526579</v>
      </c>
      <c r="AN245" s="2">
        <v>45091</v>
      </c>
      <c r="AO245">
        <v>0.003221599513801948</v>
      </c>
      <c r="AP245">
        <v>234.1649802634192</v>
      </c>
      <c r="AQ245">
        <v>13.0756013753328</v>
      </c>
      <c r="AR245">
        <v>0.05293653163375708</v>
      </c>
      <c r="AS245">
        <v>35.7972749544911</v>
      </c>
      <c r="AT245">
        <v>0.2283730171422028</v>
      </c>
      <c r="AU245">
        <v>17.78042888467021</v>
      </c>
      <c r="AV245">
        <v>19.60573650580715</v>
      </c>
      <c r="AW245">
        <v>1.276885736545925</v>
      </c>
      <c r="AX245">
        <v>86.08753845857242</v>
      </c>
      <c r="AY245">
        <v>4.421670932082859</v>
      </c>
      <c r="AZ245">
        <v>5.527508004274168</v>
      </c>
    </row>
    <row r="246" spans="1:52">
      <c r="A246" s="2">
        <v>45092</v>
      </c>
      <c r="B246">
        <v>815.529291733086</v>
      </c>
      <c r="C246">
        <v>-0.02669283673148182</v>
      </c>
      <c r="AN246" s="2">
        <v>45092</v>
      </c>
      <c r="AO246">
        <v>0.003233465514203043</v>
      </c>
      <c r="AP246">
        <v>238.0955451461189</v>
      </c>
      <c r="AQ246">
        <v>12.85123373511891</v>
      </c>
      <c r="AR246">
        <v>0.05423276638175666</v>
      </c>
      <c r="AS246">
        <v>35.85581970695207</v>
      </c>
      <c r="AT246">
        <v>0.2276290649961475</v>
      </c>
      <c r="AU246">
        <v>16.81347669394672</v>
      </c>
      <c r="AV246">
        <v>19.30032011477924</v>
      </c>
      <c r="AW246">
        <v>1.313362262421038</v>
      </c>
      <c r="AX246">
        <v>87.15670921684696</v>
      </c>
      <c r="AY246">
        <v>4.458753499255184</v>
      </c>
      <c r="AZ246">
        <v>5.573681321650352</v>
      </c>
    </row>
    <row r="247" spans="1:52">
      <c r="A247" s="2">
        <v>45093</v>
      </c>
      <c r="B247">
        <v>810.4932219351334</v>
      </c>
      <c r="C247">
        <v>-0.006175216327607758</v>
      </c>
      <c r="AN247" s="2">
        <v>45093</v>
      </c>
      <c r="AO247">
        <v>0.003155467439898278</v>
      </c>
      <c r="AP247">
        <v>237.71991297869</v>
      </c>
      <c r="AQ247">
        <v>12.63779321718748</v>
      </c>
      <c r="AR247">
        <v>0.05345442663005361</v>
      </c>
      <c r="AS247">
        <v>35.8443149692563</v>
      </c>
      <c r="AT247">
        <v>0.2275900886510261</v>
      </c>
      <c r="AU247">
        <v>16.65295892316108</v>
      </c>
      <c r="AV247">
        <v>20.03100417531576</v>
      </c>
      <c r="AW247">
        <v>1.357218030935034</v>
      </c>
      <c r="AX247">
        <v>90.83687667516391</v>
      </c>
      <c r="AY247">
        <v>4.349920369531112</v>
      </c>
      <c r="AZ247">
        <v>5.525909147777732</v>
      </c>
    </row>
    <row r="248" spans="1:52">
      <c r="A248" s="2">
        <v>45094</v>
      </c>
      <c r="B248">
        <v>826.0004809080821</v>
      </c>
      <c r="C248">
        <v>0.01913311370565629</v>
      </c>
      <c r="AN248" s="2">
        <v>45094</v>
      </c>
      <c r="AO248">
        <v>0.003121476216948894</v>
      </c>
      <c r="AP248">
        <v>240.817479135443</v>
      </c>
      <c r="AQ248">
        <v>12.82418048804471</v>
      </c>
      <c r="AR248">
        <v>0.05280231061941704</v>
      </c>
      <c r="AS248">
        <v>35.31335635686445</v>
      </c>
      <c r="AT248">
        <v>0.2287893131108779</v>
      </c>
      <c r="AU248">
        <v>16.5220387372538</v>
      </c>
      <c r="AV248">
        <v>20.20042230957518</v>
      </c>
      <c r="AW248">
        <v>1.367448668176922</v>
      </c>
      <c r="AX248">
        <v>92.59482388377825</v>
      </c>
      <c r="AY248">
        <v>4.266846904916742</v>
      </c>
      <c r="AZ248">
        <v>5.559734269957675</v>
      </c>
    </row>
    <row r="249" spans="1:52">
      <c r="A249" s="2">
        <v>45095</v>
      </c>
      <c r="B249">
        <v>836.7109684368663</v>
      </c>
      <c r="C249">
        <v>0.01296668437409321</v>
      </c>
      <c r="AN249" s="2">
        <v>45095</v>
      </c>
      <c r="AO249">
        <v>0.003045717790614364</v>
      </c>
      <c r="AP249">
        <v>243.6524168063076</v>
      </c>
      <c r="AQ249">
        <v>14.8573906954785</v>
      </c>
      <c r="AR249">
        <v>0.04856496522186676</v>
      </c>
      <c r="AS249">
        <v>34.07676852631229</v>
      </c>
      <c r="AT249">
        <v>0.2026683494835538</v>
      </c>
      <c r="AU249">
        <v>16.94824015477685</v>
      </c>
      <c r="AV249">
        <v>18.69822683563748</v>
      </c>
      <c r="AW249">
        <v>1.405493452147504</v>
      </c>
      <c r="AX249">
        <v>91.19231472274437</v>
      </c>
      <c r="AY249">
        <v>4.517211144971689</v>
      </c>
      <c r="AZ249">
        <v>6.077679686332695</v>
      </c>
    </row>
    <row r="250" spans="1:52">
      <c r="A250" s="2">
        <v>45096</v>
      </c>
      <c r="B250">
        <v>826.4163203808695</v>
      </c>
      <c r="C250">
        <v>-0.01230370874093978</v>
      </c>
      <c r="AN250" s="2">
        <v>45096</v>
      </c>
      <c r="AO250">
        <v>0.003026531616454944</v>
      </c>
      <c r="AP250">
        <v>246.1871262931139</v>
      </c>
      <c r="AQ250">
        <v>15.01952673700192</v>
      </c>
      <c r="AR250">
        <v>0.0481753948656874</v>
      </c>
      <c r="AS250">
        <v>34.25570419100491</v>
      </c>
      <c r="AT250">
        <v>0.200720857425572</v>
      </c>
      <c r="AU250">
        <v>16.92163893951223</v>
      </c>
      <c r="AV250">
        <v>18.45324616247336</v>
      </c>
      <c r="AW250">
        <v>1.393302693108947</v>
      </c>
      <c r="AX250">
        <v>92.72039545696387</v>
      </c>
      <c r="AY250">
        <v>4.52804240361216</v>
      </c>
      <c r="AZ250">
        <v>6.151551374345388</v>
      </c>
    </row>
    <row r="251" spans="1:52">
      <c r="A251" s="2">
        <v>45097</v>
      </c>
      <c r="B251">
        <v>833.7457835227092</v>
      </c>
      <c r="C251">
        <v>0.008868971922604052</v>
      </c>
      <c r="AN251" s="2">
        <v>45097</v>
      </c>
      <c r="AO251">
        <v>0.003005015669716369</v>
      </c>
      <c r="AP251">
        <v>246.4415385917726</v>
      </c>
      <c r="AQ251">
        <v>15.29024919592884</v>
      </c>
      <c r="AR251">
        <v>0.04818625848520421</v>
      </c>
      <c r="AS251">
        <v>34.70411169468677</v>
      </c>
      <c r="AT251">
        <v>0.2034725560639186</v>
      </c>
      <c r="AU251">
        <v>17.06421829919716</v>
      </c>
      <c r="AV251">
        <v>18.66427002721001</v>
      </c>
      <c r="AW251">
        <v>1.381841470890329</v>
      </c>
      <c r="AX251">
        <v>90.95735168452461</v>
      </c>
      <c r="AY251">
        <v>4.407310604388376</v>
      </c>
      <c r="AZ251">
        <v>6.150768458213007</v>
      </c>
    </row>
    <row r="252" spans="1:52">
      <c r="A252" s="2">
        <v>45098</v>
      </c>
      <c r="B252">
        <v>860.5639532253255</v>
      </c>
      <c r="C252">
        <v>0.03216588345347327</v>
      </c>
      <c r="AN252" s="2">
        <v>45098</v>
      </c>
      <c r="AO252">
        <v>0.002934308669688521</v>
      </c>
      <c r="AP252">
        <v>247.8878628646861</v>
      </c>
      <c r="AQ252">
        <v>15.34095300551596</v>
      </c>
      <c r="AR252">
        <v>0.04821294977193758</v>
      </c>
      <c r="AS252">
        <v>35.50729011727972</v>
      </c>
      <c r="AT252">
        <v>0.2064979529284503</v>
      </c>
      <c r="AU252">
        <v>17.27021537040914</v>
      </c>
      <c r="AV252">
        <v>18.6470074291769</v>
      </c>
      <c r="AW252">
        <v>1.39293250344874</v>
      </c>
      <c r="AX252">
        <v>91.3353414598655</v>
      </c>
      <c r="AY252">
        <v>4.384511860717378</v>
      </c>
      <c r="AZ252">
        <v>6.008649991724066</v>
      </c>
    </row>
    <row r="253" spans="1:52">
      <c r="A253" s="2">
        <v>45099</v>
      </c>
      <c r="B253">
        <v>903.7288778792534</v>
      </c>
      <c r="C253">
        <v>0.05015888068765761</v>
      </c>
      <c r="AN253" s="2">
        <v>45099</v>
      </c>
      <c r="AO253">
        <v>0.002897816718655431</v>
      </c>
      <c r="AP253">
        <v>244.1419300564372</v>
      </c>
      <c r="AQ253">
        <v>15.22660242567932</v>
      </c>
      <c r="AR253">
        <v>0.04783785742734001</v>
      </c>
      <c r="AS253">
        <v>36.54383886462067</v>
      </c>
      <c r="AT253">
        <v>0.2144033041397993</v>
      </c>
      <c r="AU253">
        <v>17.30189837646678</v>
      </c>
      <c r="AV253">
        <v>18.88585816428265</v>
      </c>
      <c r="AW253">
        <v>1.406130101253041</v>
      </c>
      <c r="AX253">
        <v>90.06980736561397</v>
      </c>
      <c r="AY253">
        <v>4.415594325880297</v>
      </c>
      <c r="AZ253">
        <v>5.89389925387682</v>
      </c>
    </row>
    <row r="254" spans="1:52">
      <c r="A254" s="2">
        <v>45100</v>
      </c>
      <c r="B254">
        <v>894.2393335941512</v>
      </c>
      <c r="C254">
        <v>-0.01050043272642898</v>
      </c>
      <c r="AN254" s="2">
        <v>45100</v>
      </c>
      <c r="AO254">
        <v>0.00288146125746471</v>
      </c>
      <c r="AP254">
        <v>239.267813127556</v>
      </c>
      <c r="AQ254">
        <v>15.05180026969901</v>
      </c>
      <c r="AR254">
        <v>0.04783937292027146</v>
      </c>
      <c r="AS254">
        <v>36.86795190337702</v>
      </c>
      <c r="AT254">
        <v>0.21985487400368</v>
      </c>
      <c r="AU254">
        <v>17.32125034890378</v>
      </c>
      <c r="AV254">
        <v>18.70745197420569</v>
      </c>
      <c r="AW254">
        <v>1.381927649991068</v>
      </c>
      <c r="AX254">
        <v>90.99602800427189</v>
      </c>
      <c r="AY254">
        <v>4.534445530727322</v>
      </c>
      <c r="AZ254">
        <v>5.957746375864764</v>
      </c>
    </row>
    <row r="255" spans="1:52">
      <c r="A255" s="2">
        <v>45101</v>
      </c>
      <c r="B255">
        <v>923.7921764036751</v>
      </c>
      <c r="C255">
        <v>0.03304802383355732</v>
      </c>
      <c r="AN255" s="2">
        <v>45101</v>
      </c>
      <c r="AO255">
        <v>0.002910054415533808</v>
      </c>
      <c r="AP255">
        <v>242.4873255403115</v>
      </c>
      <c r="AQ255">
        <v>14.299299427898</v>
      </c>
      <c r="AR255">
        <v>0.04897056885268421</v>
      </c>
      <c r="AS255">
        <v>37.40211226941262</v>
      </c>
      <c r="AT255">
        <v>0.224077403071525</v>
      </c>
      <c r="AU255">
        <v>17.40054864260417</v>
      </c>
      <c r="AV255">
        <v>18.3315335509791</v>
      </c>
      <c r="AW255">
        <v>1.391865893069935</v>
      </c>
      <c r="AX255">
        <v>91.62595335165315</v>
      </c>
      <c r="AY255">
        <v>4.567537711855556</v>
      </c>
      <c r="AZ255">
        <v>5.878552913560957</v>
      </c>
    </row>
    <row r="256" spans="1:52">
      <c r="A256" s="2">
        <v>45102</v>
      </c>
      <c r="B256">
        <v>911.1251682806562</v>
      </c>
      <c r="C256">
        <v>-0.01371196730885027</v>
      </c>
      <c r="AN256" s="2">
        <v>45102</v>
      </c>
      <c r="AO256">
        <v>0.002705397983949729</v>
      </c>
      <c r="AP256">
        <v>246.2519442917283</v>
      </c>
      <c r="AQ256">
        <v>12.06968187110236</v>
      </c>
      <c r="AR256">
        <v>0.04931099832176458</v>
      </c>
      <c r="AS256">
        <v>46.63796346656461</v>
      </c>
      <c r="AT256">
        <v>0.2535348667997109</v>
      </c>
      <c r="AU256">
        <v>17.6041616306752</v>
      </c>
      <c r="AV256">
        <v>17.46788180852641</v>
      </c>
      <c r="AW256">
        <v>1.389073401675559</v>
      </c>
      <c r="AX256">
        <v>96.4822965870854</v>
      </c>
      <c r="AY256">
        <v>4.612457889287492</v>
      </c>
      <c r="AZ256">
        <v>5.71536275367054</v>
      </c>
    </row>
    <row r="257" spans="1:52">
      <c r="A257" s="2">
        <v>45103</v>
      </c>
      <c r="B257">
        <v>959.4609223457285</v>
      </c>
      <c r="C257">
        <v>0.05305061889167706</v>
      </c>
      <c r="AN257" s="2">
        <v>45103</v>
      </c>
      <c r="AO257">
        <v>0.00285654894614561</v>
      </c>
      <c r="AP257">
        <v>257.1551865206798</v>
      </c>
      <c r="AQ257">
        <v>12.69703154314035</v>
      </c>
      <c r="AR257">
        <v>0.05127934386587605</v>
      </c>
      <c r="AS257">
        <v>43.42406361962389</v>
      </c>
      <c r="AT257">
        <v>0.2645498514711744</v>
      </c>
      <c r="AU257">
        <v>16.13003757651203</v>
      </c>
      <c r="AV257">
        <v>17.74569871590797</v>
      </c>
      <c r="AW257">
        <v>1.211032440561286</v>
      </c>
      <c r="AX257">
        <v>99.62530986817137</v>
      </c>
      <c r="AY257">
        <v>4.760455957429014</v>
      </c>
      <c r="AZ257">
        <v>5.834022704019959</v>
      </c>
    </row>
    <row r="258" spans="1:52">
      <c r="A258" s="2">
        <v>45104</v>
      </c>
      <c r="B258">
        <v>928.5933247157191</v>
      </c>
      <c r="C258">
        <v>-0.03217181326629026</v>
      </c>
      <c r="AN258" s="2">
        <v>45104</v>
      </c>
      <c r="AO258">
        <v>0.002783979474936942</v>
      </c>
      <c r="AP258">
        <v>259.530948105632</v>
      </c>
      <c r="AQ258">
        <v>12.45720663797517</v>
      </c>
      <c r="AR258">
        <v>0.05075794386466899</v>
      </c>
      <c r="AS258">
        <v>44.16435054121507</v>
      </c>
      <c r="AT258">
        <v>0.2589587363273079</v>
      </c>
      <c r="AU258">
        <v>16.12322210437438</v>
      </c>
      <c r="AV258">
        <v>17.75212049509866</v>
      </c>
      <c r="AW258">
        <v>1.277189183198612</v>
      </c>
      <c r="AX258">
        <v>99.78825472693089</v>
      </c>
      <c r="AY258">
        <v>4.810334445561725</v>
      </c>
      <c r="AZ258">
        <v>5.774986495750884</v>
      </c>
    </row>
    <row r="259" spans="1:52">
      <c r="A259" s="2">
        <v>45105</v>
      </c>
      <c r="B259">
        <v>942.812092899979</v>
      </c>
      <c r="C259">
        <v>0.01531215851526069</v>
      </c>
      <c r="AN259" s="2">
        <v>45105</v>
      </c>
      <c r="AO259">
        <v>0.002788708492978304</v>
      </c>
      <c r="AP259">
        <v>257.9962040581039</v>
      </c>
      <c r="AQ259">
        <v>12.38522978628008</v>
      </c>
      <c r="AR259">
        <v>0.05067914913066867</v>
      </c>
      <c r="AS259">
        <v>44.40640061177523</v>
      </c>
      <c r="AT259">
        <v>0.2614876011762025</v>
      </c>
      <c r="AU259">
        <v>16.36905591217486</v>
      </c>
      <c r="AV259">
        <v>17.77829103522365</v>
      </c>
      <c r="AW259">
        <v>1.265479284491644</v>
      </c>
      <c r="AX259">
        <v>98.43093801010973</v>
      </c>
      <c r="AY259">
        <v>4.780705340521786</v>
      </c>
      <c r="AZ259">
        <v>5.837492859395768</v>
      </c>
    </row>
    <row r="260" spans="1:52">
      <c r="A260" s="2">
        <v>45106</v>
      </c>
      <c r="B260">
        <v>894.2033298789135</v>
      </c>
      <c r="C260">
        <v>-0.05155721207557995</v>
      </c>
      <c r="AN260" s="2">
        <v>45106</v>
      </c>
      <c r="AO260">
        <v>0.002694398337503774</v>
      </c>
      <c r="AP260">
        <v>261.952566610753</v>
      </c>
      <c r="AQ260">
        <v>12.47004658228173</v>
      </c>
      <c r="AR260">
        <v>0.04962346820951477</v>
      </c>
      <c r="AS260">
        <v>44.361991806364</v>
      </c>
      <c r="AT260">
        <v>0.2551308683049012</v>
      </c>
      <c r="AU260">
        <v>16.90418936435223</v>
      </c>
      <c r="AV260">
        <v>17.56124923398946</v>
      </c>
      <c r="AW260">
        <v>1.307115346352399</v>
      </c>
      <c r="AX260">
        <v>100.6103764829178</v>
      </c>
      <c r="AY260">
        <v>4.698247026726416</v>
      </c>
      <c r="AZ260">
        <v>5.910358118933752</v>
      </c>
    </row>
    <row r="261" spans="1:52">
      <c r="A261" s="2">
        <v>45107</v>
      </c>
      <c r="B261">
        <v>921.3155896940514</v>
      </c>
      <c r="C261">
        <v>0.03032001661055017</v>
      </c>
      <c r="AN261" s="2">
        <v>45107</v>
      </c>
      <c r="AO261">
        <v>0.002743579591190744</v>
      </c>
      <c r="AP261">
        <v>261.6595775805147</v>
      </c>
      <c r="AQ261">
        <v>12.6810929887885</v>
      </c>
      <c r="AR261">
        <v>0.05047951200462771</v>
      </c>
      <c r="AS261">
        <v>45.10841390737777</v>
      </c>
      <c r="AT261">
        <v>0.2599756629088533</v>
      </c>
      <c r="AU261">
        <v>17.08565583445455</v>
      </c>
      <c r="AV261">
        <v>17.72360559554696</v>
      </c>
      <c r="AW261">
        <v>1.269089388911062</v>
      </c>
      <c r="AX261">
        <v>102.2402476358664</v>
      </c>
      <c r="AY261">
        <v>4.316366023674872</v>
      </c>
      <c r="AZ261">
        <v>5.928587459007906</v>
      </c>
    </row>
    <row r="262" spans="1:52">
      <c r="A262" s="2">
        <v>45108</v>
      </c>
      <c r="B262">
        <v>967.5371513147201</v>
      </c>
      <c r="C262">
        <v>0.05016908661669106</v>
      </c>
      <c r="AN262" s="2">
        <v>45108</v>
      </c>
      <c r="AO262">
        <v>0.002878981512088276</v>
      </c>
      <c r="AP262">
        <v>263.7773477236034</v>
      </c>
      <c r="AQ262">
        <v>12.469442122434</v>
      </c>
      <c r="AR262">
        <v>0.05078036259039534</v>
      </c>
      <c r="AS262">
        <v>45.14458864064737</v>
      </c>
      <c r="AT262">
        <v>0.2648551182530873</v>
      </c>
      <c r="AU262">
        <v>16.75059984063241</v>
      </c>
      <c r="AV262">
        <v>17.95293079394501</v>
      </c>
      <c r="AW262">
        <v>1.194568866132746</v>
      </c>
      <c r="AX262">
        <v>101.3170187410147</v>
      </c>
      <c r="AY262">
        <v>4.295484855128596</v>
      </c>
      <c r="AZ262">
        <v>6.068581435304885</v>
      </c>
    </row>
    <row r="263" spans="1:52">
      <c r="A263" s="2">
        <v>45109</v>
      </c>
      <c r="B263">
        <v>979.3182121799866</v>
      </c>
      <c r="C263">
        <v>0.01217633953306918</v>
      </c>
      <c r="AN263" s="2">
        <v>45109</v>
      </c>
      <c r="AO263">
        <v>0.003447477845002987</v>
      </c>
      <c r="AP263">
        <v>276.7659088757206</v>
      </c>
      <c r="AQ263">
        <v>12.61806792198037</v>
      </c>
      <c r="AR263">
        <v>0.05370381490485336</v>
      </c>
      <c r="AS263">
        <v>45.11333293533402</v>
      </c>
      <c r="AT263">
        <v>0.2849557654053828</v>
      </c>
      <c r="AU263">
        <v>12.555446591567</v>
      </c>
      <c r="AV263">
        <v>17.89438949353105</v>
      </c>
      <c r="AW263">
        <v>0.8611034220105869</v>
      </c>
      <c r="AX263">
        <v>106.1774391023981</v>
      </c>
      <c r="AY263">
        <v>4.427986960887825</v>
      </c>
      <c r="AZ263">
        <v>6.700717984361269</v>
      </c>
    </row>
    <row r="264" spans="1:52">
      <c r="A264" s="2">
        <v>45110</v>
      </c>
      <c r="B264">
        <v>989.0614641360817</v>
      </c>
      <c r="C264">
        <v>0.009949015381227611</v>
      </c>
      <c r="AN264" s="2">
        <v>45110</v>
      </c>
      <c r="AO264">
        <v>0.003480351161201525</v>
      </c>
      <c r="AP264">
        <v>279.6850630918015</v>
      </c>
      <c r="AQ264">
        <v>12.68481143136045</v>
      </c>
      <c r="AR264">
        <v>0.05388889994824796</v>
      </c>
      <c r="AS264">
        <v>46.08095566968834</v>
      </c>
      <c r="AT264">
        <v>0.2892999359418946</v>
      </c>
      <c r="AU264">
        <v>12.72738423381168</v>
      </c>
      <c r="AV264">
        <v>17.55772039082986</v>
      </c>
      <c r="AW264">
        <v>0.8442371240534756</v>
      </c>
      <c r="AX264">
        <v>106.3628739202961</v>
      </c>
      <c r="AY264">
        <v>4.267412933498088</v>
      </c>
      <c r="AZ264">
        <v>6.702743931238978</v>
      </c>
    </row>
    <row r="265" spans="1:52">
      <c r="A265" s="2">
        <v>45111</v>
      </c>
      <c r="B265">
        <v>997.866603572598</v>
      </c>
      <c r="C265">
        <v>0.00890251997049285</v>
      </c>
      <c r="AN265" s="2">
        <v>45111</v>
      </c>
      <c r="AO265">
        <v>0.003450307082558497</v>
      </c>
      <c r="AP265">
        <v>278.0952407069165</v>
      </c>
      <c r="AQ265">
        <v>12.63479542039712</v>
      </c>
      <c r="AR265">
        <v>0.05385099442680591</v>
      </c>
      <c r="AS265">
        <v>46.08050872251617</v>
      </c>
      <c r="AT265">
        <v>0.291853786208584</v>
      </c>
      <c r="AU265">
        <v>12.94620121219197</v>
      </c>
      <c r="AV265">
        <v>18.00551461639565</v>
      </c>
      <c r="AW265">
        <v>0.8217252617775395</v>
      </c>
      <c r="AX265">
        <v>102.5470454151208</v>
      </c>
      <c r="AY265">
        <v>4.371647663385812</v>
      </c>
      <c r="AZ265">
        <v>6.711071537170604</v>
      </c>
    </row>
    <row r="266" spans="1:52">
      <c r="A266" s="2">
        <v>45112</v>
      </c>
      <c r="B266">
        <v>992.3710624135778</v>
      </c>
      <c r="C266">
        <v>-0.005507290392668618</v>
      </c>
      <c r="AN266" s="2">
        <v>45112</v>
      </c>
      <c r="AO266">
        <v>0.003468672010489008</v>
      </c>
      <c r="AP266">
        <v>279.1051509682243</v>
      </c>
      <c r="AQ266">
        <v>12.69854984559285</v>
      </c>
      <c r="AR266">
        <v>0.0539915913784918</v>
      </c>
      <c r="AS266">
        <v>47.0144244202232</v>
      </c>
      <c r="AT266">
        <v>0.2943493248885042</v>
      </c>
      <c r="AU266">
        <v>12.86274371017035</v>
      </c>
      <c r="AV266">
        <v>18.09447871115857</v>
      </c>
      <c r="AW266">
        <v>0.7698941748392334</v>
      </c>
      <c r="AX266">
        <v>104.1482175969795</v>
      </c>
      <c r="AY266">
        <v>4.320715356028537</v>
      </c>
      <c r="AZ266">
        <v>6.744785847836614</v>
      </c>
    </row>
    <row r="267" spans="1:52">
      <c r="A267" s="2">
        <v>45113</v>
      </c>
      <c r="B267">
        <v>969.3960977117041</v>
      </c>
      <c r="C267">
        <v>-0.02315158671192563</v>
      </c>
      <c r="AN267" s="2">
        <v>45113</v>
      </c>
      <c r="AO267">
        <v>0.00342193345517778</v>
      </c>
      <c r="AP267">
        <v>281.103205067357</v>
      </c>
      <c r="AQ267">
        <v>12.86647862160968</v>
      </c>
      <c r="AR267">
        <v>0.05346521892394761</v>
      </c>
      <c r="AS267">
        <v>47.12896282672343</v>
      </c>
      <c r="AT267">
        <v>0.2917383038401488</v>
      </c>
      <c r="AU267">
        <v>12.78059766075763</v>
      </c>
      <c r="AV267">
        <v>18.16323998923094</v>
      </c>
      <c r="AW267">
        <v>0.7760787666206961</v>
      </c>
      <c r="AX267">
        <v>105.7681066910109</v>
      </c>
      <c r="AY267">
        <v>4.290954482270781</v>
      </c>
      <c r="AZ267">
        <v>6.788060210498149</v>
      </c>
    </row>
    <row r="268" spans="1:52">
      <c r="A268" s="2">
        <v>45114</v>
      </c>
      <c r="B268">
        <v>950.0678757108439</v>
      </c>
      <c r="C268">
        <v>-0.01993841531494223</v>
      </c>
      <c r="AN268" s="2">
        <v>45114</v>
      </c>
      <c r="AO268">
        <v>0.003411662320343481</v>
      </c>
      <c r="AP268">
        <v>279.6758330504218</v>
      </c>
      <c r="AQ268">
        <v>13.04007840900522</v>
      </c>
      <c r="AR268">
        <v>0.05403162841138066</v>
      </c>
      <c r="AS268">
        <v>47.99011926252628</v>
      </c>
      <c r="AT268">
        <v>0.2939883282032029</v>
      </c>
      <c r="AU268">
        <v>12.81775279279893</v>
      </c>
      <c r="AV268">
        <v>18.43759281403439</v>
      </c>
      <c r="AW268">
        <v>0.8037756752600866</v>
      </c>
      <c r="AX268">
        <v>104.7270239183796</v>
      </c>
      <c r="AY268">
        <v>4.00097584497928</v>
      </c>
      <c r="AZ268">
        <v>6.783517986333434</v>
      </c>
    </row>
    <row r="269" spans="1:52">
      <c r="A269" s="2">
        <v>45115</v>
      </c>
      <c r="B269">
        <v>971.8765907099325</v>
      </c>
      <c r="C269">
        <v>0.02295490201978612</v>
      </c>
      <c r="AN269" s="2">
        <v>45115</v>
      </c>
      <c r="AO269">
        <v>0.003449685526976334</v>
      </c>
      <c r="AP269">
        <v>281.777096419599</v>
      </c>
      <c r="AQ269">
        <v>13.22490726905699</v>
      </c>
      <c r="AR269">
        <v>0.05482981873642597</v>
      </c>
      <c r="AS269">
        <v>48.51787836482659</v>
      </c>
      <c r="AT269">
        <v>0.2969691499709574</v>
      </c>
      <c r="AU269">
        <v>12.70351067618969</v>
      </c>
      <c r="AV269">
        <v>18.56861389546663</v>
      </c>
      <c r="AW269">
        <v>0.7798087505737533</v>
      </c>
      <c r="AX269">
        <v>105.273789385418</v>
      </c>
      <c r="AY269">
        <v>3.804381805525548</v>
      </c>
      <c r="AZ269">
        <v>6.77759351512647</v>
      </c>
    </row>
    <row r="270" spans="1:52">
      <c r="A270" s="2">
        <v>45116</v>
      </c>
      <c r="B270">
        <v>977.87489630271</v>
      </c>
      <c r="C270">
        <v>0.006171879897215904</v>
      </c>
      <c r="AN270" s="2">
        <v>45116</v>
      </c>
      <c r="AO270">
        <v>0.003732339552069441</v>
      </c>
      <c r="AP270">
        <v>303.9342365649384</v>
      </c>
      <c r="AQ270">
        <v>12.71747356161842</v>
      </c>
      <c r="AR270">
        <v>0.05314598955493669</v>
      </c>
      <c r="AS270">
        <v>54.30141528880702</v>
      </c>
      <c r="AT270">
        <v>0.3739253010362152</v>
      </c>
      <c r="AU270">
        <v>12.46877593629906</v>
      </c>
      <c r="AV270">
        <v>17.24894202771264</v>
      </c>
      <c r="AW270">
        <v>0.7300817691412249</v>
      </c>
      <c r="AX270">
        <v>96.50284351186525</v>
      </c>
      <c r="AY270">
        <v>3.536227928414557</v>
      </c>
      <c r="AZ270">
        <v>5.919432675071473</v>
      </c>
    </row>
    <row r="271" spans="1:52">
      <c r="A271" s="2">
        <v>45117</v>
      </c>
      <c r="B271">
        <v>970.5109433041529</v>
      </c>
      <c r="C271">
        <v>-0.007530567587326176</v>
      </c>
      <c r="AN271" s="2">
        <v>45117</v>
      </c>
      <c r="AO271">
        <v>0.003716562492482785</v>
      </c>
      <c r="AP271">
        <v>307.9824370055852</v>
      </c>
      <c r="AQ271">
        <v>12.72937281992834</v>
      </c>
      <c r="AR271">
        <v>0.05278608843668203</v>
      </c>
      <c r="AS271">
        <v>54.21577923036728</v>
      </c>
      <c r="AT271">
        <v>0.3743134333509323</v>
      </c>
      <c r="AU271">
        <v>12.40479385123884</v>
      </c>
      <c r="AV271">
        <v>17.26883553556602</v>
      </c>
      <c r="AW271">
        <v>0.7418104735894804</v>
      </c>
      <c r="AX271">
        <v>94.62181515237489</v>
      </c>
      <c r="AY271">
        <v>3.594850178096681</v>
      </c>
      <c r="AZ271">
        <v>5.888671029992504</v>
      </c>
    </row>
    <row r="272" spans="1:52">
      <c r="A272" s="2">
        <v>45118</v>
      </c>
      <c r="B272">
        <v>983.3587800585645</v>
      </c>
      <c r="C272">
        <v>0.01323821935553915</v>
      </c>
      <c r="AN272" s="2">
        <v>45118</v>
      </c>
      <c r="AO272">
        <v>0.003737089449829297</v>
      </c>
      <c r="AP272">
        <v>308.3093969950169</v>
      </c>
      <c r="AQ272">
        <v>12.84325458223665</v>
      </c>
      <c r="AR272">
        <v>0.05298124864142255</v>
      </c>
      <c r="AS272">
        <v>52.99712539832276</v>
      </c>
      <c r="AT272">
        <v>0.3619850251003766</v>
      </c>
      <c r="AU272">
        <v>12.5480145673183</v>
      </c>
      <c r="AV272">
        <v>17.31583552024262</v>
      </c>
      <c r="AW272">
        <v>0.7789525560516112</v>
      </c>
      <c r="AX272">
        <v>89.62875338049948</v>
      </c>
      <c r="AY272">
        <v>3.645763457790418</v>
      </c>
      <c r="AZ272">
        <v>6.060070834781477</v>
      </c>
    </row>
    <row r="273" spans="1:52">
      <c r="A273" s="2">
        <v>45119</v>
      </c>
      <c r="B273">
        <v>994.2257239838625</v>
      </c>
      <c r="C273">
        <v>0.01105084344154705</v>
      </c>
      <c r="AN273" s="2">
        <v>45119</v>
      </c>
      <c r="AO273">
        <v>0.003751040568238401</v>
      </c>
      <c r="AP273">
        <v>306.5456492102886</v>
      </c>
      <c r="AQ273">
        <v>12.90443682879636</v>
      </c>
      <c r="AR273">
        <v>0.05362296725308593</v>
      </c>
      <c r="AS273">
        <v>53.88269782626031</v>
      </c>
      <c r="AT273">
        <v>0.3613410143683365</v>
      </c>
      <c r="AU273">
        <v>12.62265485513588</v>
      </c>
      <c r="AV273">
        <v>17.23678565691838</v>
      </c>
      <c r="AW273">
        <v>0.7436195941578917</v>
      </c>
      <c r="AX273">
        <v>89.91648548795334</v>
      </c>
      <c r="AY273">
        <v>3.565403239345026</v>
      </c>
      <c r="AZ273">
        <v>6.188436518806793</v>
      </c>
    </row>
    <row r="274" spans="1:52">
      <c r="A274" s="2">
        <v>45120</v>
      </c>
      <c r="B274">
        <v>987.3250303354654</v>
      </c>
      <c r="C274">
        <v>-0.006940771579260763</v>
      </c>
      <c r="AN274" s="2">
        <v>45120</v>
      </c>
      <c r="AO274">
        <v>0.00375327965833517</v>
      </c>
      <c r="AP274">
        <v>308.8185989200761</v>
      </c>
      <c r="AQ274">
        <v>12.73507823230266</v>
      </c>
      <c r="AR274">
        <v>0.05344358714648407</v>
      </c>
      <c r="AS274">
        <v>54.08549127389485</v>
      </c>
      <c r="AT274">
        <v>0.365342806627728</v>
      </c>
      <c r="AU274">
        <v>12.52443392832033</v>
      </c>
      <c r="AV274">
        <v>17.33301490412417</v>
      </c>
      <c r="AW274">
        <v>0.7170423507968759</v>
      </c>
      <c r="AX274">
        <v>91.40900167532507</v>
      </c>
      <c r="AY274">
        <v>3.551060332012483</v>
      </c>
      <c r="AZ274">
        <v>6.25397623891296</v>
      </c>
    </row>
    <row r="275" spans="1:52">
      <c r="A275" s="2">
        <v>45121</v>
      </c>
      <c r="B275">
        <v>1086.058872128747</v>
      </c>
      <c r="C275">
        <v>0.100001355946314</v>
      </c>
      <c r="AN275" s="2">
        <v>45121</v>
      </c>
      <c r="AO275">
        <v>0.003990821263734086</v>
      </c>
      <c r="AP275">
        <v>276.0519584539869</v>
      </c>
      <c r="AQ275">
        <v>12.43302913537437</v>
      </c>
      <c r="AR275">
        <v>0.05495808940120284</v>
      </c>
      <c r="AS275">
        <v>56.05970165202266</v>
      </c>
      <c r="AT275">
        <v>0.3835717197348776</v>
      </c>
      <c r="AU275">
        <v>12.4182358277163</v>
      </c>
      <c r="AV275">
        <v>17.69192515786181</v>
      </c>
      <c r="AW275">
        <v>0.7564829295244758</v>
      </c>
      <c r="AX275">
        <v>86.02808028441051</v>
      </c>
      <c r="AY275">
        <v>3.322460661253048</v>
      </c>
      <c r="AZ275">
        <v>6.373714455828258</v>
      </c>
    </row>
    <row r="276" spans="1:52">
      <c r="A276" s="2">
        <v>45122</v>
      </c>
      <c r="B276">
        <v>1068.178263173064</v>
      </c>
      <c r="C276">
        <v>-0.01646375662917465</v>
      </c>
      <c r="AN276" s="2">
        <v>45122</v>
      </c>
      <c r="AO276">
        <v>0.004070679317859396</v>
      </c>
      <c r="AP276">
        <v>293.3607566643018</v>
      </c>
      <c r="AQ276">
        <v>12.4119200564171</v>
      </c>
      <c r="AR276">
        <v>0.05592142797133418</v>
      </c>
      <c r="AS276">
        <v>56.01761959559997</v>
      </c>
      <c r="AT276">
        <v>0.3892432351746339</v>
      </c>
      <c r="AU276">
        <v>12.19819114003196</v>
      </c>
      <c r="AV276">
        <v>17.71946127034008</v>
      </c>
      <c r="AW276">
        <v>0.7237921150845672</v>
      </c>
      <c r="AX276">
        <v>88.59369034139289</v>
      </c>
      <c r="AY276">
        <v>3.162323247582993</v>
      </c>
      <c r="AZ276">
        <v>6.03370261957895</v>
      </c>
    </row>
    <row r="277" spans="1:52">
      <c r="A277" s="2">
        <v>45123</v>
      </c>
      <c r="B277">
        <v>1067.810151418697</v>
      </c>
      <c r="C277">
        <v>-0.000344616406322551</v>
      </c>
      <c r="AN277" s="2">
        <v>45123</v>
      </c>
      <c r="AO277">
        <v>0.003533009032852455</v>
      </c>
      <c r="AP277">
        <v>206.1207139716031</v>
      </c>
      <c r="AQ277">
        <v>13.14230340201039</v>
      </c>
      <c r="AR277">
        <v>0.05378225183496314</v>
      </c>
      <c r="AS277">
        <v>62.86454508777351</v>
      </c>
      <c r="AT277">
        <v>0.4121580148044199</v>
      </c>
      <c r="AU277">
        <v>12.64998964822729</v>
      </c>
      <c r="AV277">
        <v>19.15635619391955</v>
      </c>
      <c r="AW277">
        <v>0.8040417702490577</v>
      </c>
      <c r="AX277">
        <v>94.34496272833054</v>
      </c>
      <c r="AY277">
        <v>2.902586586044853</v>
      </c>
      <c r="AZ277">
        <v>6.9427409931967</v>
      </c>
    </row>
    <row r="278" spans="1:52">
      <c r="A278" s="2">
        <v>45124</v>
      </c>
      <c r="B278">
        <v>1044.272712173853</v>
      </c>
      <c r="C278">
        <v>-0.02204271912340638</v>
      </c>
      <c r="AN278" s="2">
        <v>45124</v>
      </c>
      <c r="AO278">
        <v>0.003459828366642971</v>
      </c>
      <c r="AP278">
        <v>208.656471120287</v>
      </c>
      <c r="AQ278">
        <v>13.43509945511643</v>
      </c>
      <c r="AR278">
        <v>0.05276540936439995</v>
      </c>
      <c r="AS278">
        <v>62.92346617171393</v>
      </c>
      <c r="AT278">
        <v>0.4165386323659516</v>
      </c>
      <c r="AU278">
        <v>12.53290874099984</v>
      </c>
      <c r="AV278">
        <v>19.14824309145556</v>
      </c>
      <c r="AW278">
        <v>0.8080741077228635</v>
      </c>
      <c r="AX278">
        <v>95.803523817488</v>
      </c>
      <c r="AY278">
        <v>2.841272597868066</v>
      </c>
      <c r="AZ278">
        <v>7.044152631698093</v>
      </c>
    </row>
    <row r="279" spans="1:52">
      <c r="A279" s="2">
        <v>45125</v>
      </c>
      <c r="B279">
        <v>1055.474942707838</v>
      </c>
      <c r="C279">
        <v>0.01072730370466712</v>
      </c>
      <c r="AN279" s="2">
        <v>45125</v>
      </c>
      <c r="AO279">
        <v>0.003509243036663454</v>
      </c>
      <c r="AP279">
        <v>212.4949719470852</v>
      </c>
      <c r="AQ279">
        <v>12.46596484500008</v>
      </c>
      <c r="AR279">
        <v>0.05367335334860195</v>
      </c>
      <c r="AS279">
        <v>61.8400986238309</v>
      </c>
      <c r="AT279">
        <v>0.419043495430333</v>
      </c>
      <c r="AU279">
        <v>12.24964766039536</v>
      </c>
      <c r="AV279">
        <v>19.39118697260823</v>
      </c>
      <c r="AW279">
        <v>0.8343485260226485</v>
      </c>
      <c r="AX279">
        <v>95.61781393808094</v>
      </c>
      <c r="AY279">
        <v>2.925083153328303</v>
      </c>
      <c r="AZ279">
        <v>7.053914609120189</v>
      </c>
    </row>
    <row r="280" spans="1:52">
      <c r="A280" s="2">
        <v>45126</v>
      </c>
      <c r="B280">
        <v>1027.129736836705</v>
      </c>
      <c r="C280">
        <v>-0.0268554038795209</v>
      </c>
      <c r="AN280" s="2">
        <v>45126</v>
      </c>
      <c r="AO280">
        <v>0.003450254460786986</v>
      </c>
      <c r="AP280">
        <v>210.676477667987</v>
      </c>
      <c r="AQ280">
        <v>12.62900399549563</v>
      </c>
      <c r="AR280">
        <v>0.05264175421994112</v>
      </c>
      <c r="AS280">
        <v>61.73945123300372</v>
      </c>
      <c r="AT280">
        <v>0.4147080658277162</v>
      </c>
      <c r="AU280">
        <v>11.96957375063599</v>
      </c>
      <c r="AV280">
        <v>19.31250614205874</v>
      </c>
      <c r="AW280">
        <v>0.8475494119993786</v>
      </c>
      <c r="AX280">
        <v>98.27461991323008</v>
      </c>
      <c r="AY280">
        <v>2.99874717568805</v>
      </c>
      <c r="AZ280">
        <v>7.185456395379997</v>
      </c>
    </row>
    <row r="281" spans="1:52">
      <c r="A281" s="2">
        <v>45127</v>
      </c>
      <c r="B281">
        <v>1036.337020713223</v>
      </c>
      <c r="C281">
        <v>0.008964090461321961</v>
      </c>
      <c r="AN281" s="2">
        <v>45127</v>
      </c>
      <c r="AO281">
        <v>0.003472189014865337</v>
      </c>
      <c r="AP281">
        <v>201.7156653629106</v>
      </c>
      <c r="AQ281">
        <v>12.75945500170028</v>
      </c>
      <c r="AR281">
        <v>0.05333522577061083</v>
      </c>
      <c r="AS281">
        <v>62.03802511416782</v>
      </c>
      <c r="AT281">
        <v>0.4165382045953864</v>
      </c>
      <c r="AU281">
        <v>12.10957112119511</v>
      </c>
      <c r="AV281">
        <v>19.41491192811838</v>
      </c>
      <c r="AW281">
        <v>0.8584526503190341</v>
      </c>
      <c r="AX281">
        <v>98.16514871705166</v>
      </c>
      <c r="AY281">
        <v>2.924139426912516</v>
      </c>
      <c r="AZ281">
        <v>7.132068533090395</v>
      </c>
    </row>
    <row r="282" spans="1:52">
      <c r="A282" s="2">
        <v>45128</v>
      </c>
      <c r="B282">
        <v>1058.601881302058</v>
      </c>
      <c r="C282">
        <v>0.02148418916223971</v>
      </c>
      <c r="AN282" s="2">
        <v>45128</v>
      </c>
      <c r="AO282">
        <v>0.00355956921290574</v>
      </c>
      <c r="AP282">
        <v>210.6750307623874</v>
      </c>
      <c r="AQ282">
        <v>10.80182653198859</v>
      </c>
      <c r="AR282">
        <v>0.05441023267621489</v>
      </c>
      <c r="AS282">
        <v>62.42527346148302</v>
      </c>
      <c r="AT282">
        <v>0.4227890351919136</v>
      </c>
      <c r="AU282">
        <v>12.11782094527141</v>
      </c>
      <c r="AV282">
        <v>19.25541703028061</v>
      </c>
      <c r="AW282">
        <v>0.8685981098915521</v>
      </c>
      <c r="AX282">
        <v>97.27009577622928</v>
      </c>
      <c r="AY282">
        <v>3.102161670581254</v>
      </c>
      <c r="AZ282">
        <v>7.362179063942814</v>
      </c>
    </row>
    <row r="283" spans="1:52">
      <c r="A283" s="2">
        <v>45129</v>
      </c>
      <c r="B283">
        <v>1065.989474437862</v>
      </c>
      <c r="C283">
        <v>0.006978632162184972</v>
      </c>
      <c r="AN283" s="2">
        <v>45129</v>
      </c>
      <c r="AO283">
        <v>0.003570742406255815</v>
      </c>
      <c r="AP283">
        <v>214.1476028292106</v>
      </c>
      <c r="AQ283">
        <v>11.13024044442784</v>
      </c>
      <c r="AR283">
        <v>0.05478608262752854</v>
      </c>
      <c r="AS283">
        <v>62.84315964671271</v>
      </c>
      <c r="AT283">
        <v>0.4240581080114104</v>
      </c>
      <c r="AU283">
        <v>11.77982296419181</v>
      </c>
      <c r="AV283">
        <v>18.89090648263451</v>
      </c>
      <c r="AW283">
        <v>0.8509651578043419</v>
      </c>
      <c r="AX283">
        <v>97.55791027898258</v>
      </c>
      <c r="AY283">
        <v>3.098270971794819</v>
      </c>
      <c r="AZ283">
        <v>7.343743032690081</v>
      </c>
    </row>
    <row r="284" spans="1:52">
      <c r="A284" s="2">
        <v>45130</v>
      </c>
      <c r="B284">
        <v>1039.087545370778</v>
      </c>
      <c r="C284">
        <v>-0.02523658039050547</v>
      </c>
      <c r="AN284" s="2">
        <v>45130</v>
      </c>
      <c r="AO284">
        <v>0.005070598098319124</v>
      </c>
      <c r="AP284">
        <v>198.7619076809225</v>
      </c>
      <c r="AQ284">
        <v>7.63653400147082</v>
      </c>
      <c r="AR284">
        <v>0.05899496038878872</v>
      </c>
      <c r="AS284">
        <v>63.56701484000602</v>
      </c>
      <c r="AT284">
        <v>0.4323463213078325</v>
      </c>
      <c r="AU284">
        <v>11.33229820235595</v>
      </c>
      <c r="AV284">
        <v>16.30537037969514</v>
      </c>
      <c r="AW284">
        <v>0.8340435622478101</v>
      </c>
      <c r="AX284">
        <v>98.0042348572875</v>
      </c>
      <c r="AY284">
        <v>3.000033358470759</v>
      </c>
      <c r="AZ284">
        <v>7.090874683578089</v>
      </c>
    </row>
    <row r="285" spans="1:52">
      <c r="A285" s="2">
        <v>45131</v>
      </c>
      <c r="B285">
        <v>1052.653252011214</v>
      </c>
      <c r="C285">
        <v>0.01305540298396624</v>
      </c>
      <c r="AN285" s="2">
        <v>45131</v>
      </c>
      <c r="AO285">
        <v>0.005078612515209332</v>
      </c>
      <c r="AP285">
        <v>195.9549696321516</v>
      </c>
      <c r="AQ285">
        <v>7.705431276571138</v>
      </c>
      <c r="AR285">
        <v>0.05892034645898454</v>
      </c>
      <c r="AS285">
        <v>63.86514327917419</v>
      </c>
      <c r="AT285">
        <v>0.4349208839445621</v>
      </c>
      <c r="AU285">
        <v>11.21331717121866</v>
      </c>
      <c r="AV285">
        <v>16.22187490608432</v>
      </c>
      <c r="AW285">
        <v>0.8350688946889447</v>
      </c>
      <c r="AX285">
        <v>97.63878213139095</v>
      </c>
      <c r="AY285">
        <v>3.00536754260506</v>
      </c>
      <c r="AZ285">
        <v>7.137063789646473</v>
      </c>
    </row>
    <row r="286" spans="1:52">
      <c r="A286" s="2">
        <v>45132</v>
      </c>
      <c r="B286">
        <v>1018.285388995548</v>
      </c>
      <c r="C286">
        <v>-0.03264879764538053</v>
      </c>
      <c r="AN286" s="2">
        <v>45132</v>
      </c>
      <c r="AO286">
        <v>0.005062351565867193</v>
      </c>
      <c r="AP286">
        <v>196.9026221226947</v>
      </c>
      <c r="AQ286">
        <v>7.747571272615799</v>
      </c>
      <c r="AR286">
        <v>0.05816892427864503</v>
      </c>
      <c r="AS286">
        <v>63.46817217299724</v>
      </c>
      <c r="AT286">
        <v>0.426907883281766</v>
      </c>
      <c r="AU286">
        <v>11.5431349547798</v>
      </c>
      <c r="AV286">
        <v>16.23797736508082</v>
      </c>
      <c r="AW286">
        <v>0.8311119407286179</v>
      </c>
      <c r="AX286">
        <v>98.27063084250608</v>
      </c>
      <c r="AY286">
        <v>3.077600372282451</v>
      </c>
      <c r="AZ286">
        <v>7.144697882516805</v>
      </c>
    </row>
    <row r="287" spans="1:52">
      <c r="A287" s="2">
        <v>45133</v>
      </c>
      <c r="B287">
        <v>1014.394737167638</v>
      </c>
      <c r="C287">
        <v>-0.003820787246832658</v>
      </c>
      <c r="AN287" s="2">
        <v>45133</v>
      </c>
      <c r="AO287">
        <v>0.005035606545060105</v>
      </c>
      <c r="AP287">
        <v>197.0342394682081</v>
      </c>
      <c r="AQ287">
        <v>7.916233180160201</v>
      </c>
      <c r="AR287">
        <v>0.05770867787433889</v>
      </c>
      <c r="AS287">
        <v>63.76302759176239</v>
      </c>
      <c r="AT287">
        <v>0.4273368808676939</v>
      </c>
      <c r="AU287">
        <v>11.4872873721273</v>
      </c>
      <c r="AV287">
        <v>16.31596442975102</v>
      </c>
      <c r="AW287">
        <v>0.8308931862133901</v>
      </c>
      <c r="AX287">
        <v>100.748532620934</v>
      </c>
      <c r="AY287">
        <v>3.08644545069396</v>
      </c>
      <c r="AZ287">
        <v>6.993707949107588</v>
      </c>
    </row>
    <row r="288" spans="1:52">
      <c r="A288" s="2">
        <v>45134</v>
      </c>
      <c r="B288">
        <v>1029.888587548236</v>
      </c>
      <c r="C288">
        <v>0.01527398537561364</v>
      </c>
      <c r="AN288" s="2">
        <v>45134</v>
      </c>
      <c r="AO288">
        <v>0.005088084481714511</v>
      </c>
      <c r="AP288">
        <v>198.2428445154694</v>
      </c>
      <c r="AQ288">
        <v>7.676261385738735</v>
      </c>
      <c r="AR288">
        <v>0.05816381622191096</v>
      </c>
      <c r="AS288">
        <v>64.80843963396725</v>
      </c>
      <c r="AT288">
        <v>0.4318207055144247</v>
      </c>
      <c r="AU288">
        <v>11.56055986213693</v>
      </c>
      <c r="AV288">
        <v>16.3649721079595</v>
      </c>
      <c r="AW288">
        <v>0.820741134338712</v>
      </c>
      <c r="AX288">
        <v>100.2462258409152</v>
      </c>
      <c r="AY288">
        <v>2.891942185420521</v>
      </c>
      <c r="AZ288">
        <v>7.143986988170259</v>
      </c>
    </row>
    <row r="289" spans="1:52">
      <c r="A289" s="2">
        <v>45135</v>
      </c>
      <c r="B289">
        <v>1030.777512528032</v>
      </c>
      <c r="C289">
        <v>0.0008631273232302394</v>
      </c>
      <c r="AN289" s="2">
        <v>45135</v>
      </c>
      <c r="AO289">
        <v>0.005120361988679286</v>
      </c>
      <c r="AP289">
        <v>197.9062575299095</v>
      </c>
      <c r="AQ289">
        <v>7.460107515278779</v>
      </c>
      <c r="AR289">
        <v>0.05859374535619297</v>
      </c>
      <c r="AS289">
        <v>64.21459177287208</v>
      </c>
      <c r="AT289">
        <v>0.4294949199659595</v>
      </c>
      <c r="AU289">
        <v>11.52773608032822</v>
      </c>
      <c r="AV289">
        <v>16.40019636567577</v>
      </c>
      <c r="AW289">
        <v>0.8181499376432894</v>
      </c>
      <c r="AX289">
        <v>101.1689311006652</v>
      </c>
      <c r="AY289">
        <v>2.905238159244238</v>
      </c>
      <c r="AZ289">
        <v>7.215513202067913</v>
      </c>
    </row>
    <row r="290" spans="1:52">
      <c r="A290" s="2">
        <v>45136</v>
      </c>
      <c r="B290">
        <v>1034.828087289048</v>
      </c>
      <c r="C290">
        <v>0.003929630508800575</v>
      </c>
      <c r="AN290" s="2">
        <v>45136</v>
      </c>
      <c r="AO290">
        <v>0.005120383870094769</v>
      </c>
      <c r="AP290">
        <v>196.8790404549454</v>
      </c>
      <c r="AQ290">
        <v>7.670110426140945</v>
      </c>
      <c r="AR290">
        <v>0.05832286709528511</v>
      </c>
      <c r="AS290">
        <v>63.67819031738382</v>
      </c>
      <c r="AT290">
        <v>0.4283907296461133</v>
      </c>
      <c r="AU290">
        <v>11.29351008768619</v>
      </c>
      <c r="AV290">
        <v>16.50894825867459</v>
      </c>
      <c r="AW290">
        <v>0.8151761453495596</v>
      </c>
      <c r="AX290">
        <v>102.4637459509454</v>
      </c>
      <c r="AY290">
        <v>2.943606441154394</v>
      </c>
      <c r="AZ290">
        <v>7.189546115342553</v>
      </c>
    </row>
    <row r="291" spans="1:52">
      <c r="A291" s="2">
        <v>45137</v>
      </c>
      <c r="B291">
        <v>1044.207380291397</v>
      </c>
      <c r="C291">
        <v>0.009063624303937035</v>
      </c>
      <c r="AN291" s="2">
        <v>45137</v>
      </c>
      <c r="AO291">
        <v>0.004350826421790959</v>
      </c>
      <c r="AP291">
        <v>178.3665677430707</v>
      </c>
      <c r="AQ291">
        <v>6.80042193467525</v>
      </c>
      <c r="AR291">
        <v>0.05472254760513231</v>
      </c>
      <c r="AS291">
        <v>86.9338745429654</v>
      </c>
      <c r="AT291">
        <v>0.3870942036703097</v>
      </c>
      <c r="AU291">
        <v>12.55062302224014</v>
      </c>
      <c r="AV291">
        <v>16.2581985105977</v>
      </c>
      <c r="AW291">
        <v>1.065769976047942</v>
      </c>
      <c r="AX291">
        <v>92.74292506531569</v>
      </c>
      <c r="AY291">
        <v>2.762514891505202</v>
      </c>
      <c r="AZ291">
        <v>7.439728913624598</v>
      </c>
    </row>
    <row r="292" spans="1:52">
      <c r="A292" s="2">
        <v>45138</v>
      </c>
      <c r="B292">
        <v>1030.195324016892</v>
      </c>
      <c r="C292">
        <v>-0.01341884432055529</v>
      </c>
      <c r="AN292" s="2">
        <v>45138</v>
      </c>
      <c r="AO292">
        <v>0.004306751013420375</v>
      </c>
      <c r="AP292">
        <v>175.1699741331808</v>
      </c>
      <c r="AQ292">
        <v>6.984873178495508</v>
      </c>
      <c r="AR292">
        <v>0.05455366520384573</v>
      </c>
      <c r="AS292">
        <v>86.54017508491346</v>
      </c>
      <c r="AT292">
        <v>0.3819088704304293</v>
      </c>
      <c r="AU292">
        <v>12.23280124292468</v>
      </c>
      <c r="AV292">
        <v>16.25120097794112</v>
      </c>
      <c r="AW292">
        <v>1.108345306010126</v>
      </c>
      <c r="AX292">
        <v>94.28916125336499</v>
      </c>
      <c r="AY292">
        <v>2.831147697994476</v>
      </c>
      <c r="AZ292">
        <v>7.408022721899396</v>
      </c>
    </row>
    <row r="293" spans="1:52">
      <c r="A293" s="2">
        <v>45139</v>
      </c>
      <c r="B293">
        <v>1022.706479528775</v>
      </c>
      <c r="C293">
        <v>-0.007269344282127999</v>
      </c>
      <c r="AN293" s="2">
        <v>45139</v>
      </c>
      <c r="AO293">
        <v>0.004281737937941813</v>
      </c>
      <c r="AP293">
        <v>177.8042266289223</v>
      </c>
      <c r="AQ293">
        <v>6.937092997833899</v>
      </c>
      <c r="AR293">
        <v>0.05431236299070069</v>
      </c>
      <c r="AS293">
        <v>82.83161338029885</v>
      </c>
      <c r="AT293">
        <v>0.3811731749280597</v>
      </c>
      <c r="AU293">
        <v>11.90437662846544</v>
      </c>
      <c r="AV293">
        <v>16.36759568073973</v>
      </c>
      <c r="AW293">
        <v>1.191801157882239</v>
      </c>
      <c r="AX293">
        <v>94.92928880305175</v>
      </c>
      <c r="AY293">
        <v>2.872984335748159</v>
      </c>
      <c r="AZ293">
        <v>7.527553041090378</v>
      </c>
    </row>
    <row r="294" spans="1:52">
      <c r="A294" s="2">
        <v>45140</v>
      </c>
      <c r="B294">
        <v>1031.287442084621</v>
      </c>
      <c r="C294">
        <v>0.008390445086257303</v>
      </c>
      <c r="AN294" s="2">
        <v>45140</v>
      </c>
      <c r="AO294">
        <v>0.00427671588942348</v>
      </c>
      <c r="AP294">
        <v>178.2460799134031</v>
      </c>
      <c r="AQ294">
        <v>6.939983771339512</v>
      </c>
      <c r="AR294">
        <v>0.05445111229817435</v>
      </c>
      <c r="AS294">
        <v>83.96549408616593</v>
      </c>
      <c r="AT294">
        <v>0.3752252205906996</v>
      </c>
      <c r="AU294">
        <v>11.78624494737499</v>
      </c>
      <c r="AV294">
        <v>16.25317004108445</v>
      </c>
      <c r="AW294">
        <v>1.201373956101645</v>
      </c>
      <c r="AX294">
        <v>94.39497203579023</v>
      </c>
      <c r="AY294">
        <v>2.87659487197477</v>
      </c>
      <c r="AZ294">
        <v>7.58165921080263</v>
      </c>
    </row>
    <row r="295" spans="1:52">
      <c r="A295" s="2">
        <v>45141</v>
      </c>
      <c r="B295">
        <v>1004.166166225479</v>
      </c>
      <c r="C295">
        <v>-0.02629846418406789</v>
      </c>
      <c r="AN295" s="2">
        <v>45141</v>
      </c>
      <c r="AO295">
        <v>0.004215175662820637</v>
      </c>
      <c r="AP295">
        <v>179.4558346209993</v>
      </c>
      <c r="AQ295">
        <v>6.998085893628524</v>
      </c>
      <c r="AR295">
        <v>0.05384673084591978</v>
      </c>
      <c r="AS295">
        <v>83.59200887548027</v>
      </c>
      <c r="AT295">
        <v>0.3752616996799581</v>
      </c>
      <c r="AU295">
        <v>12.43481747851561</v>
      </c>
      <c r="AV295">
        <v>16.24958159705938</v>
      </c>
      <c r="AW295">
        <v>1.183111540933845</v>
      </c>
      <c r="AX295">
        <v>94.23816431521333</v>
      </c>
      <c r="AY295">
        <v>2.891918239160925</v>
      </c>
      <c r="AZ295">
        <v>7.568429564432327</v>
      </c>
    </row>
    <row r="296" spans="1:52">
      <c r="A296" s="2">
        <v>45142</v>
      </c>
      <c r="B296">
        <v>995.3816130841899</v>
      </c>
      <c r="C296">
        <v>-0.008748107073064615</v>
      </c>
      <c r="AN296" s="2">
        <v>45142</v>
      </c>
      <c r="AO296">
        <v>0.004171259874145889</v>
      </c>
      <c r="AP296">
        <v>181.8193056445396</v>
      </c>
      <c r="AQ296">
        <v>7.145831050980506</v>
      </c>
      <c r="AR296">
        <v>0.05344483374824414</v>
      </c>
      <c r="AS296">
        <v>82.96067871430179</v>
      </c>
      <c r="AT296">
        <v>0.3710837793078172</v>
      </c>
      <c r="AU296">
        <v>12.39737617026287</v>
      </c>
      <c r="AV296">
        <v>16.33097021914024</v>
      </c>
      <c r="AW296">
        <v>1.20139549936366</v>
      </c>
      <c r="AX296">
        <v>95.05910515771252</v>
      </c>
      <c r="AY296">
        <v>2.927357089863298</v>
      </c>
      <c r="AZ296">
        <v>7.548307853839712</v>
      </c>
    </row>
    <row r="297" spans="1:52">
      <c r="A297" s="2">
        <v>45143</v>
      </c>
      <c r="B297">
        <v>994.065388036802</v>
      </c>
      <c r="C297">
        <v>-0.001322332088604217</v>
      </c>
      <c r="AN297" s="2">
        <v>45143</v>
      </c>
      <c r="AO297">
        <v>0.004185111265249203</v>
      </c>
      <c r="AP297">
        <v>181.0700862315015</v>
      </c>
      <c r="AQ297">
        <v>7.139726237651207</v>
      </c>
      <c r="AR297">
        <v>0.05365597596472714</v>
      </c>
      <c r="AS297">
        <v>83.21812391874957</v>
      </c>
      <c r="AT297">
        <v>0.3702828172034978</v>
      </c>
      <c r="AU297">
        <v>12.51099354534908</v>
      </c>
      <c r="AV297">
        <v>16.2970046427444</v>
      </c>
      <c r="AW297">
        <v>1.181372556752769</v>
      </c>
      <c r="AX297">
        <v>95.64872233388222</v>
      </c>
      <c r="AY297">
        <v>2.907450164570593</v>
      </c>
      <c r="AZ297">
        <v>7.573049900882948</v>
      </c>
    </row>
    <row r="298" spans="1:52">
      <c r="A298" s="2">
        <v>45144</v>
      </c>
      <c r="B298">
        <v>995.8318390105858</v>
      </c>
      <c r="C298">
        <v>0.001776996760014304</v>
      </c>
      <c r="AN298" s="2">
        <v>45144</v>
      </c>
      <c r="AO298">
        <v>0.004159155219933083</v>
      </c>
      <c r="AP298">
        <v>170.9013510319772</v>
      </c>
      <c r="AQ298">
        <v>6.840672838179323</v>
      </c>
      <c r="AR298">
        <v>0.05665247680625808</v>
      </c>
      <c r="AS298">
        <v>87.93151299033717</v>
      </c>
      <c r="AT298">
        <v>0.3694794295285999</v>
      </c>
      <c r="AU298">
        <v>11.35090506886943</v>
      </c>
      <c r="AV298">
        <v>17.12380315983341</v>
      </c>
      <c r="AW298">
        <v>1.27733348710821</v>
      </c>
      <c r="AX298">
        <v>93.47759696456505</v>
      </c>
      <c r="AY298">
        <v>2.866727071576173</v>
      </c>
      <c r="AZ298">
        <v>7.000627820264323</v>
      </c>
    </row>
    <row r="299" spans="1:52">
      <c r="A299" s="2">
        <v>45145</v>
      </c>
      <c r="B299">
        <v>997.0510279911502</v>
      </c>
      <c r="C299">
        <v>0.001224292026830387</v>
      </c>
      <c r="AN299" s="2">
        <v>45145</v>
      </c>
      <c r="AO299">
        <v>0.004164971534306368</v>
      </c>
      <c r="AP299">
        <v>172.0903742924807</v>
      </c>
      <c r="AQ299">
        <v>6.96788559547017</v>
      </c>
      <c r="AR299">
        <v>0.05698381842024827</v>
      </c>
      <c r="AS299">
        <v>88.45048462962806</v>
      </c>
      <c r="AT299">
        <v>0.370277966091563</v>
      </c>
      <c r="AU299">
        <v>11.62893658051702</v>
      </c>
      <c r="AV299">
        <v>17.0477762863212</v>
      </c>
      <c r="AW299">
        <v>1.250685375233106</v>
      </c>
      <c r="AX299">
        <v>93.63679570225243</v>
      </c>
      <c r="AY299">
        <v>2.79936134166009</v>
      </c>
      <c r="AZ299">
        <v>6.93256889664426</v>
      </c>
    </row>
    <row r="300" spans="1:52">
      <c r="A300" s="2">
        <v>45146</v>
      </c>
      <c r="B300">
        <v>993.5019926945171</v>
      </c>
      <c r="C300">
        <v>-0.003559532257625508</v>
      </c>
      <c r="AN300" s="2">
        <v>45146</v>
      </c>
      <c r="AO300">
        <v>0.004133594291162661</v>
      </c>
      <c r="AP300">
        <v>172.5404217374174</v>
      </c>
      <c r="AQ300">
        <v>6.757833902654699</v>
      </c>
      <c r="AR300">
        <v>0.0568144548630093</v>
      </c>
      <c r="AS300">
        <v>88.53852382043448</v>
      </c>
      <c r="AT300">
        <v>0.3705369434961241</v>
      </c>
      <c r="AU300">
        <v>11.75000881078417</v>
      </c>
      <c r="AV300">
        <v>17.12020868029283</v>
      </c>
      <c r="AW300">
        <v>1.264398521779156</v>
      </c>
      <c r="AX300">
        <v>93.51170574137787</v>
      </c>
      <c r="AY300">
        <v>2.80742215296443</v>
      </c>
      <c r="AZ300">
        <v>6.97834647938558</v>
      </c>
    </row>
    <row r="301" spans="1:52">
      <c r="A301" s="2">
        <v>45147</v>
      </c>
      <c r="B301">
        <v>1016.559424894761</v>
      </c>
      <c r="C301">
        <v>0.02320823951012763</v>
      </c>
      <c r="AN301" s="2">
        <v>45147</v>
      </c>
      <c r="AO301">
        <v>0.004142158748055099</v>
      </c>
      <c r="AP301">
        <v>172.0448956406866</v>
      </c>
      <c r="AQ301">
        <v>6.772867573901803</v>
      </c>
      <c r="AR301">
        <v>0.05716755410363363</v>
      </c>
      <c r="AS301">
        <v>89.42301575622662</v>
      </c>
      <c r="AT301">
        <v>0.3738153737076489</v>
      </c>
      <c r="AU301">
        <v>11.57939123008627</v>
      </c>
      <c r="AV301">
        <v>17.16006147431949</v>
      </c>
      <c r="AW301">
        <v>1.264734422660691</v>
      </c>
      <c r="AX301">
        <v>92.74985559451078</v>
      </c>
      <c r="AY301">
        <v>2.734964405834718</v>
      </c>
      <c r="AZ301">
        <v>7.000839232926034</v>
      </c>
    </row>
    <row r="302" spans="1:52">
      <c r="A302" s="2">
        <v>45148</v>
      </c>
      <c r="B302">
        <v>1020.82498871978</v>
      </c>
      <c r="C302">
        <v>0.004196079167197775</v>
      </c>
      <c r="AN302" s="2">
        <v>45148</v>
      </c>
      <c r="AO302">
        <v>0.004187178095047411</v>
      </c>
      <c r="AP302">
        <v>170.5591188543492</v>
      </c>
      <c r="AQ302">
        <v>6.573815274298862</v>
      </c>
      <c r="AR302">
        <v>0.05745002493956432</v>
      </c>
      <c r="AS302">
        <v>90.31194442067819</v>
      </c>
      <c r="AT302">
        <v>0.3772043432789324</v>
      </c>
      <c r="AU302">
        <v>11.30511064353581</v>
      </c>
      <c r="AV302">
        <v>17.25495845807074</v>
      </c>
      <c r="AW302">
        <v>1.251534434481792</v>
      </c>
      <c r="AX302">
        <v>92.46021595444489</v>
      </c>
      <c r="AY302">
        <v>2.723646168169006</v>
      </c>
      <c r="AZ302">
        <v>7.062344732490794</v>
      </c>
    </row>
    <row r="303" spans="1:52">
      <c r="A303" s="2">
        <v>45149</v>
      </c>
      <c r="B303">
        <v>1012.406304969098</v>
      </c>
      <c r="C303">
        <v>-0.008246941291318088</v>
      </c>
      <c r="AN303" s="2">
        <v>45149</v>
      </c>
      <c r="AO303">
        <v>0.00417420481687947</v>
      </c>
      <c r="AP303">
        <v>172.2431526486103</v>
      </c>
      <c r="AQ303">
        <v>6.601622590267548</v>
      </c>
      <c r="AR303">
        <v>0.05711275206028632</v>
      </c>
      <c r="AS303">
        <v>90.86541817081989</v>
      </c>
      <c r="AT303">
        <v>0.3783185005123432</v>
      </c>
      <c r="AU303">
        <v>11.33477742087826</v>
      </c>
      <c r="AV303">
        <v>17.30403543217973</v>
      </c>
      <c r="AW303">
        <v>1.247501769985</v>
      </c>
      <c r="AX303">
        <v>92.48521140117843</v>
      </c>
      <c r="AY303">
        <v>2.677545485626628</v>
      </c>
      <c r="AZ303">
        <v>7.092253658153469</v>
      </c>
    </row>
    <row r="304" spans="1:52">
      <c r="A304" s="2">
        <v>45150</v>
      </c>
      <c r="B304">
        <v>1007.366736702201</v>
      </c>
      <c r="C304">
        <v>-0.004977812012984528</v>
      </c>
      <c r="AN304" s="2">
        <v>45150</v>
      </c>
      <c r="AO304">
        <v>0.004157717633324832</v>
      </c>
      <c r="AP304">
        <v>173.0246465475402</v>
      </c>
      <c r="AQ304">
        <v>6.674658190340037</v>
      </c>
      <c r="AR304">
        <v>0.05696094578044223</v>
      </c>
      <c r="AS304">
        <v>90.9866333355922</v>
      </c>
      <c r="AT304">
        <v>0.3790829765232702</v>
      </c>
      <c r="AU304">
        <v>11.29422267388532</v>
      </c>
      <c r="AV304">
        <v>17.19792902890606</v>
      </c>
      <c r="AW304">
        <v>1.261417213325062</v>
      </c>
      <c r="AX304">
        <v>92.60518932165425</v>
      </c>
      <c r="AY304">
        <v>2.668733079364872</v>
      </c>
      <c r="AZ304">
        <v>7.078409835009893</v>
      </c>
    </row>
    <row r="305" spans="1:52">
      <c r="A305" s="2">
        <v>45151</v>
      </c>
      <c r="B305">
        <v>1009.119280000814</v>
      </c>
      <c r="C305">
        <v>0.001739727186496287</v>
      </c>
      <c r="AN305" s="2">
        <v>45151</v>
      </c>
      <c r="AO305">
        <v>0.003280872959850393</v>
      </c>
      <c r="AP305">
        <v>253.1557912038623</v>
      </c>
      <c r="AQ305">
        <v>5.462439847357733</v>
      </c>
      <c r="AR305">
        <v>0.06222520779443849</v>
      </c>
      <c r="AS305">
        <v>89.2706182742937</v>
      </c>
      <c r="AT305">
        <v>0.3936964193126216</v>
      </c>
      <c r="AU305">
        <v>9.808303593792139</v>
      </c>
      <c r="AV305">
        <v>16.52370458367871</v>
      </c>
      <c r="AW305">
        <v>1.097354983721615</v>
      </c>
      <c r="AX305">
        <v>119.6074134333105</v>
      </c>
      <c r="AY305">
        <v>2.647397832235917</v>
      </c>
      <c r="AZ305">
        <v>7.603882993788157</v>
      </c>
    </row>
    <row r="306" spans="1:52">
      <c r="A306" s="2">
        <v>45152</v>
      </c>
      <c r="B306">
        <v>1002.599708777767</v>
      </c>
      <c r="C306">
        <v>-0.006460654703814406</v>
      </c>
      <c r="AN306" s="2">
        <v>45152</v>
      </c>
      <c r="AO306">
        <v>0.003274103247647392</v>
      </c>
      <c r="AP306">
        <v>253.7542766245472</v>
      </c>
      <c r="AQ306">
        <v>5.482578419139526</v>
      </c>
      <c r="AR306">
        <v>0.06214759365790602</v>
      </c>
      <c r="AS306">
        <v>87.93838264938228</v>
      </c>
      <c r="AT306">
        <v>0.3914239931932553</v>
      </c>
      <c r="AU306">
        <v>9.941323003758081</v>
      </c>
      <c r="AV306">
        <v>16.5835014873049</v>
      </c>
      <c r="AW306">
        <v>1.09751958323867</v>
      </c>
      <c r="AX306">
        <v>119.6145190291132</v>
      </c>
      <c r="AY306">
        <v>2.699267466287296</v>
      </c>
      <c r="AZ306">
        <v>7.631675185284676</v>
      </c>
    </row>
    <row r="307" spans="1:52">
      <c r="A307" s="2">
        <v>45153</v>
      </c>
      <c r="B307">
        <v>1010.8344019296</v>
      </c>
      <c r="C307">
        <v>0.008213340857510909</v>
      </c>
      <c r="AN307" s="2">
        <v>45153</v>
      </c>
      <c r="AO307">
        <v>0.003287204879545855</v>
      </c>
      <c r="AP307">
        <v>254.6443588202794</v>
      </c>
      <c r="AQ307">
        <v>5.487832909136681</v>
      </c>
      <c r="AR307">
        <v>0.0624920259723297</v>
      </c>
      <c r="AS307">
        <v>87.5020785823893</v>
      </c>
      <c r="AT307">
        <v>0.3942519977230016</v>
      </c>
      <c r="AU307">
        <v>9.754227442300769</v>
      </c>
      <c r="AV307">
        <v>16.70961920684618</v>
      </c>
      <c r="AW307">
        <v>1.110045793540164</v>
      </c>
      <c r="AX307">
        <v>120.1364282283686</v>
      </c>
      <c r="AY307">
        <v>2.62578575882233</v>
      </c>
      <c r="AZ307">
        <v>7.637187392934342</v>
      </c>
    </row>
    <row r="308" spans="1:52">
      <c r="A308" s="2">
        <v>45154</v>
      </c>
      <c r="B308">
        <v>979.4284761914746</v>
      </c>
      <c r="C308">
        <v>-0.03106930836363908</v>
      </c>
      <c r="AN308" s="2">
        <v>45154</v>
      </c>
      <c r="AO308">
        <v>0.003211431561435795</v>
      </c>
      <c r="AP308">
        <v>254.6076053982242</v>
      </c>
      <c r="AQ308">
        <v>5.606267624688379</v>
      </c>
      <c r="AR308">
        <v>0.06110452744809233</v>
      </c>
      <c r="AS308">
        <v>86.73028079826128</v>
      </c>
      <c r="AT308">
        <v>0.3877227992216524</v>
      </c>
      <c r="AU308">
        <v>9.945438536256221</v>
      </c>
      <c r="AV308">
        <v>16.78996993297104</v>
      </c>
      <c r="AW308">
        <v>1.108383988351499</v>
      </c>
      <c r="AX308">
        <v>124.486594871245</v>
      </c>
      <c r="AY308">
        <v>2.682299523783741</v>
      </c>
      <c r="AZ308">
        <v>7.743567011572051</v>
      </c>
    </row>
    <row r="309" spans="1:52">
      <c r="A309" s="2">
        <v>45155</v>
      </c>
      <c r="B309">
        <v>949.4193100457551</v>
      </c>
      <c r="C309">
        <v>-0.03063946666367179</v>
      </c>
      <c r="AN309" s="2">
        <v>45155</v>
      </c>
      <c r="AO309">
        <v>0.003157780759772486</v>
      </c>
      <c r="AP309">
        <v>253.4262034656703</v>
      </c>
      <c r="AQ309">
        <v>5.665220283695915</v>
      </c>
      <c r="AR309">
        <v>0.0598938477472967</v>
      </c>
      <c r="AS309">
        <v>86.08047081754323</v>
      </c>
      <c r="AT309">
        <v>0.383910977655689</v>
      </c>
      <c r="AU309">
        <v>10.55887418807199</v>
      </c>
      <c r="AV309">
        <v>16.79414084861431</v>
      </c>
      <c r="AW309">
        <v>1.132549559120466</v>
      </c>
      <c r="AX309">
        <v>123.2921010004169</v>
      </c>
      <c r="AY309">
        <v>2.720370408660324</v>
      </c>
      <c r="AZ309">
        <v>7.806876610145252</v>
      </c>
    </row>
    <row r="310" spans="1:52">
      <c r="A310" s="2">
        <v>45156</v>
      </c>
      <c r="B310">
        <v>889.8343180508065</v>
      </c>
      <c r="C310">
        <v>-0.06275940605429342</v>
      </c>
      <c r="AN310" s="2">
        <v>45156</v>
      </c>
      <c r="AO310">
        <v>0.003192026130005136</v>
      </c>
      <c r="AP310">
        <v>252.971212199477</v>
      </c>
      <c r="AQ310">
        <v>5.75601187325125</v>
      </c>
      <c r="AR310">
        <v>0.06005840973407874</v>
      </c>
      <c r="AS310">
        <v>85.26578011084662</v>
      </c>
      <c r="AT310">
        <v>0.3804024766608811</v>
      </c>
      <c r="AU310">
        <v>10.76939009873684</v>
      </c>
      <c r="AV310">
        <v>16.49603435841984</v>
      </c>
      <c r="AW310">
        <v>1.148481700766673</v>
      </c>
      <c r="AX310">
        <v>124.4458097652341</v>
      </c>
      <c r="AY310">
        <v>2.665870010406344</v>
      </c>
      <c r="AZ310">
        <v>7.836339889752167</v>
      </c>
    </row>
    <row r="311" spans="1:52">
      <c r="A311" s="2">
        <v>45157</v>
      </c>
      <c r="B311">
        <v>884.3366851527285</v>
      </c>
      <c r="C311">
        <v>-0.00617826575864211</v>
      </c>
      <c r="AN311" s="2">
        <v>45157</v>
      </c>
      <c r="AO311">
        <v>0.003248233152677229</v>
      </c>
      <c r="AP311">
        <v>245.42181592995</v>
      </c>
      <c r="AQ311">
        <v>5.778205516308791</v>
      </c>
      <c r="AR311">
        <v>0.06070251575929157</v>
      </c>
      <c r="AS311">
        <v>86.72409024873639</v>
      </c>
      <c r="AT311">
        <v>0.3836628249467882</v>
      </c>
      <c r="AU311">
        <v>10.88236710084923</v>
      </c>
      <c r="AV311">
        <v>16.16731200371079</v>
      </c>
      <c r="AW311">
        <v>1.13938027580969</v>
      </c>
      <c r="AX311">
        <v>123.5670554990333</v>
      </c>
      <c r="AY311">
        <v>2.709434899424528</v>
      </c>
      <c r="AZ311">
        <v>7.640829524847064</v>
      </c>
    </row>
    <row r="312" spans="1:52">
      <c r="A312" s="2">
        <v>45158</v>
      </c>
      <c r="B312">
        <v>889.3046336409847</v>
      </c>
      <c r="C312">
        <v>0.005617711638184808</v>
      </c>
      <c r="AN312" s="2">
        <v>45158</v>
      </c>
      <c r="AO312">
        <v>0.002291537590104047</v>
      </c>
      <c r="AP312">
        <v>308.8325907878805</v>
      </c>
      <c r="AQ312">
        <v>10.5827210462279</v>
      </c>
      <c r="AR312">
        <v>0.04279346861965734</v>
      </c>
      <c r="AS312">
        <v>94.83890107694076</v>
      </c>
      <c r="AT312">
        <v>0.3777844852223112</v>
      </c>
      <c r="AU312">
        <v>9.511142410786997</v>
      </c>
      <c r="AV312">
        <v>15.47271297582574</v>
      </c>
      <c r="AW312">
        <v>1.154593820366901</v>
      </c>
      <c r="AX312">
        <v>136.3252857149966</v>
      </c>
      <c r="AY312">
        <v>2.907904902719594</v>
      </c>
      <c r="AZ312">
        <v>7.290942026172059</v>
      </c>
    </row>
    <row r="313" spans="1:52">
      <c r="A313" s="2">
        <v>45159</v>
      </c>
      <c r="B313">
        <v>892.2326806707094</v>
      </c>
      <c r="C313">
        <v>0.00329251295783406</v>
      </c>
      <c r="AN313" s="2">
        <v>45159</v>
      </c>
      <c r="AO313">
        <v>0.002291837370006782</v>
      </c>
      <c r="AP313">
        <v>307.2032589265124</v>
      </c>
      <c r="AQ313">
        <v>10.54854164843661</v>
      </c>
      <c r="AR313">
        <v>0.04255949852606419</v>
      </c>
      <c r="AS313">
        <v>95.50534809689339</v>
      </c>
      <c r="AT313">
        <v>0.3798220507186019</v>
      </c>
      <c r="AU313">
        <v>9.546921959817768</v>
      </c>
      <c r="AV313">
        <v>15.51664400433739</v>
      </c>
      <c r="AW313">
        <v>1.146635466873638</v>
      </c>
      <c r="AX313">
        <v>135.9999527435671</v>
      </c>
      <c r="AY313">
        <v>2.932063215939566</v>
      </c>
      <c r="AZ313">
        <v>7.257973298825666</v>
      </c>
    </row>
    <row r="314" spans="1:52">
      <c r="A314" s="2">
        <v>45160</v>
      </c>
      <c r="B314">
        <v>870.8026354471931</v>
      </c>
      <c r="C314">
        <v>-0.02401844909716477</v>
      </c>
      <c r="AN314" s="2">
        <v>45160</v>
      </c>
      <c r="AO314">
        <v>0.002240863023986911</v>
      </c>
      <c r="AP314">
        <v>308.3240206264856</v>
      </c>
      <c r="AQ314">
        <v>10.34758788783475</v>
      </c>
      <c r="AR314">
        <v>0.04194273875447994</v>
      </c>
      <c r="AS314">
        <v>95.91193622187338</v>
      </c>
      <c r="AT314">
        <v>0.3807710072181265</v>
      </c>
      <c r="AU314">
        <v>9.564782770324776</v>
      </c>
      <c r="AV314">
        <v>15.43089520967611</v>
      </c>
      <c r="AW314">
        <v>1.147930202419602</v>
      </c>
      <c r="AX314">
        <v>137.9902632911445</v>
      </c>
      <c r="AY314">
        <v>2.934737321179755</v>
      </c>
      <c r="AZ314">
        <v>7.433143165611291</v>
      </c>
    </row>
    <row r="315" spans="1:52">
      <c r="A315" s="2">
        <v>45161</v>
      </c>
      <c r="B315">
        <v>855.7218489921129</v>
      </c>
      <c r="C315">
        <v>-0.01731826000656922</v>
      </c>
      <c r="AN315" s="2">
        <v>45161</v>
      </c>
      <c r="AO315">
        <v>0.002214828935643599</v>
      </c>
      <c r="AP315">
        <v>309.1696659314493</v>
      </c>
      <c r="AQ315">
        <v>10.29733007584295</v>
      </c>
      <c r="AR315">
        <v>0.04211044852232707</v>
      </c>
      <c r="AS315">
        <v>97.05130820140442</v>
      </c>
      <c r="AT315">
        <v>0.374267826189957</v>
      </c>
      <c r="AU315">
        <v>9.619365813948024</v>
      </c>
      <c r="AV315">
        <v>15.23675481394963</v>
      </c>
      <c r="AW315">
        <v>1.144006357588622</v>
      </c>
      <c r="AX315">
        <v>137.8441466037083</v>
      </c>
      <c r="AY315">
        <v>2.983454875405779</v>
      </c>
      <c r="AZ315">
        <v>7.483994628931149</v>
      </c>
    </row>
    <row r="316" spans="1:52">
      <c r="A316" s="2">
        <v>45162</v>
      </c>
      <c r="B316">
        <v>880.0419313430976</v>
      </c>
      <c r="C316">
        <v>0.02842054620859513</v>
      </c>
      <c r="AN316" s="2">
        <v>45162</v>
      </c>
      <c r="AO316">
        <v>0.002236961239047847</v>
      </c>
      <c r="AP316">
        <v>306.2881651684551</v>
      </c>
      <c r="AQ316">
        <v>10.19187081697813</v>
      </c>
      <c r="AR316">
        <v>0.04209469952318887</v>
      </c>
      <c r="AS316">
        <v>97.49674210940807</v>
      </c>
      <c r="AT316">
        <v>0.3747425672051726</v>
      </c>
      <c r="AU316">
        <v>9.704887337366435</v>
      </c>
      <c r="AV316">
        <v>15.412316745434</v>
      </c>
      <c r="AW316">
        <v>1.131431853799185</v>
      </c>
      <c r="AX316">
        <v>139.7501284272974</v>
      </c>
      <c r="AY316">
        <v>2.906579426363594</v>
      </c>
      <c r="AZ316">
        <v>7.533659809658419</v>
      </c>
    </row>
    <row r="317" spans="1:52">
      <c r="A317" s="2">
        <v>45163</v>
      </c>
      <c r="B317">
        <v>868.8745474202274</v>
      </c>
      <c r="C317">
        <v>-0.01268960435308675</v>
      </c>
      <c r="AN317" s="2">
        <v>45163</v>
      </c>
      <c r="AO317">
        <v>0.002236082046016627</v>
      </c>
      <c r="AP317">
        <v>305.0654957506171</v>
      </c>
      <c r="AQ317">
        <v>10.5158919526543</v>
      </c>
      <c r="AR317">
        <v>0.0421188343115772</v>
      </c>
      <c r="AS317">
        <v>95.85633351345015</v>
      </c>
      <c r="AT317">
        <v>0.3670109054509247</v>
      </c>
      <c r="AU317">
        <v>9.819455133843212</v>
      </c>
      <c r="AV317">
        <v>15.47637551724606</v>
      </c>
      <c r="AW317">
        <v>1.11271809144878</v>
      </c>
      <c r="AX317">
        <v>140.7667387184023</v>
      </c>
      <c r="AY317">
        <v>2.961962612684228</v>
      </c>
      <c r="AZ317">
        <v>7.616447059683139</v>
      </c>
    </row>
    <row r="318" spans="1:52">
      <c r="A318" s="2">
        <v>45164</v>
      </c>
      <c r="B318">
        <v>864.3678335716401</v>
      </c>
      <c r="C318">
        <v>-0.005186840680243443</v>
      </c>
      <c r="AN318" s="2">
        <v>45164</v>
      </c>
      <c r="AO318">
        <v>0.002231822776594694</v>
      </c>
      <c r="AP318">
        <v>308.6926732708897</v>
      </c>
      <c r="AQ318">
        <v>10.56374634400073</v>
      </c>
      <c r="AR318">
        <v>0.04199344180896722</v>
      </c>
      <c r="AS318">
        <v>95.33708707005128</v>
      </c>
      <c r="AT318">
        <v>0.3651269499774898</v>
      </c>
      <c r="AU318">
        <v>9.975199031306646</v>
      </c>
      <c r="AV318">
        <v>15.15303626912913</v>
      </c>
      <c r="AW318">
        <v>1.114790374570706</v>
      </c>
      <c r="AX318">
        <v>139.8633459254285</v>
      </c>
      <c r="AY318">
        <v>3.034617869413876</v>
      </c>
      <c r="AZ318">
        <v>7.613151032500225</v>
      </c>
    </row>
    <row r="319" spans="1:52">
      <c r="A319" s="2">
        <v>45165</v>
      </c>
      <c r="B319">
        <v>863.0653854528546</v>
      </c>
      <c r="C319">
        <v>-0.001506821596314656</v>
      </c>
      <c r="AN319" s="2">
        <v>45165</v>
      </c>
      <c r="AO319">
        <v>0.002291880343931769</v>
      </c>
      <c r="AP319">
        <v>296.0782903749762</v>
      </c>
      <c r="AQ319">
        <v>11.41697754046956</v>
      </c>
      <c r="AR319">
        <v>0.0417413666905068</v>
      </c>
      <c r="AS319">
        <v>77.50142133380025</v>
      </c>
      <c r="AT319">
        <v>0.3349561810013735</v>
      </c>
      <c r="AU319">
        <v>10.94124487268208</v>
      </c>
      <c r="AV319">
        <v>17.5000188125141</v>
      </c>
      <c r="AW319">
        <v>1.17210668043744</v>
      </c>
      <c r="AX319">
        <v>148.4951164206757</v>
      </c>
      <c r="AY319">
        <v>3.390578947834897</v>
      </c>
      <c r="AZ319">
        <v>7.227272051450054</v>
      </c>
    </row>
    <row r="320" spans="1:52">
      <c r="A320" s="2">
        <v>45166</v>
      </c>
      <c r="B320">
        <v>872.3323768957428</v>
      </c>
      <c r="C320">
        <v>0.01073729939710844</v>
      </c>
      <c r="AN320" s="2">
        <v>45166</v>
      </c>
      <c r="AO320">
        <v>0.002309368266141818</v>
      </c>
      <c r="AP320">
        <v>296.5999290347888</v>
      </c>
      <c r="AQ320">
        <v>11.49822543464651</v>
      </c>
      <c r="AR320">
        <v>0.04191388221025099</v>
      </c>
      <c r="AS320">
        <v>77.89228314836173</v>
      </c>
      <c r="AT320">
        <v>0.3354973497027784</v>
      </c>
      <c r="AU320">
        <v>10.85156405207665</v>
      </c>
      <c r="AV320">
        <v>17.72350776631403</v>
      </c>
      <c r="AW320">
        <v>1.152303383622411</v>
      </c>
      <c r="AX320">
        <v>148.0198886475584</v>
      </c>
      <c r="AY320">
        <v>3.34229632597826</v>
      </c>
      <c r="AZ320">
        <v>7.229620031148143</v>
      </c>
    </row>
    <row r="321" spans="1:52">
      <c r="A321" s="2">
        <v>45167</v>
      </c>
      <c r="B321">
        <v>876.835231380683</v>
      </c>
      <c r="C321">
        <v>0.005161856425602407</v>
      </c>
      <c r="AN321" s="2">
        <v>45167</v>
      </c>
      <c r="AO321">
        <v>0.00231978466365065</v>
      </c>
      <c r="AP321">
        <v>293.385949040451</v>
      </c>
      <c r="AQ321">
        <v>11.63978579627835</v>
      </c>
      <c r="AR321">
        <v>0.04223066695139926</v>
      </c>
      <c r="AS321">
        <v>78.2374371393456</v>
      </c>
      <c r="AT321">
        <v>0.3365229154924733</v>
      </c>
      <c r="AU321">
        <v>10.93810981482114</v>
      </c>
      <c r="AV321">
        <v>17.38018653454263</v>
      </c>
      <c r="AW321">
        <v>1.155630455476989</v>
      </c>
      <c r="AX321">
        <v>147.0404450275671</v>
      </c>
      <c r="AY321">
        <v>3.394491057825116</v>
      </c>
      <c r="AZ321">
        <v>7.151185474491435</v>
      </c>
    </row>
    <row r="322" spans="1:52">
      <c r="A322" s="2">
        <v>45168</v>
      </c>
      <c r="B322">
        <v>908.0846244788634</v>
      </c>
      <c r="C322">
        <v>0.03563884294313135</v>
      </c>
      <c r="AN322" s="2">
        <v>45168</v>
      </c>
      <c r="AO322">
        <v>0.002266245702122791</v>
      </c>
      <c r="AP322">
        <v>298.7509802789121</v>
      </c>
      <c r="AQ322">
        <v>11.65660762788247</v>
      </c>
      <c r="AR322">
        <v>0.04185807896599945</v>
      </c>
      <c r="AS322">
        <v>78.95238590157179</v>
      </c>
      <c r="AT322">
        <v>0.3362673850565887</v>
      </c>
      <c r="AU322">
        <v>11.04759435644301</v>
      </c>
      <c r="AV322">
        <v>17.75853112069695</v>
      </c>
      <c r="AW322">
        <v>1.17539521872923</v>
      </c>
      <c r="AX322">
        <v>144.4468222294452</v>
      </c>
      <c r="AY322">
        <v>3.324197192091972</v>
      </c>
      <c r="AZ322">
        <v>7.101656904908981</v>
      </c>
    </row>
    <row r="323" spans="1:52">
      <c r="A323" s="2">
        <v>45169</v>
      </c>
      <c r="B323">
        <v>884.9770293555077</v>
      </c>
      <c r="C323">
        <v>-0.02544652172325546</v>
      </c>
      <c r="AN323" s="2">
        <v>45169</v>
      </c>
      <c r="AO323">
        <v>0.002238772694462317</v>
      </c>
      <c r="AP323">
        <v>297.9623545513201</v>
      </c>
      <c r="AQ323">
        <v>11.8380423338197</v>
      </c>
      <c r="AR323">
        <v>0.04131716710452359</v>
      </c>
      <c r="AS323">
        <v>78.12378868707292</v>
      </c>
      <c r="AT323">
        <v>0.3319567381057602</v>
      </c>
      <c r="AU323">
        <v>11.11426142148381</v>
      </c>
      <c r="AV323">
        <v>17.81498310732499</v>
      </c>
      <c r="AW323">
        <v>1.17731437015251</v>
      </c>
      <c r="AX323">
        <v>145.0858499999935</v>
      </c>
      <c r="AY323">
        <v>3.378159151242062</v>
      </c>
      <c r="AZ323">
        <v>7.182662873506333</v>
      </c>
    </row>
    <row r="324" spans="1:52">
      <c r="A324" s="2">
        <v>45170</v>
      </c>
      <c r="B324">
        <v>848.7016108682294</v>
      </c>
      <c r="C324">
        <v>-0.04099023735530882</v>
      </c>
      <c r="AN324" s="2">
        <v>45170</v>
      </c>
      <c r="AO324">
        <v>0.002258192350052643</v>
      </c>
      <c r="AP324">
        <v>297.7561478394466</v>
      </c>
      <c r="AQ324">
        <v>11.46882019155666</v>
      </c>
      <c r="AR324">
        <v>0.04105294925845116</v>
      </c>
      <c r="AS324">
        <v>77.59670890973281</v>
      </c>
      <c r="AT324">
        <v>0.3291067801079641</v>
      </c>
      <c r="AU324">
        <v>11.34342416017312</v>
      </c>
      <c r="AV324">
        <v>18.16426112287632</v>
      </c>
      <c r="AW324">
        <v>1.17496532486787</v>
      </c>
      <c r="AX324">
        <v>145.746307236873</v>
      </c>
      <c r="AY324">
        <v>3.423814881102885</v>
      </c>
      <c r="AZ324">
        <v>7.179634734222992</v>
      </c>
    </row>
    <row r="325" spans="1:52">
      <c r="A325" s="2">
        <v>45171</v>
      </c>
      <c r="B325">
        <v>839.9260635391587</v>
      </c>
      <c r="C325">
        <v>-0.01033996780104285</v>
      </c>
      <c r="AN325" s="2">
        <v>45171</v>
      </c>
      <c r="AO325">
        <v>0.002248014567449984</v>
      </c>
      <c r="AP325">
        <v>294.5307493105844</v>
      </c>
      <c r="AQ325">
        <v>11.25310033457911</v>
      </c>
      <c r="AR325">
        <v>0.04105061058336947</v>
      </c>
      <c r="AS325">
        <v>77.64823668838095</v>
      </c>
      <c r="AT325">
        <v>0.330219042996936</v>
      </c>
      <c r="AU325">
        <v>11.49752072205481</v>
      </c>
      <c r="AV325">
        <v>18.20313411560997</v>
      </c>
      <c r="AW325">
        <v>1.183624386463898</v>
      </c>
      <c r="AX325">
        <v>146.543618776041</v>
      </c>
      <c r="AY325">
        <v>3.462382585674597</v>
      </c>
      <c r="AZ325">
        <v>7.155953508924918</v>
      </c>
    </row>
    <row r="326" spans="1:52">
      <c r="A326" s="2">
        <v>45172</v>
      </c>
      <c r="B326">
        <v>845.7689618053294</v>
      </c>
      <c r="C326">
        <v>0.006956443572605275</v>
      </c>
      <c r="AN326" s="2">
        <v>45172</v>
      </c>
      <c r="AO326">
        <v>0.001746509694743027</v>
      </c>
      <c r="AP326">
        <v>316.436426173282</v>
      </c>
      <c r="AQ326">
        <v>12.27111877162906</v>
      </c>
      <c r="AR326">
        <v>0.03436376828638759</v>
      </c>
      <c r="AS326">
        <v>88.6754358233943</v>
      </c>
      <c r="AT326">
        <v>0.3044447132342508</v>
      </c>
      <c r="AU326">
        <v>13.35278502254271</v>
      </c>
      <c r="AV326">
        <v>15.5858091778368</v>
      </c>
      <c r="AW326">
        <v>1.467721501528624</v>
      </c>
      <c r="AX326">
        <v>140.905006177421</v>
      </c>
      <c r="AY326">
        <v>3.353063672930068</v>
      </c>
      <c r="AZ326">
        <v>6.83437590311151</v>
      </c>
    </row>
    <row r="327" spans="1:52">
      <c r="A327" s="2">
        <v>45173</v>
      </c>
      <c r="B327">
        <v>846.1851430161137</v>
      </c>
      <c r="C327">
        <v>0.0004920743484082557</v>
      </c>
      <c r="AN327" s="2">
        <v>45173</v>
      </c>
      <c r="AO327">
        <v>0.001741025657863594</v>
      </c>
      <c r="AP327">
        <v>317.4030044234268</v>
      </c>
      <c r="AQ327">
        <v>12.15232036361647</v>
      </c>
      <c r="AR327">
        <v>0.03440839649572238</v>
      </c>
      <c r="AS327">
        <v>89.0627619800435</v>
      </c>
      <c r="AT327">
        <v>0.3046246622230757</v>
      </c>
      <c r="AU327">
        <v>13.30652140575573</v>
      </c>
      <c r="AV327">
        <v>15.59576124411373</v>
      </c>
      <c r="AW327">
        <v>1.477326079124991</v>
      </c>
      <c r="AX327">
        <v>140.6510992342968</v>
      </c>
      <c r="AY327">
        <v>3.338187609632928</v>
      </c>
      <c r="AZ327">
        <v>6.860184486531622</v>
      </c>
    </row>
    <row r="328" spans="1:52">
      <c r="A328" s="2">
        <v>45174</v>
      </c>
      <c r="B328">
        <v>846.6809147767817</v>
      </c>
      <c r="C328">
        <v>0.0005858904103432927</v>
      </c>
      <c r="AN328" s="2">
        <v>45174</v>
      </c>
      <c r="AO328">
        <v>0.001753053335651912</v>
      </c>
      <c r="AP328">
        <v>317.0766853874186</v>
      </c>
      <c r="AQ328">
        <v>12.20530631746895</v>
      </c>
      <c r="AR328">
        <v>0.03460090856585637</v>
      </c>
      <c r="AS328">
        <v>88.6260598480436</v>
      </c>
      <c r="AT328">
        <v>0.3037963351728742</v>
      </c>
      <c r="AU328">
        <v>13.24657909169217</v>
      </c>
      <c r="AV328">
        <v>15.65392195133093</v>
      </c>
      <c r="AW328">
        <v>1.483884821973263</v>
      </c>
      <c r="AX328">
        <v>137.8991599048497</v>
      </c>
      <c r="AY328">
        <v>3.363549366547029</v>
      </c>
      <c r="AZ328">
        <v>6.933519926472756</v>
      </c>
    </row>
    <row r="329" spans="1:52">
      <c r="A329" s="2">
        <v>45175</v>
      </c>
      <c r="B329">
        <v>853.955499513704</v>
      </c>
      <c r="C329">
        <v>0.008591884628508684</v>
      </c>
      <c r="AN329" s="2">
        <v>45175</v>
      </c>
      <c r="AO329">
        <v>0.001769292412240074</v>
      </c>
      <c r="AP329">
        <v>317.9306113453165</v>
      </c>
      <c r="AQ329">
        <v>12.0534574811955</v>
      </c>
      <c r="AR329">
        <v>0.03478480911666337</v>
      </c>
      <c r="AS329">
        <v>89.41685602224537</v>
      </c>
      <c r="AT329">
        <v>0.3071822122355933</v>
      </c>
      <c r="AU329">
        <v>13.53119078578474</v>
      </c>
      <c r="AV329">
        <v>15.74090876361029</v>
      </c>
      <c r="AW329">
        <v>1.474648626031333</v>
      </c>
      <c r="AX329">
        <v>137.8083551368735</v>
      </c>
      <c r="AY329">
        <v>3.254055683598945</v>
      </c>
      <c r="AZ329">
        <v>6.895537114739834</v>
      </c>
    </row>
    <row r="330" spans="1:52">
      <c r="A330" s="2">
        <v>45176</v>
      </c>
      <c r="B330">
        <v>854.8272151170509</v>
      </c>
      <c r="C330">
        <v>0.001020797458231915</v>
      </c>
      <c r="AN330" s="2">
        <v>45176</v>
      </c>
      <c r="AO330">
        <v>0.001772994562054103</v>
      </c>
      <c r="AP330">
        <v>318.0222508372088</v>
      </c>
      <c r="AQ330">
        <v>11.77453625732147</v>
      </c>
      <c r="AR330">
        <v>0.03482728446822415</v>
      </c>
      <c r="AS330">
        <v>89.62227312083817</v>
      </c>
      <c r="AT330">
        <v>0.3066367428640872</v>
      </c>
      <c r="AU330">
        <v>13.30272737751765</v>
      </c>
      <c r="AV330">
        <v>15.72999269463855</v>
      </c>
      <c r="AW330">
        <v>1.484241163315133</v>
      </c>
      <c r="AX330">
        <v>137.8001289289553</v>
      </c>
      <c r="AY330">
        <v>3.365455471428633</v>
      </c>
      <c r="AZ330">
        <v>6.89080938852902</v>
      </c>
    </row>
    <row r="331" spans="1:52">
      <c r="A331" s="2">
        <v>45177</v>
      </c>
      <c r="B331">
        <v>862.5062838851566</v>
      </c>
      <c r="C331">
        <v>0.008983182369847853</v>
      </c>
      <c r="AN331" s="2">
        <v>45177</v>
      </c>
      <c r="AO331">
        <v>0.001757811536246771</v>
      </c>
      <c r="AP331">
        <v>321.2073650730706</v>
      </c>
      <c r="AQ331">
        <v>11.70301122406143</v>
      </c>
      <c r="AR331">
        <v>0.03484799155192643</v>
      </c>
      <c r="AS331">
        <v>89.32353598302241</v>
      </c>
      <c r="AT331">
        <v>0.3070073025869478</v>
      </c>
      <c r="AU331">
        <v>13.3668629354423</v>
      </c>
      <c r="AV331">
        <v>15.81825988423972</v>
      </c>
      <c r="AW331">
        <v>1.468317888466202</v>
      </c>
      <c r="AX331">
        <v>140.1217629943263</v>
      </c>
      <c r="AY331">
        <v>3.351029025663843</v>
      </c>
      <c r="AZ331">
        <v>6.860475285540564</v>
      </c>
    </row>
    <row r="332" spans="1:52">
      <c r="A332" s="2">
        <v>45178</v>
      </c>
      <c r="B332">
        <v>852.4958652921574</v>
      </c>
      <c r="C332">
        <v>-0.01160619786780825</v>
      </c>
      <c r="AN332" s="2">
        <v>45178</v>
      </c>
      <c r="AO332">
        <v>0.001757926953180423</v>
      </c>
      <c r="AP332">
        <v>321.3439304752688</v>
      </c>
      <c r="AQ332">
        <v>11.76919903898311</v>
      </c>
      <c r="AR332">
        <v>0.03464763271942208</v>
      </c>
      <c r="AS332">
        <v>89.18285808048121</v>
      </c>
      <c r="AT332">
        <v>0.3065663207214668</v>
      </c>
      <c r="AU332">
        <v>13.54415027976281</v>
      </c>
      <c r="AV332">
        <v>15.76267049989052</v>
      </c>
      <c r="AW332">
        <v>1.444780007879019</v>
      </c>
      <c r="AX332">
        <v>141.4266890725029</v>
      </c>
      <c r="AY332">
        <v>3.359530434378626</v>
      </c>
      <c r="AZ332">
        <v>6.883570578769269</v>
      </c>
    </row>
    <row r="333" spans="1:52">
      <c r="A333" s="2">
        <v>45179</v>
      </c>
      <c r="B333">
        <v>848.1531141466405</v>
      </c>
      <c r="C333">
        <v>-0.005094160948251214</v>
      </c>
      <c r="AN333" s="2">
        <v>45179</v>
      </c>
      <c r="AO333">
        <v>0.001831642450294006</v>
      </c>
      <c r="AP333">
        <v>340.2969361920908</v>
      </c>
      <c r="AQ333">
        <v>12.26308171965701</v>
      </c>
      <c r="AR333">
        <v>0.03418854502506367</v>
      </c>
      <c r="AS333">
        <v>76.40002232366287</v>
      </c>
      <c r="AT333">
        <v>0.320763087653698</v>
      </c>
      <c r="AU333">
        <v>13.96704549568787</v>
      </c>
      <c r="AV333">
        <v>15.32866164543855</v>
      </c>
      <c r="AW333">
        <v>1.482956398577992</v>
      </c>
      <c r="AX333">
        <v>142.8059338787127</v>
      </c>
      <c r="AY333">
        <v>3.44558485444356</v>
      </c>
      <c r="AZ333">
        <v>6.819737714034969</v>
      </c>
    </row>
    <row r="334" spans="1:52">
      <c r="A334" s="2">
        <v>45180</v>
      </c>
      <c r="B334">
        <v>827.9935090225921</v>
      </c>
      <c r="C334">
        <v>-0.02376882757110643</v>
      </c>
      <c r="AN334" s="2">
        <v>45180</v>
      </c>
      <c r="AO334">
        <v>0.001792478230670316</v>
      </c>
      <c r="AP334">
        <v>337.9349770635081</v>
      </c>
      <c r="AQ334">
        <v>12.2625489478814</v>
      </c>
      <c r="AR334">
        <v>0.03373206938114377</v>
      </c>
      <c r="AS334">
        <v>75.2587430078427</v>
      </c>
      <c r="AT334">
        <v>0.3159074466551366</v>
      </c>
      <c r="AU334">
        <v>13.9707127402567</v>
      </c>
      <c r="AV334">
        <v>15.27248795124997</v>
      </c>
      <c r="AW334">
        <v>1.505727553877766</v>
      </c>
      <c r="AX334">
        <v>143.830221340742</v>
      </c>
      <c r="AY334">
        <v>3.57748416245723</v>
      </c>
      <c r="AZ334">
        <v>6.922666180705727</v>
      </c>
    </row>
    <row r="335" spans="1:52">
      <c r="A335" s="2">
        <v>45181</v>
      </c>
      <c r="B335">
        <v>796.909075611</v>
      </c>
      <c r="C335">
        <v>-0.03754188054962626</v>
      </c>
      <c r="AN335" s="2">
        <v>45181</v>
      </c>
      <c r="AO335">
        <v>0.001772985542668824</v>
      </c>
      <c r="AP335">
        <v>335.4775341870639</v>
      </c>
      <c r="AQ335">
        <v>12.20927929508802</v>
      </c>
      <c r="AR335">
        <v>0.03389180027335034</v>
      </c>
      <c r="AS335">
        <v>77.91287081883669</v>
      </c>
      <c r="AT335">
        <v>0.313596882366697</v>
      </c>
      <c r="AU335">
        <v>13.84049599252646</v>
      </c>
      <c r="AV335">
        <v>15.32404911300584</v>
      </c>
      <c r="AW335">
        <v>1.505131180412081</v>
      </c>
      <c r="AX335">
        <v>144.0835404121923</v>
      </c>
      <c r="AY335">
        <v>3.563136822854765</v>
      </c>
      <c r="AZ335">
        <v>6.840428366760623</v>
      </c>
    </row>
    <row r="336" spans="1:52">
      <c r="A336" s="2">
        <v>45182</v>
      </c>
      <c r="B336">
        <v>811.2780719380218</v>
      </c>
      <c r="C336">
        <v>0.01803091063557627</v>
      </c>
      <c r="AN336" s="2">
        <v>45182</v>
      </c>
      <c r="AO336">
        <v>0.001754374137024884</v>
      </c>
      <c r="AP336">
        <v>335.5365963111939</v>
      </c>
      <c r="AQ336">
        <v>12.12368496615515</v>
      </c>
      <c r="AR336">
        <v>0.03353643982517049</v>
      </c>
      <c r="AS336">
        <v>77.6167612633807</v>
      </c>
      <c r="AT336">
        <v>0.3110250752017613</v>
      </c>
      <c r="AU336">
        <v>13.75588813958682</v>
      </c>
      <c r="AV336">
        <v>15.58153112184535</v>
      </c>
      <c r="AW336">
        <v>1.50271132108141</v>
      </c>
      <c r="AX336">
        <v>145.5423918499846</v>
      </c>
      <c r="AY336">
        <v>3.572080174027088</v>
      </c>
      <c r="AZ336">
        <v>6.965186094308316</v>
      </c>
    </row>
    <row r="337" spans="1:52">
      <c r="A337" s="2">
        <v>45183</v>
      </c>
      <c r="B337">
        <v>820.1819037230729</v>
      </c>
      <c r="C337">
        <v>0.01097506772712498</v>
      </c>
      <c r="AN337" s="2">
        <v>45183</v>
      </c>
      <c r="AO337">
        <v>0.001748798469493736</v>
      </c>
      <c r="AP337">
        <v>335.1144578694226</v>
      </c>
      <c r="AQ337">
        <v>12.14133542585034</v>
      </c>
      <c r="AR337">
        <v>0.03361538472004068</v>
      </c>
      <c r="AS337">
        <v>78.04099842644818</v>
      </c>
      <c r="AT337">
        <v>0.3125455567338186</v>
      </c>
      <c r="AU337">
        <v>13.72600302125655</v>
      </c>
      <c r="AV337">
        <v>15.70259576311109</v>
      </c>
      <c r="AW337">
        <v>1.502134617497959</v>
      </c>
      <c r="AX337">
        <v>145.1365342288308</v>
      </c>
      <c r="AY337">
        <v>3.525307702763425</v>
      </c>
      <c r="AZ337">
        <v>6.976242938881417</v>
      </c>
    </row>
    <row r="338" spans="1:52">
      <c r="A338" s="2">
        <v>45184</v>
      </c>
      <c r="B338">
        <v>829.5333862614644</v>
      </c>
      <c r="C338">
        <v>0.01140171771157372</v>
      </c>
      <c r="AN338" s="2">
        <v>45184</v>
      </c>
      <c r="AO338">
        <v>0.001746812415324782</v>
      </c>
      <c r="AP338">
        <v>335.5419934148253</v>
      </c>
      <c r="AQ338">
        <v>12.0023734084979</v>
      </c>
      <c r="AR338">
        <v>0.03358495455964119</v>
      </c>
      <c r="AS338">
        <v>79.2870646159212</v>
      </c>
      <c r="AT338">
        <v>0.3163563182631136</v>
      </c>
      <c r="AU338">
        <v>13.82279836569977</v>
      </c>
      <c r="AV338">
        <v>15.64860017040077</v>
      </c>
      <c r="AW338">
        <v>1.499965130895534</v>
      </c>
      <c r="AX338">
        <v>144.3657766296031</v>
      </c>
      <c r="AY338">
        <v>3.474365905083864</v>
      </c>
      <c r="AZ338">
        <v>6.980593609781191</v>
      </c>
    </row>
    <row r="339" spans="1:52">
      <c r="A339" s="2">
        <v>45185</v>
      </c>
      <c r="B339">
        <v>840.9341367266604</v>
      </c>
      <c r="C339">
        <v>0.01374357036619922</v>
      </c>
      <c r="AN339" s="2">
        <v>45185</v>
      </c>
      <c r="AO339">
        <v>0.001763081384770479</v>
      </c>
      <c r="AP339">
        <v>340.7500986376646</v>
      </c>
      <c r="AQ339">
        <v>11.77936901754407</v>
      </c>
      <c r="AR339">
        <v>0.03370688729687246</v>
      </c>
      <c r="AS339">
        <v>80.16591598290023</v>
      </c>
      <c r="AT339">
        <v>0.3178034878373319</v>
      </c>
      <c r="AU339">
        <v>13.75611296456092</v>
      </c>
      <c r="AV339">
        <v>15.54068086883925</v>
      </c>
      <c r="AW339">
        <v>1.478592945171066</v>
      </c>
      <c r="AX339">
        <v>144.1537597374751</v>
      </c>
      <c r="AY339">
        <v>3.459099560933102</v>
      </c>
      <c r="AZ339">
        <v>7.048974613559988</v>
      </c>
    </row>
    <row r="340" spans="1:52">
      <c r="A340" s="2">
        <v>45186</v>
      </c>
      <c r="B340">
        <v>843.818723366005</v>
      </c>
      <c r="C340">
        <v>0.003430217080463427</v>
      </c>
      <c r="AN340" s="2">
        <v>45186</v>
      </c>
      <c r="AO340">
        <v>0.001899894548368329</v>
      </c>
      <c r="AP340">
        <v>355.8162024907739</v>
      </c>
      <c r="AQ340">
        <v>12.57984178279947</v>
      </c>
      <c r="AR340">
        <v>0.03359380350369674</v>
      </c>
      <c r="AS340">
        <v>67.01541554491662</v>
      </c>
      <c r="AT340">
        <v>0.3196695168587824</v>
      </c>
      <c r="AU340">
        <v>17.0989291991223</v>
      </c>
      <c r="AV340">
        <v>14.66099192762223</v>
      </c>
      <c r="AW340">
        <v>1.314655585696914</v>
      </c>
      <c r="AX340">
        <v>149.9673413512061</v>
      </c>
      <c r="AY340">
        <v>3.196643386535825</v>
      </c>
      <c r="AZ340">
        <v>7.444875395144111</v>
      </c>
    </row>
    <row r="341" spans="1:52">
      <c r="A341" s="2">
        <v>45187</v>
      </c>
      <c r="B341">
        <v>833.7810924387358</v>
      </c>
      <c r="C341">
        <v>-0.01189548258330764</v>
      </c>
      <c r="AN341" s="2">
        <v>45187</v>
      </c>
      <c r="AO341">
        <v>0.001881063079253207</v>
      </c>
      <c r="AP341">
        <v>356.3085430475599</v>
      </c>
      <c r="AQ341">
        <v>12.72253662824196</v>
      </c>
      <c r="AR341">
        <v>0.0334838128158433</v>
      </c>
      <c r="AS341">
        <v>65.71458732628557</v>
      </c>
      <c r="AT341">
        <v>0.3137574174560219</v>
      </c>
      <c r="AU341">
        <v>17.154554974897</v>
      </c>
      <c r="AV341">
        <v>14.89089537825618</v>
      </c>
      <c r="AW341">
        <v>1.298491386739709</v>
      </c>
      <c r="AX341">
        <v>151.4960015368461</v>
      </c>
      <c r="AY341">
        <v>3.215448976808283</v>
      </c>
      <c r="AZ341">
        <v>7.587497376043615</v>
      </c>
    </row>
    <row r="342" spans="1:52">
      <c r="A342" s="2">
        <v>45188</v>
      </c>
      <c r="B342">
        <v>850.334414938883</v>
      </c>
      <c r="C342">
        <v>0.01985331959463155</v>
      </c>
      <c r="AN342" s="2">
        <v>45188</v>
      </c>
      <c r="AO342">
        <v>0.001899614732505746</v>
      </c>
      <c r="AP342">
        <v>356.4795826133025</v>
      </c>
      <c r="AQ342">
        <v>12.12956604976991</v>
      </c>
      <c r="AR342">
        <v>0.03379269153528429</v>
      </c>
      <c r="AS342">
        <v>67.03048133032101</v>
      </c>
      <c r="AT342">
        <v>0.3205067011366571</v>
      </c>
      <c r="AU342">
        <v>17.15473644057683</v>
      </c>
      <c r="AV342">
        <v>15.05931713927722</v>
      </c>
      <c r="AW342">
        <v>1.29237070899592</v>
      </c>
      <c r="AX342">
        <v>151.6551187840881</v>
      </c>
      <c r="AY342">
        <v>3.133450028908859</v>
      </c>
      <c r="AZ342">
        <v>7.7205971691604</v>
      </c>
    </row>
    <row r="343" spans="1:52">
      <c r="A343" s="2">
        <v>45189</v>
      </c>
      <c r="B343">
        <v>865.5140246977346</v>
      </c>
      <c r="C343">
        <v>0.01785134118080189</v>
      </c>
      <c r="AN343" s="2">
        <v>45189</v>
      </c>
      <c r="AO343">
        <v>0.001901524883357984</v>
      </c>
      <c r="AP343">
        <v>357.7107469096881</v>
      </c>
      <c r="AQ343">
        <v>11.77972358365598</v>
      </c>
      <c r="AR343">
        <v>0.03427384507738682</v>
      </c>
      <c r="AS343">
        <v>67.85196497796539</v>
      </c>
      <c r="AT343">
        <v>0.3244265225501499</v>
      </c>
      <c r="AU343">
        <v>17.27013646577791</v>
      </c>
      <c r="AV343">
        <v>15.13696839595377</v>
      </c>
      <c r="AW343">
        <v>1.288274244240675</v>
      </c>
      <c r="AX343">
        <v>149.2285574414256</v>
      </c>
      <c r="AY343">
        <v>3.128630636980252</v>
      </c>
      <c r="AZ343">
        <v>7.767863694011248</v>
      </c>
    </row>
    <row r="344" spans="1:52">
      <c r="A344" s="2">
        <v>45190</v>
      </c>
      <c r="B344">
        <v>864.6361836898892</v>
      </c>
      <c r="C344">
        <v>-0.001014242384058339</v>
      </c>
      <c r="AN344" s="2">
        <v>45190</v>
      </c>
      <c r="AO344">
        <v>0.001905312325905706</v>
      </c>
      <c r="AP344">
        <v>362.6976110492596</v>
      </c>
      <c r="AQ344">
        <v>11.71366918620811</v>
      </c>
      <c r="AR344">
        <v>0.0346782390554975</v>
      </c>
      <c r="AS344">
        <v>68.65063853919324</v>
      </c>
      <c r="AT344">
        <v>0.3286904234966501</v>
      </c>
      <c r="AU344">
        <v>17.41665457862243</v>
      </c>
      <c r="AV344">
        <v>15.18131360362212</v>
      </c>
      <c r="AW344">
        <v>1.21409833541852</v>
      </c>
      <c r="AX344">
        <v>149.875448846155</v>
      </c>
      <c r="AY344">
        <v>3.086427237150489</v>
      </c>
      <c r="AZ344">
        <v>7.913207240201246</v>
      </c>
    </row>
    <row r="345" spans="1:52">
      <c r="A345" s="2">
        <v>45191</v>
      </c>
      <c r="B345">
        <v>839.6771126241778</v>
      </c>
      <c r="C345">
        <v>-0.02886655860178911</v>
      </c>
      <c r="AN345" s="2">
        <v>45191</v>
      </c>
      <c r="AO345">
        <v>0.001889434035090925</v>
      </c>
      <c r="AP345">
        <v>360.7847431558259</v>
      </c>
      <c r="AQ345">
        <v>11.76522436948419</v>
      </c>
      <c r="AR345">
        <v>0.03448434261405465</v>
      </c>
      <c r="AS345">
        <v>68.06422013279919</v>
      </c>
      <c r="AT345">
        <v>0.3243552546889428</v>
      </c>
      <c r="AU345">
        <v>17.39347156920275</v>
      </c>
      <c r="AV345">
        <v>15.19629643543665</v>
      </c>
      <c r="AW345">
        <v>1.236971275997126</v>
      </c>
      <c r="AX345">
        <v>151.6125468178168</v>
      </c>
      <c r="AY345">
        <v>3.121143715462258</v>
      </c>
      <c r="AZ345">
        <v>7.871883147407037</v>
      </c>
    </row>
    <row r="346" spans="1:52">
      <c r="A346" s="2">
        <v>45192</v>
      </c>
      <c r="B346">
        <v>846.6912937166198</v>
      </c>
      <c r="C346">
        <v>0.008353426557645705</v>
      </c>
      <c r="AN346" s="2">
        <v>45192</v>
      </c>
      <c r="AO346">
        <v>0.001904532616162702</v>
      </c>
      <c r="AP346">
        <v>364.6104578601219</v>
      </c>
      <c r="AQ346">
        <v>11.42027460511176</v>
      </c>
      <c r="AR346">
        <v>0.03457739683216332</v>
      </c>
      <c r="AS346">
        <v>68.12371814808014</v>
      </c>
      <c r="AT346">
        <v>0.3264987597460809</v>
      </c>
      <c r="AU346">
        <v>17.47198707866903</v>
      </c>
      <c r="AV346">
        <v>15.31339706767817</v>
      </c>
      <c r="AW346">
        <v>1.21040299634021</v>
      </c>
      <c r="AX346">
        <v>152.6365233114845</v>
      </c>
      <c r="AY346">
        <v>3.153564239592075</v>
      </c>
      <c r="AZ346">
        <v>7.905289793377525</v>
      </c>
    </row>
    <row r="347" spans="1:52">
      <c r="A347" s="2">
        <v>45193</v>
      </c>
      <c r="B347">
        <v>847.9759760551248</v>
      </c>
      <c r="C347">
        <v>0.001517297210965385</v>
      </c>
      <c r="AN347" s="2">
        <v>45193</v>
      </c>
      <c r="AO347">
        <v>0.001933995791172341</v>
      </c>
      <c r="AP347">
        <v>415.8785827072208</v>
      </c>
      <c r="AQ347">
        <v>9.022095039521021</v>
      </c>
      <c r="AR347">
        <v>0.03653540360074501</v>
      </c>
      <c r="AS347">
        <v>70.40953513825697</v>
      </c>
      <c r="AT347">
        <v>0.3602359007342589</v>
      </c>
      <c r="AU347">
        <v>17.5660182110297</v>
      </c>
      <c r="AV347">
        <v>14.60373184238512</v>
      </c>
      <c r="AW347">
        <v>1.067389557010777</v>
      </c>
      <c r="AX347">
        <v>142.6054270978919</v>
      </c>
      <c r="AY347">
        <v>3.251772845916535</v>
      </c>
      <c r="AZ347">
        <v>8.573037813667302</v>
      </c>
    </row>
    <row r="348" spans="1:52">
      <c r="A348" s="2">
        <v>45194</v>
      </c>
      <c r="B348">
        <v>838.157129304338</v>
      </c>
      <c r="C348">
        <v>-0.01157915675449328</v>
      </c>
      <c r="AN348" s="2">
        <v>45194</v>
      </c>
      <c r="AO348">
        <v>0.001932628081835014</v>
      </c>
      <c r="AP348">
        <v>416.3253760390804</v>
      </c>
      <c r="AQ348">
        <v>9.181587022733771</v>
      </c>
      <c r="AR348">
        <v>0.03637939836201288</v>
      </c>
      <c r="AS348">
        <v>70.07025791745038</v>
      </c>
      <c r="AT348">
        <v>0.3596471192466347</v>
      </c>
      <c r="AU348">
        <v>17.52463923367936</v>
      </c>
      <c r="AV348">
        <v>14.56468028265833</v>
      </c>
      <c r="AW348">
        <v>1.07306984683153</v>
      </c>
      <c r="AX348">
        <v>142.8619384364044</v>
      </c>
      <c r="AY348">
        <v>3.23186682247427</v>
      </c>
      <c r="AZ348">
        <v>8.569449693405989</v>
      </c>
    </row>
    <row r="349" spans="1:52">
      <c r="A349" s="2">
        <v>45195</v>
      </c>
      <c r="B349">
        <v>849.3943790533472</v>
      </c>
      <c r="C349">
        <v>0.01340709200712276</v>
      </c>
      <c r="AN349" s="2">
        <v>45195</v>
      </c>
      <c r="AO349">
        <v>0.001958377452813781</v>
      </c>
      <c r="AP349">
        <v>417.3953146387504</v>
      </c>
      <c r="AQ349">
        <v>8.706652661606563</v>
      </c>
      <c r="AR349">
        <v>0.03672057786145076</v>
      </c>
      <c r="AS349">
        <v>70.47355531722771</v>
      </c>
      <c r="AT349">
        <v>0.3617287327468572</v>
      </c>
      <c r="AU349">
        <v>17.61677855914844</v>
      </c>
      <c r="AV349">
        <v>14.51611644521857</v>
      </c>
      <c r="AW349">
        <v>1.080651622010699</v>
      </c>
      <c r="AX349">
        <v>143.1775014340218</v>
      </c>
      <c r="AY349">
        <v>3.270631187226368</v>
      </c>
      <c r="AZ349">
        <v>8.541452182098645</v>
      </c>
    </row>
    <row r="350" spans="1:52">
      <c r="A350" s="2">
        <v>45196</v>
      </c>
      <c r="B350">
        <v>845.6069806175998</v>
      </c>
      <c r="C350">
        <v>-0.004458939838957288</v>
      </c>
      <c r="AN350" s="2">
        <v>45196</v>
      </c>
      <c r="AO350">
        <v>0.001956661750262317</v>
      </c>
      <c r="AP350">
        <v>415.9381178170148</v>
      </c>
      <c r="AQ350">
        <v>8.801891036480276</v>
      </c>
      <c r="AR350">
        <v>0.03645385775915214</v>
      </c>
      <c r="AS350">
        <v>69.78103803482543</v>
      </c>
      <c r="AT350">
        <v>0.3561822076245286</v>
      </c>
      <c r="AU350">
        <v>17.60544487579009</v>
      </c>
      <c r="AV350">
        <v>14.62590745256731</v>
      </c>
      <c r="AW350">
        <v>1.097265037013344</v>
      </c>
      <c r="AX350">
        <v>145.2723532886712</v>
      </c>
      <c r="AY350">
        <v>3.32131035261759</v>
      </c>
      <c r="AZ350">
        <v>8.41247770416709</v>
      </c>
    </row>
    <row r="351" spans="1:52">
      <c r="A351" s="2">
        <v>45197</v>
      </c>
      <c r="B351">
        <v>845.8474624940815</v>
      </c>
      <c r="C351">
        <v>0.0002843896538153867</v>
      </c>
      <c r="AN351" s="2">
        <v>45197</v>
      </c>
      <c r="AO351">
        <v>0.001946699028859727</v>
      </c>
      <c r="AP351">
        <v>416.9492913077038</v>
      </c>
      <c r="AQ351">
        <v>8.468716694553216</v>
      </c>
      <c r="AR351">
        <v>0.03636292435868464</v>
      </c>
      <c r="AS351">
        <v>69.87185892178647</v>
      </c>
      <c r="AT351">
        <v>0.3569406494615734</v>
      </c>
      <c r="AU351">
        <v>17.6462922304067</v>
      </c>
      <c r="AV351">
        <v>14.71715588617584</v>
      </c>
      <c r="AW351">
        <v>1.104471992190251</v>
      </c>
      <c r="AX351">
        <v>147.0691221190233</v>
      </c>
      <c r="AY351">
        <v>3.30523096892028</v>
      </c>
      <c r="AZ351">
        <v>8.52876754889628</v>
      </c>
    </row>
    <row r="352" spans="1:52">
      <c r="A352" s="2">
        <v>45198</v>
      </c>
      <c r="B352">
        <v>873.6548343862672</v>
      </c>
      <c r="C352">
        <v>0.03287516145073299</v>
      </c>
      <c r="AN352" s="2">
        <v>45198</v>
      </c>
      <c r="AO352">
        <v>0.001958829979811349</v>
      </c>
      <c r="AP352">
        <v>423.3700204308276</v>
      </c>
      <c r="AQ352">
        <v>8.542355277183962</v>
      </c>
      <c r="AR352">
        <v>0.03627629704055829</v>
      </c>
      <c r="AS352">
        <v>70.90362428949301</v>
      </c>
      <c r="AT352">
        <v>0.3629456715203251</v>
      </c>
      <c r="AU352">
        <v>17.48402226158694</v>
      </c>
      <c r="AV352">
        <v>14.87312464743234</v>
      </c>
      <c r="AW352">
        <v>1.051543780950276</v>
      </c>
      <c r="AX352">
        <v>147.2087491230746</v>
      </c>
      <c r="AY352">
        <v>3.267781682882608</v>
      </c>
      <c r="AZ352">
        <v>8.480138343696687</v>
      </c>
    </row>
    <row r="353" spans="1:52">
      <c r="A353" s="2">
        <v>45199</v>
      </c>
      <c r="B353">
        <v>876.5527669034097</v>
      </c>
      <c r="C353">
        <v>0.00331702224160213</v>
      </c>
      <c r="AN353" s="2">
        <v>45199</v>
      </c>
      <c r="AO353">
        <v>0.001974249821676589</v>
      </c>
      <c r="AP353">
        <v>424.2441463731147</v>
      </c>
      <c r="AQ353">
        <v>8.429496508894102</v>
      </c>
      <c r="AR353">
        <v>0.03607656590856117</v>
      </c>
      <c r="AS353">
        <v>71.19693826807591</v>
      </c>
      <c r="AT353">
        <v>0.3641251067242439</v>
      </c>
      <c r="AU353">
        <v>17.63662089577653</v>
      </c>
      <c r="AV353">
        <v>14.92145872593185</v>
      </c>
      <c r="AW353">
        <v>1.050438533561248</v>
      </c>
      <c r="AX353">
        <v>145.9046417896963</v>
      </c>
      <c r="AY353">
        <v>3.221266840004362</v>
      </c>
      <c r="AZ353">
        <v>8.590107754916275</v>
      </c>
    </row>
    <row r="354" spans="1:52">
      <c r="A354" s="2">
        <v>45200</v>
      </c>
      <c r="B354">
        <v>888.8588310603099</v>
      </c>
      <c r="C354">
        <v>0.01403915955952506</v>
      </c>
      <c r="AN354" s="2">
        <v>45200</v>
      </c>
      <c r="AO354">
        <v>0.002557320757183726</v>
      </c>
      <c r="AP354">
        <v>425.2062749038361</v>
      </c>
      <c r="AQ354">
        <v>6.859712022883365</v>
      </c>
      <c r="AR354">
        <v>0.03556190388542354</v>
      </c>
      <c r="AS354">
        <v>63.45921472833088</v>
      </c>
      <c r="AT354">
        <v>0.4268884489830065</v>
      </c>
      <c r="AU354">
        <v>18.67591376096018</v>
      </c>
      <c r="AV354">
        <v>16.82264621087271</v>
      </c>
      <c r="AW354">
        <v>0.8110382824109065</v>
      </c>
      <c r="AX354">
        <v>149.3813007511469</v>
      </c>
      <c r="AY354">
        <v>2.920155317879845</v>
      </c>
      <c r="AZ354">
        <v>8.784474032618633</v>
      </c>
    </row>
    <row r="355" spans="1:52">
      <c r="A355" s="2">
        <v>45201</v>
      </c>
      <c r="B355">
        <v>927.705169303729</v>
      </c>
      <c r="C355">
        <v>0.04370360836386111</v>
      </c>
      <c r="AN355" s="2">
        <v>45201</v>
      </c>
      <c r="AO355">
        <v>0.002576221088875115</v>
      </c>
      <c r="AP355">
        <v>423.493709984053</v>
      </c>
      <c r="AQ355">
        <v>7.26439694802113</v>
      </c>
      <c r="AR355">
        <v>0.03582111555622369</v>
      </c>
      <c r="AS355">
        <v>65.16692140019937</v>
      </c>
      <c r="AT355">
        <v>0.438901794637055</v>
      </c>
      <c r="AU355">
        <v>18.67752491180534</v>
      </c>
      <c r="AV355">
        <v>16.92526580744691</v>
      </c>
      <c r="AW355">
        <v>0.7931390486164083</v>
      </c>
      <c r="AX355">
        <v>146.3947555907775</v>
      </c>
      <c r="AY355">
        <v>2.719000650125955</v>
      </c>
      <c r="AZ355">
        <v>8.693969750659335</v>
      </c>
    </row>
    <row r="356" spans="1:52">
      <c r="A356" s="2">
        <v>45202</v>
      </c>
      <c r="B356">
        <v>902.5225615383085</v>
      </c>
      <c r="C356">
        <v>-0.02714505491472119</v>
      </c>
      <c r="AN356" s="2">
        <v>45202</v>
      </c>
      <c r="AO356">
        <v>0.002541225970154932</v>
      </c>
      <c r="AP356">
        <v>422.8955931168986</v>
      </c>
      <c r="AQ356">
        <v>7.643522693007999</v>
      </c>
      <c r="AR356">
        <v>0.03628100710318059</v>
      </c>
      <c r="AS356">
        <v>60.79895150759294</v>
      </c>
      <c r="AT356">
        <v>0.4333869211258164</v>
      </c>
      <c r="AU356">
        <v>18.94019278274369</v>
      </c>
      <c r="AV356">
        <v>17.0143532773008</v>
      </c>
      <c r="AW356">
        <v>0.8045018470898677</v>
      </c>
      <c r="AX356">
        <v>147.8056619333636</v>
      </c>
      <c r="AY356">
        <v>2.713331007263594</v>
      </c>
      <c r="AZ356">
        <v>8.837657345579736</v>
      </c>
    </row>
    <row r="357" spans="1:52">
      <c r="A357" s="2">
        <v>45203</v>
      </c>
      <c r="B357">
        <v>897.0809420930226</v>
      </c>
      <c r="C357">
        <v>-0.00602934450304593</v>
      </c>
      <c r="AN357" s="2">
        <v>45203</v>
      </c>
      <c r="AO357">
        <v>0.002537571714952376</v>
      </c>
      <c r="AP357">
        <v>417.3631851105841</v>
      </c>
      <c r="AQ357">
        <v>7.626528748024072</v>
      </c>
      <c r="AR357">
        <v>0.03619915525954515</v>
      </c>
      <c r="AS357">
        <v>62.95716074076954</v>
      </c>
      <c r="AT357">
        <v>0.433322656865447</v>
      </c>
      <c r="AU357">
        <v>19.29977548326881</v>
      </c>
      <c r="AV357">
        <v>17.10817062830415</v>
      </c>
      <c r="AW357">
        <v>0.8483119800169791</v>
      </c>
      <c r="AX357">
        <v>141.7792754690186</v>
      </c>
      <c r="AY357">
        <v>2.679722543434771</v>
      </c>
      <c r="AZ357">
        <v>8.713645056976407</v>
      </c>
    </row>
    <row r="358" spans="1:52">
      <c r="A358" s="2">
        <v>45204</v>
      </c>
      <c r="B358">
        <v>904.3234215986721</v>
      </c>
      <c r="C358">
        <v>0.008073384647712789</v>
      </c>
      <c r="AN358" s="2">
        <v>45204</v>
      </c>
      <c r="AO358">
        <v>0.002525103320380226</v>
      </c>
      <c r="AP358">
        <v>423.3160898284818</v>
      </c>
      <c r="AQ358">
        <v>7.416372304851155</v>
      </c>
      <c r="AR358">
        <v>0.03666694588878739</v>
      </c>
      <c r="AS358">
        <v>63.38947136063815</v>
      </c>
      <c r="AT358">
        <v>0.4367694308252055</v>
      </c>
      <c r="AU358">
        <v>19.6368012472725</v>
      </c>
      <c r="AV358">
        <v>17.35680131704682</v>
      </c>
      <c r="AW358">
        <v>0.8361905282688046</v>
      </c>
      <c r="AX358">
        <v>143.6471134926145</v>
      </c>
      <c r="AY358">
        <v>2.743478254922366</v>
      </c>
      <c r="AZ358">
        <v>8.159705346867758</v>
      </c>
    </row>
    <row r="359" spans="1:52">
      <c r="A359" s="2">
        <v>45205</v>
      </c>
      <c r="B359">
        <v>894.6005692533654</v>
      </c>
      <c r="C359">
        <v>-0.01075152109642208</v>
      </c>
      <c r="AN359" s="2">
        <v>45205</v>
      </c>
      <c r="AO359">
        <v>0.002531736245958661</v>
      </c>
      <c r="AP359">
        <v>417.6256365513404</v>
      </c>
      <c r="AQ359">
        <v>7.543302352876649</v>
      </c>
      <c r="AR359">
        <v>0.03708135517149126</v>
      </c>
      <c r="AS359">
        <v>63.62235373969512</v>
      </c>
      <c r="AT359">
        <v>0.437705678125119</v>
      </c>
      <c r="AU359">
        <v>19.49093479491849</v>
      </c>
      <c r="AV359">
        <v>17.27252214296979</v>
      </c>
      <c r="AW359">
        <v>0.8238260925269645</v>
      </c>
      <c r="AX359">
        <v>146.7667681022712</v>
      </c>
      <c r="AY359">
        <v>2.768340859188959</v>
      </c>
      <c r="AZ359">
        <v>8.052502530716207</v>
      </c>
    </row>
    <row r="360" spans="1:52">
      <c r="A360" s="2">
        <v>45206</v>
      </c>
      <c r="B360">
        <v>915.6963728893863</v>
      </c>
      <c r="C360">
        <v>0.02358125442914427</v>
      </c>
      <c r="AN360" s="2">
        <v>45206</v>
      </c>
      <c r="AO360">
        <v>0.002543617476137064</v>
      </c>
      <c r="AP360">
        <v>420.2897880388821</v>
      </c>
      <c r="AQ360">
        <v>7.556228582849495</v>
      </c>
      <c r="AR360">
        <v>0.03720125654020791</v>
      </c>
      <c r="AS360">
        <v>64.06658775489232</v>
      </c>
      <c r="AT360">
        <v>0.4422960663850253</v>
      </c>
      <c r="AU360">
        <v>19.53941463818</v>
      </c>
      <c r="AV360">
        <v>17.47874761499224</v>
      </c>
      <c r="AW360">
        <v>0.8181658602309404</v>
      </c>
      <c r="AX360">
        <v>145.480336757058</v>
      </c>
      <c r="AY360">
        <v>2.749101459818459</v>
      </c>
      <c r="AZ360">
        <v>7.850911901147201</v>
      </c>
    </row>
    <row r="361" spans="1:52">
      <c r="A361" s="2">
        <v>45207</v>
      </c>
      <c r="B361">
        <v>905.9736103585406</v>
      </c>
      <c r="C361">
        <v>-0.0106178890937032</v>
      </c>
      <c r="AN361" s="2">
        <v>45207</v>
      </c>
      <c r="AO361">
        <v>0.002460957657195125</v>
      </c>
      <c r="AP361">
        <v>365.3525111190601</v>
      </c>
      <c r="AQ361">
        <v>8.286709035610565</v>
      </c>
      <c r="AR361">
        <v>0.03689932047929623</v>
      </c>
      <c r="AS361">
        <v>60.67550574323798</v>
      </c>
      <c r="AT361">
        <v>0.4615950185059269</v>
      </c>
      <c r="AU361">
        <v>22.76942139693136</v>
      </c>
      <c r="AV361">
        <v>19.32648158671855</v>
      </c>
      <c r="AW361">
        <v>0.946523097255779</v>
      </c>
      <c r="AX361">
        <v>144.0809774585518</v>
      </c>
      <c r="AY361">
        <v>2.666192677652481</v>
      </c>
      <c r="AZ361">
        <v>6.321921606371763</v>
      </c>
    </row>
    <row r="362" spans="1:52">
      <c r="A362" s="2">
        <v>45208</v>
      </c>
      <c r="B362">
        <v>901.1928799214517</v>
      </c>
      <c r="C362">
        <v>-0.005276898115384343</v>
      </c>
      <c r="AN362" s="2">
        <v>45208</v>
      </c>
      <c r="AO362">
        <v>0.002451163281153401</v>
      </c>
      <c r="AP362">
        <v>366.5976583522928</v>
      </c>
      <c r="AQ362">
        <v>8.082187908331559</v>
      </c>
      <c r="AR362">
        <v>0.03675306348017707</v>
      </c>
      <c r="AS362">
        <v>60.66539459156962</v>
      </c>
      <c r="AT362">
        <v>0.4610743768344084</v>
      </c>
      <c r="AU362">
        <v>22.80320642351426</v>
      </c>
      <c r="AV362">
        <v>19.41989815140969</v>
      </c>
      <c r="AW362">
        <v>0.9519646486850282</v>
      </c>
      <c r="AX362">
        <v>144.1487350153807</v>
      </c>
      <c r="AY362">
        <v>2.658455576313763</v>
      </c>
      <c r="AZ362">
        <v>6.453294890607034</v>
      </c>
    </row>
    <row r="363" spans="1:52">
      <c r="A363" s="2">
        <v>45209</v>
      </c>
      <c r="B363">
        <v>867.6485434648415</v>
      </c>
      <c r="C363">
        <v>-0.03722214989041406</v>
      </c>
      <c r="AN363" s="2">
        <v>45209</v>
      </c>
      <c r="AO363">
        <v>0.002389432271173792</v>
      </c>
      <c r="AP363">
        <v>359.7941058742763</v>
      </c>
      <c r="AQ363">
        <v>8.215276941914842</v>
      </c>
      <c r="AR363">
        <v>0.03658209190027241</v>
      </c>
      <c r="AS363">
        <v>60.13715347858331</v>
      </c>
      <c r="AT363">
        <v>0.4565085256007874</v>
      </c>
      <c r="AU363">
        <v>23.04132499734511</v>
      </c>
      <c r="AV363">
        <v>19.35915363147613</v>
      </c>
      <c r="AW363">
        <v>0.955921373429502</v>
      </c>
      <c r="AX363">
        <v>146.9106090607289</v>
      </c>
      <c r="AY363">
        <v>2.69043939890566</v>
      </c>
      <c r="AZ363">
        <v>6.585783013054085</v>
      </c>
    </row>
    <row r="364" spans="1:52">
      <c r="A364" s="2">
        <v>45210</v>
      </c>
      <c r="B364">
        <v>865.5303249454116</v>
      </c>
      <c r="C364">
        <v>-0.002441332421271758</v>
      </c>
      <c r="AN364" s="2">
        <v>45210</v>
      </c>
      <c r="AO364">
        <v>0.002398511652196851</v>
      </c>
      <c r="AP364">
        <v>362.3068559388471</v>
      </c>
      <c r="AQ364">
        <v>8.20214771463656</v>
      </c>
      <c r="AR364">
        <v>0.03675401074735542</v>
      </c>
      <c r="AS364">
        <v>59.67126462262847</v>
      </c>
      <c r="AT364">
        <v>0.4488751392043772</v>
      </c>
      <c r="AU364">
        <v>23.07420846862444</v>
      </c>
      <c r="AV364">
        <v>19.61798915722709</v>
      </c>
      <c r="AW364">
        <v>0.9411258404037454</v>
      </c>
      <c r="AX364">
        <v>149.950712438114</v>
      </c>
      <c r="AY364">
        <v>2.680141113482705</v>
      </c>
      <c r="AZ364">
        <v>6.55758243600937</v>
      </c>
    </row>
    <row r="365" spans="1:52">
      <c r="A365" s="2">
        <v>45211</v>
      </c>
      <c r="B365">
        <v>856.2355712643731</v>
      </c>
      <c r="C365">
        <v>-0.01073879610356199</v>
      </c>
      <c r="AN365" s="2">
        <v>45211</v>
      </c>
      <c r="AO365">
        <v>0.002425079369506026</v>
      </c>
      <c r="AP365">
        <v>360.651806168472</v>
      </c>
      <c r="AQ365">
        <v>7.983892584975912</v>
      </c>
      <c r="AR365">
        <v>0.03642936193245942</v>
      </c>
      <c r="AS365">
        <v>61.06519235797644</v>
      </c>
      <c r="AT365">
        <v>0.4487750740885845</v>
      </c>
      <c r="AU365">
        <v>22.8145121515517</v>
      </c>
      <c r="AV365">
        <v>19.82972824406565</v>
      </c>
      <c r="AW365">
        <v>0.9446950765853176</v>
      </c>
      <c r="AX365">
        <v>149.412330393315</v>
      </c>
      <c r="AY365">
        <v>2.671883786623339</v>
      </c>
      <c r="AZ365">
        <v>6.661950153410154</v>
      </c>
    </row>
    <row r="366" spans="1:52">
      <c r="A366" s="2">
        <v>45212</v>
      </c>
      <c r="B366">
        <v>842.9074035121229</v>
      </c>
      <c r="C366">
        <v>-0.01556600566426947</v>
      </c>
      <c r="AN366" s="2">
        <v>45212</v>
      </c>
      <c r="AO366">
        <v>0.002395082486119094</v>
      </c>
      <c r="AP366">
        <v>357.8704906562826</v>
      </c>
      <c r="AQ366">
        <v>8.076442899914378</v>
      </c>
      <c r="AR366">
        <v>0.03649676132248304</v>
      </c>
      <c r="AS366">
        <v>61.14876325341516</v>
      </c>
      <c r="AT366">
        <v>0.4444747052938477</v>
      </c>
      <c r="AU366">
        <v>23.15717147292622</v>
      </c>
      <c r="AV366">
        <v>19.85543175902045</v>
      </c>
      <c r="AW366">
        <v>0.933872254740352</v>
      </c>
      <c r="AX366">
        <v>149.038917269817</v>
      </c>
      <c r="AY366">
        <v>2.713141675378785</v>
      </c>
      <c r="AZ366">
        <v>6.68404750065967</v>
      </c>
    </row>
    <row r="367" spans="1:52">
      <c r="A367" s="2">
        <v>45213</v>
      </c>
      <c r="B367">
        <v>849.4722526300067</v>
      </c>
      <c r="C367">
        <v>0.00778833960946379</v>
      </c>
      <c r="AN367" s="2">
        <v>45213</v>
      </c>
      <c r="AO367">
        <v>0.002404644496233521</v>
      </c>
      <c r="AP367">
        <v>360.4370207354084</v>
      </c>
      <c r="AQ367">
        <v>8.072820703941552</v>
      </c>
      <c r="AR367">
        <v>0.03649251181350339</v>
      </c>
      <c r="AS367">
        <v>61.77772500692669</v>
      </c>
      <c r="AT367">
        <v>0.446272799259072</v>
      </c>
      <c r="AU367">
        <v>23.18079189164305</v>
      </c>
      <c r="AV367">
        <v>19.75059904274917</v>
      </c>
      <c r="AW367">
        <v>0.9299361910954186</v>
      </c>
      <c r="AX367">
        <v>148.1086206056958</v>
      </c>
      <c r="AY367">
        <v>2.668002054832463</v>
      </c>
      <c r="AZ367">
        <v>6.713075548223037</v>
      </c>
    </row>
    <row r="368" spans="1:52">
      <c r="A368" s="2">
        <v>45214</v>
      </c>
      <c r="B368">
        <v>855.4002445050132</v>
      </c>
      <c r="C368">
        <v>0.006978440857430268</v>
      </c>
      <c r="AN368" s="2">
        <v>45214</v>
      </c>
      <c r="AO368">
        <v>0.002855895023257788</v>
      </c>
      <c r="AP368">
        <v>404.8513262176353</v>
      </c>
      <c r="AQ368">
        <v>7.765164415773762</v>
      </c>
      <c r="AR368">
        <v>0.0394183709398085</v>
      </c>
      <c r="AS368">
        <v>69.99731761738657</v>
      </c>
      <c r="AT368">
        <v>0.4273077681301382</v>
      </c>
      <c r="AU368">
        <v>21.16543154161243</v>
      </c>
      <c r="AV368">
        <v>18.36530303200813</v>
      </c>
      <c r="AW368">
        <v>0.9185369700070115</v>
      </c>
      <c r="AX368">
        <v>128.3050818731064</v>
      </c>
      <c r="AY368">
        <v>2.826042376809212</v>
      </c>
      <c r="AZ368">
        <v>5.672516729128152</v>
      </c>
    </row>
    <row r="369" spans="1:52">
      <c r="A369" s="2">
        <v>45215</v>
      </c>
      <c r="B369">
        <v>860.1032885033073</v>
      </c>
      <c r="C369">
        <v>0.005498062490051803</v>
      </c>
      <c r="AN369" s="2">
        <v>45215</v>
      </c>
      <c r="AO369">
        <v>0.00284319695263965</v>
      </c>
      <c r="AP369">
        <v>407.0471797492206</v>
      </c>
      <c r="AQ369">
        <v>7.706596196722577</v>
      </c>
      <c r="AR369">
        <v>0.03961895716734147</v>
      </c>
      <c r="AS369">
        <v>68.81431648177404</v>
      </c>
      <c r="AT369">
        <v>0.4233148586019254</v>
      </c>
      <c r="AU369">
        <v>21.19868205716726</v>
      </c>
      <c r="AV369">
        <v>18.37869326572673</v>
      </c>
      <c r="AW369">
        <v>0.9287447747024057</v>
      </c>
      <c r="AX369">
        <v>129.6708966059924</v>
      </c>
      <c r="AY369">
        <v>2.85225681150376</v>
      </c>
      <c r="AZ369">
        <v>5.689672968442888</v>
      </c>
    </row>
    <row r="370" spans="1:52">
      <c r="A370" s="2">
        <v>45216</v>
      </c>
      <c r="B370">
        <v>884.184134804899</v>
      </c>
      <c r="C370">
        <v>0.02799762147578289</v>
      </c>
      <c r="AN370" s="2">
        <v>45216</v>
      </c>
      <c r="AO370">
        <v>0.00278166858555018</v>
      </c>
      <c r="AP370">
        <v>410.8628740992615</v>
      </c>
      <c r="AQ370">
        <v>7.793017623056214</v>
      </c>
      <c r="AR370">
        <v>0.03959110939854521</v>
      </c>
      <c r="AS370">
        <v>69.73630433552441</v>
      </c>
      <c r="AT370">
        <v>0.4245698168579729</v>
      </c>
      <c r="AU370">
        <v>21.63369327295172</v>
      </c>
      <c r="AV370">
        <v>18.7096621816793</v>
      </c>
      <c r="AW370">
        <v>0.9406249587482042</v>
      </c>
      <c r="AX370">
        <v>128.4311879493032</v>
      </c>
      <c r="AY370">
        <v>2.678882101053858</v>
      </c>
      <c r="AZ370">
        <v>5.692970344636539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0.07532960465636157</v>
      </c>
      <c r="H5">
        <v>0.07756037964309215</v>
      </c>
      <c r="I5">
        <v>0.0644660241237591</v>
      </c>
      <c r="J5">
        <v>0.09922519944497829</v>
      </c>
      <c r="K5">
        <v>0.07149473026997018</v>
      </c>
      <c r="L5">
        <v>0.08547668750014163</v>
      </c>
      <c r="M5">
        <v>0.07482533334948925</v>
      </c>
      <c r="N5">
        <v>0.08433865099144205</v>
      </c>
      <c r="O5">
        <v>0.0977491382282953</v>
      </c>
      <c r="P5">
        <v>0.095777671322615</v>
      </c>
      <c r="Q5">
        <v>0.07852952073777253</v>
      </c>
      <c r="R5">
        <v>0.09522705973208294</v>
      </c>
      <c r="W5" s="2">
        <v>44857</v>
      </c>
      <c r="X5">
        <v>0.07532960465636157</v>
      </c>
      <c r="Y5">
        <v>0.07756037964309215</v>
      </c>
      <c r="Z5">
        <v>0.0644660241237591</v>
      </c>
      <c r="AA5">
        <v>0.09922519944497829</v>
      </c>
      <c r="AB5">
        <v>0.07149473026997018</v>
      </c>
      <c r="AC5">
        <v>0.08547668750014163</v>
      </c>
      <c r="AD5">
        <v>0.07482533334948925</v>
      </c>
      <c r="AE5">
        <v>0.08433865099144205</v>
      </c>
      <c r="AF5">
        <v>0.0977491382282953</v>
      </c>
      <c r="AG5">
        <v>0.095777671322615</v>
      </c>
      <c r="AH5">
        <v>0.07852952073777253</v>
      </c>
      <c r="AI5">
        <v>0.09522705973208294</v>
      </c>
      <c r="AN5" s="2">
        <v>44851</v>
      </c>
      <c r="AO5">
        <v>0.004051999410933392</v>
      </c>
      <c r="AP5">
        <v>205.7985350211365</v>
      </c>
      <c r="AQ5">
        <v>9.364261928909368</v>
      </c>
      <c r="AR5">
        <v>0.06692618483297071</v>
      </c>
      <c r="AS5">
        <v>17.42937691371383</v>
      </c>
      <c r="AT5">
        <v>0.3085641923152067</v>
      </c>
      <c r="AU5">
        <v>13.24324625083992</v>
      </c>
      <c r="AV5">
        <v>13.11274583312575</v>
      </c>
      <c r="AW5">
        <v>1.178402175955118</v>
      </c>
      <c r="AX5">
        <v>125.960642136636</v>
      </c>
      <c r="AY5">
        <v>2.716797116421627</v>
      </c>
      <c r="AZ5">
        <v>5.931261615907246</v>
      </c>
    </row>
    <row r="6" spans="1:52">
      <c r="A6" s="2">
        <v>44852</v>
      </c>
      <c r="B6">
        <v>1027.621620503641</v>
      </c>
      <c r="C6">
        <v>0.02741802896044199</v>
      </c>
      <c r="F6" s="2">
        <v>44864</v>
      </c>
      <c r="G6">
        <v>0.07871865599943165</v>
      </c>
      <c r="H6">
        <v>0.06182684591622308</v>
      </c>
      <c r="I6">
        <v>0.07108367734409986</v>
      </c>
      <c r="J6">
        <v>0.07977882425195512</v>
      </c>
      <c r="K6">
        <v>0.08209650008999569</v>
      </c>
      <c r="L6">
        <v>0.08532603397396261</v>
      </c>
      <c r="M6">
        <v>0.09235214587347325</v>
      </c>
      <c r="N6">
        <v>0.08683423101955372</v>
      </c>
      <c r="O6">
        <v>0.09907143196007645</v>
      </c>
      <c r="P6">
        <v>0.100700135185787</v>
      </c>
      <c r="Q6">
        <v>0.07799658830585714</v>
      </c>
      <c r="R6">
        <v>0.08421493007958429</v>
      </c>
      <c r="W6" s="2">
        <v>44864</v>
      </c>
      <c r="X6">
        <v>0.07871865599943165</v>
      </c>
      <c r="Y6">
        <v>0.06182684591622308</v>
      </c>
      <c r="Z6">
        <v>0.07108367734409986</v>
      </c>
      <c r="AA6">
        <v>0.07977882425195512</v>
      </c>
      <c r="AB6">
        <v>0.08209650008999569</v>
      </c>
      <c r="AC6">
        <v>0.08532603397396261</v>
      </c>
      <c r="AD6">
        <v>0.09235214587347325</v>
      </c>
      <c r="AE6">
        <v>0.08683423101955372</v>
      </c>
      <c r="AF6">
        <v>0.09907143196007645</v>
      </c>
      <c r="AG6">
        <v>0.100700135185787</v>
      </c>
      <c r="AH6">
        <v>0.07799658830585714</v>
      </c>
      <c r="AI6">
        <v>0.08421493007958429</v>
      </c>
      <c r="AN6" s="2">
        <v>44852</v>
      </c>
      <c r="AO6">
        <v>0.004100242782995</v>
      </c>
      <c r="AP6">
        <v>210.1563291992781</v>
      </c>
      <c r="AQ6">
        <v>9.393610577724093</v>
      </c>
      <c r="AR6">
        <v>0.06738014648760482</v>
      </c>
      <c r="AS6">
        <v>17.72198205805491</v>
      </c>
      <c r="AT6">
        <v>0.3133078147806144</v>
      </c>
      <c r="AU6">
        <v>12.97601465486871</v>
      </c>
      <c r="AV6">
        <v>13.3201806300326</v>
      </c>
      <c r="AW6">
        <v>1.161596250719795</v>
      </c>
      <c r="AX6">
        <v>121.9914609204869</v>
      </c>
      <c r="AY6">
        <v>2.697725056893058</v>
      </c>
      <c r="AZ6">
        <v>5.922405878531037</v>
      </c>
    </row>
    <row r="7" spans="1:52">
      <c r="A7" s="2">
        <v>44853</v>
      </c>
      <c r="B7">
        <v>1019.465385837005</v>
      </c>
      <c r="C7">
        <v>-0.007937001814576683</v>
      </c>
      <c r="F7" s="2">
        <v>44871</v>
      </c>
      <c r="G7">
        <v>0.09528760190705982</v>
      </c>
      <c r="H7">
        <v>0.0638083588702236</v>
      </c>
      <c r="I7">
        <v>0.07148566083169702</v>
      </c>
      <c r="J7">
        <v>0.08705943764867798</v>
      </c>
      <c r="K7">
        <v>0.09225848622387618</v>
      </c>
      <c r="L7">
        <v>0.07893923659060688</v>
      </c>
      <c r="M7">
        <v>0.1046176610265138</v>
      </c>
      <c r="N7">
        <v>0.08148752599662035</v>
      </c>
      <c r="O7">
        <v>0.09561658320911566</v>
      </c>
      <c r="P7">
        <v>0.0688942545056538</v>
      </c>
      <c r="Q7">
        <v>0.07343765318763522</v>
      </c>
      <c r="R7">
        <v>0.08710754000231961</v>
      </c>
      <c r="W7" s="2">
        <v>44871</v>
      </c>
      <c r="X7">
        <v>0.09528760190705982</v>
      </c>
      <c r="Y7">
        <v>0.0638083588702236</v>
      </c>
      <c r="Z7">
        <v>0.07148566083169702</v>
      </c>
      <c r="AA7">
        <v>0.08705943764867798</v>
      </c>
      <c r="AB7">
        <v>0.09225848622387618</v>
      </c>
      <c r="AC7">
        <v>0.07893923659060688</v>
      </c>
      <c r="AD7">
        <v>0.1046176610265138</v>
      </c>
      <c r="AE7">
        <v>0.08148752599662035</v>
      </c>
      <c r="AF7">
        <v>0.09561658320911566</v>
      </c>
      <c r="AG7">
        <v>0.0688942545056538</v>
      </c>
      <c r="AH7">
        <v>0.07343765318763522</v>
      </c>
      <c r="AI7">
        <v>0.08710754000231961</v>
      </c>
      <c r="AN7" s="2">
        <v>44853</v>
      </c>
      <c r="AO7">
        <v>0.004113045068951072</v>
      </c>
      <c r="AP7">
        <v>214.5654112675419</v>
      </c>
      <c r="AQ7">
        <v>9.612233361852526</v>
      </c>
      <c r="AR7">
        <v>0.06791942428026661</v>
      </c>
      <c r="AS7">
        <v>18.3100295312235</v>
      </c>
      <c r="AT7">
        <v>0.313406750332701</v>
      </c>
      <c r="AU7">
        <v>12.57385947254496</v>
      </c>
      <c r="AV7">
        <v>13.42091071037385</v>
      </c>
      <c r="AW7">
        <v>1.102885480461608</v>
      </c>
      <c r="AX7">
        <v>118.6045921085826</v>
      </c>
      <c r="AY7">
        <v>2.766035010190294</v>
      </c>
      <c r="AZ7">
        <v>5.997010003250045</v>
      </c>
    </row>
    <row r="8" spans="1:52">
      <c r="A8" s="2">
        <v>44854</v>
      </c>
      <c r="B8">
        <v>999.7463005635984</v>
      </c>
      <c r="C8">
        <v>-0.01934257459581823</v>
      </c>
      <c r="F8" s="2">
        <v>44878</v>
      </c>
      <c r="G8">
        <v>0.0885839428385535</v>
      </c>
      <c r="H8">
        <v>0.08740057398146209</v>
      </c>
      <c r="I8">
        <v>0.0822053351038326</v>
      </c>
      <c r="J8">
        <v>0.09249183718710988</v>
      </c>
      <c r="K8">
        <v>0.0907895206670829</v>
      </c>
      <c r="L8">
        <v>0.06944717020417879</v>
      </c>
      <c r="M8">
        <v>0.1007829498302772</v>
      </c>
      <c r="N8">
        <v>0.1018608321426274</v>
      </c>
      <c r="O8">
        <v>0.08133988237424977</v>
      </c>
      <c r="P8">
        <v>0.0695243231174054</v>
      </c>
      <c r="Q8">
        <v>0.04729735210009958</v>
      </c>
      <c r="R8">
        <v>0.08827628045312071</v>
      </c>
      <c r="W8" s="2">
        <v>44878</v>
      </c>
      <c r="X8">
        <v>0.0885839428385535</v>
      </c>
      <c r="Y8">
        <v>0.08740057398146209</v>
      </c>
      <c r="Z8">
        <v>0.0822053351038326</v>
      </c>
      <c r="AA8">
        <v>0.09249183718710988</v>
      </c>
      <c r="AB8">
        <v>0.0907895206670829</v>
      </c>
      <c r="AC8">
        <v>0.06944717020417879</v>
      </c>
      <c r="AD8">
        <v>0.1007829498302772</v>
      </c>
      <c r="AE8">
        <v>0.1018608321426274</v>
      </c>
      <c r="AF8">
        <v>0.08133988237424977</v>
      </c>
      <c r="AG8">
        <v>0.0695243231174054</v>
      </c>
      <c r="AH8">
        <v>0.04729735210009958</v>
      </c>
      <c r="AI8">
        <v>0.08827628045312071</v>
      </c>
      <c r="AN8" s="2">
        <v>44854</v>
      </c>
      <c r="AO8">
        <v>0.004077603450854806</v>
      </c>
      <c r="AP8">
        <v>217.5157873322851</v>
      </c>
      <c r="AQ8">
        <v>9.903830934999938</v>
      </c>
      <c r="AR8">
        <v>0.06798662539940586</v>
      </c>
      <c r="AS8">
        <v>18.09593377526945</v>
      </c>
      <c r="AT8">
        <v>0.3093574950355319</v>
      </c>
      <c r="AU8">
        <v>12.27317400646981</v>
      </c>
      <c r="AV8">
        <v>13.25814707697602</v>
      </c>
      <c r="AW8">
        <v>1.079226932603853</v>
      </c>
      <c r="AX8">
        <v>119.0020687508845</v>
      </c>
      <c r="AY8">
        <v>2.827094040380214</v>
      </c>
      <c r="AZ8">
        <v>6.172412199297957</v>
      </c>
    </row>
    <row r="9" spans="1:52">
      <c r="A9" s="2">
        <v>44855</v>
      </c>
      <c r="B9">
        <v>976.8648354548222</v>
      </c>
      <c r="C9">
        <v>-0.02288727159668102</v>
      </c>
      <c r="F9" s="2">
        <v>44885</v>
      </c>
      <c r="G9">
        <v>0.08736161830685847</v>
      </c>
      <c r="H9">
        <v>0.09075817694308078</v>
      </c>
      <c r="I9">
        <v>0.08358052559949289</v>
      </c>
      <c r="J9">
        <v>0.08861148912150039</v>
      </c>
      <c r="K9">
        <v>0.09289968110855902</v>
      </c>
      <c r="L9">
        <v>0.07144917287804371</v>
      </c>
      <c r="M9">
        <v>0.1031945775779732</v>
      </c>
      <c r="N9">
        <v>0.1022294370306644</v>
      </c>
      <c r="O9">
        <v>0.08529907157147486</v>
      </c>
      <c r="P9">
        <v>0.06063505214249837</v>
      </c>
      <c r="Q9">
        <v>0.04989358408781235</v>
      </c>
      <c r="R9">
        <v>0.08408761363204184</v>
      </c>
      <c r="W9" s="2">
        <v>44885</v>
      </c>
      <c r="X9">
        <v>0.08736161830685847</v>
      </c>
      <c r="Y9">
        <v>0.09075817694308078</v>
      </c>
      <c r="Z9">
        <v>0.08358052559949289</v>
      </c>
      <c r="AA9">
        <v>0.08861148912150039</v>
      </c>
      <c r="AB9">
        <v>0.09289968110855902</v>
      </c>
      <c r="AC9">
        <v>0.07144917287804371</v>
      </c>
      <c r="AD9">
        <v>0.1031945775779732</v>
      </c>
      <c r="AE9">
        <v>0.1022294370306644</v>
      </c>
      <c r="AF9">
        <v>0.08529907157147486</v>
      </c>
      <c r="AG9">
        <v>0.06063505214249837</v>
      </c>
      <c r="AH9">
        <v>0.04989358408781235</v>
      </c>
      <c r="AI9">
        <v>0.08408761363204184</v>
      </c>
      <c r="AN9" s="2">
        <v>44855</v>
      </c>
      <c r="AO9">
        <v>0.004004955628256448</v>
      </c>
      <c r="AP9">
        <v>219.1476984709223</v>
      </c>
      <c r="AQ9">
        <v>9.852258155132819</v>
      </c>
      <c r="AR9">
        <v>0.06657343492626619</v>
      </c>
      <c r="AS9">
        <v>17.72050641035097</v>
      </c>
      <c r="AT9">
        <v>0.3052610040449134</v>
      </c>
      <c r="AU9">
        <v>12.97903186278376</v>
      </c>
      <c r="AV9">
        <v>13.48009620473737</v>
      </c>
      <c r="AW9">
        <v>1.079198028572094</v>
      </c>
      <c r="AX9">
        <v>121.5426625017652</v>
      </c>
      <c r="AY9">
        <v>2.849922177881642</v>
      </c>
      <c r="AZ9">
        <v>6.016702126063771</v>
      </c>
    </row>
    <row r="10" spans="1:52">
      <c r="A10" s="2">
        <v>44856</v>
      </c>
      <c r="B10">
        <v>987.8221691489169</v>
      </c>
      <c r="C10">
        <v>0.01121683706527632</v>
      </c>
      <c r="F10" s="2">
        <v>44892</v>
      </c>
      <c r="G10">
        <v>0.08868352212828874</v>
      </c>
      <c r="H10">
        <v>0.09949398313250163</v>
      </c>
      <c r="I10">
        <v>0.08114040460231089</v>
      </c>
      <c r="J10">
        <v>0.09144012827621342</v>
      </c>
      <c r="K10">
        <v>0.08736754408319308</v>
      </c>
      <c r="L10">
        <v>0.06777817776002176</v>
      </c>
      <c r="M10">
        <v>0.09234534086064634</v>
      </c>
      <c r="N10">
        <v>0.1068223692627416</v>
      </c>
      <c r="O10">
        <v>0.08658795049151029</v>
      </c>
      <c r="P10">
        <v>0.06149770914149811</v>
      </c>
      <c r="Q10">
        <v>0.05391013906775658</v>
      </c>
      <c r="R10">
        <v>0.08293273119331747</v>
      </c>
      <c r="W10" s="2">
        <v>44892</v>
      </c>
      <c r="X10">
        <v>0.08868352212828874</v>
      </c>
      <c r="Y10">
        <v>0.09949398313250163</v>
      </c>
      <c r="Z10">
        <v>0.08114040460231089</v>
      </c>
      <c r="AA10">
        <v>0.09144012827621342</v>
      </c>
      <c r="AB10">
        <v>0.08736754408319308</v>
      </c>
      <c r="AC10">
        <v>0.06777817776002176</v>
      </c>
      <c r="AD10">
        <v>0.09234534086064634</v>
      </c>
      <c r="AE10">
        <v>0.1068223692627416</v>
      </c>
      <c r="AF10">
        <v>0.08658795049151029</v>
      </c>
      <c r="AG10">
        <v>0.06149770914149811</v>
      </c>
      <c r="AH10">
        <v>0.05391013906775658</v>
      </c>
      <c r="AI10">
        <v>0.08293273119331747</v>
      </c>
      <c r="AN10" s="2">
        <v>44856</v>
      </c>
      <c r="AO10">
        <v>0.004019992626751335</v>
      </c>
      <c r="AP10">
        <v>215.6100539665563</v>
      </c>
      <c r="AQ10">
        <v>9.735612968065389</v>
      </c>
      <c r="AR10">
        <v>0.06638966442623255</v>
      </c>
      <c r="AS10">
        <v>18.05055714502079</v>
      </c>
      <c r="AT10">
        <v>0.3075841386265356</v>
      </c>
      <c r="AU10">
        <v>13.25032107353982</v>
      </c>
      <c r="AV10">
        <v>13.73494875941237</v>
      </c>
      <c r="AW10">
        <v>1.077018623198345</v>
      </c>
      <c r="AX10">
        <v>119.7310568682482</v>
      </c>
      <c r="AY10">
        <v>2.87836205675147</v>
      </c>
      <c r="AZ10">
        <v>5.880826785799443</v>
      </c>
    </row>
    <row r="11" spans="1:52">
      <c r="A11" s="2">
        <v>44857</v>
      </c>
      <c r="B11">
        <v>991.7431143827298</v>
      </c>
      <c r="C11">
        <v>0.003969282484509451</v>
      </c>
      <c r="F11" s="2">
        <v>44899</v>
      </c>
      <c r="G11">
        <v>0.08837897734465851</v>
      </c>
      <c r="H11">
        <v>0.1011843671854776</v>
      </c>
      <c r="I11">
        <v>0.08175913294574981</v>
      </c>
      <c r="J11">
        <v>0.09022714384598259</v>
      </c>
      <c r="K11">
        <v>0.08550676257527438</v>
      </c>
      <c r="L11">
        <v>0.06731466166075557</v>
      </c>
      <c r="M11">
        <v>0.08671466436261216</v>
      </c>
      <c r="N11">
        <v>0.1011785293888659</v>
      </c>
      <c r="O11">
        <v>0.08852767136980443</v>
      </c>
      <c r="P11">
        <v>0.06647496042534587</v>
      </c>
      <c r="Q11">
        <v>0.05772437394778614</v>
      </c>
      <c r="R11">
        <v>0.08500875494768702</v>
      </c>
      <c r="W11" s="2">
        <v>44899</v>
      </c>
      <c r="X11">
        <v>0.08837897734465851</v>
      </c>
      <c r="Y11">
        <v>0.1011843671854776</v>
      </c>
      <c r="Z11">
        <v>0.08175913294574981</v>
      </c>
      <c r="AA11">
        <v>0.09022714384598259</v>
      </c>
      <c r="AB11">
        <v>0.08550676257527438</v>
      </c>
      <c r="AC11">
        <v>0.06731466166075557</v>
      </c>
      <c r="AD11">
        <v>0.08671466436261216</v>
      </c>
      <c r="AE11">
        <v>0.1011785293888659</v>
      </c>
      <c r="AF11">
        <v>0.08852767136980443</v>
      </c>
      <c r="AG11">
        <v>0.06647496042534587</v>
      </c>
      <c r="AH11">
        <v>0.05772437394778614</v>
      </c>
      <c r="AI11">
        <v>0.08500875494768702</v>
      </c>
      <c r="AN11" s="2">
        <v>44857</v>
      </c>
      <c r="AO11">
        <v>0.003889476345111082</v>
      </c>
      <c r="AP11">
        <v>218.9070589604038</v>
      </c>
      <c r="AQ11">
        <v>9.298516050571779</v>
      </c>
      <c r="AR11">
        <v>0.07487288665458662</v>
      </c>
      <c r="AS11">
        <v>16.1660979585265</v>
      </c>
      <c r="AT11">
        <v>0.3134720763856017</v>
      </c>
      <c r="AU11">
        <v>12.17999730404414</v>
      </c>
      <c r="AV11">
        <v>14.3029078568073</v>
      </c>
      <c r="AW11">
        <v>1.18076658320728</v>
      </c>
      <c r="AX11">
        <v>114.1087488764839</v>
      </c>
      <c r="AY11">
        <v>2.780180836574786</v>
      </c>
      <c r="AZ11">
        <v>6.020173311751844</v>
      </c>
    </row>
    <row r="12" spans="1:52">
      <c r="A12" s="2">
        <v>44858</v>
      </c>
      <c r="B12">
        <v>1030.891089901026</v>
      </c>
      <c r="C12">
        <v>0.03947390705370557</v>
      </c>
      <c r="F12" s="2">
        <v>44906</v>
      </c>
      <c r="G12">
        <v>0.1001016501557381</v>
      </c>
      <c r="H12">
        <v>0.104615490607896</v>
      </c>
      <c r="I12">
        <v>0.07276978375683395</v>
      </c>
      <c r="J12">
        <v>0.09119262860272119</v>
      </c>
      <c r="K12">
        <v>0.08935404455597701</v>
      </c>
      <c r="L12">
        <v>0.06627951182158402</v>
      </c>
      <c r="M12">
        <v>0.07849807954563927</v>
      </c>
      <c r="N12">
        <v>0.08730741723783524</v>
      </c>
      <c r="O12">
        <v>0.08368019561827188</v>
      </c>
      <c r="P12">
        <v>0.07781742016966987</v>
      </c>
      <c r="Q12">
        <v>0.06919220467301498</v>
      </c>
      <c r="R12">
        <v>0.07919157325481849</v>
      </c>
      <c r="W12" s="2">
        <v>44906</v>
      </c>
      <c r="X12">
        <v>0.1001016501557381</v>
      </c>
      <c r="Y12">
        <v>0.104615490607896</v>
      </c>
      <c r="Z12">
        <v>0.07276978375683395</v>
      </c>
      <c r="AA12">
        <v>0.09119262860272119</v>
      </c>
      <c r="AB12">
        <v>0.08935404455597701</v>
      </c>
      <c r="AC12">
        <v>0.06627951182158402</v>
      </c>
      <c r="AD12">
        <v>0.07849807954563927</v>
      </c>
      <c r="AE12">
        <v>0.08730741723783524</v>
      </c>
      <c r="AF12">
        <v>0.08368019561827188</v>
      </c>
      <c r="AG12">
        <v>0.07781742016966987</v>
      </c>
      <c r="AH12">
        <v>0.06919220467301498</v>
      </c>
      <c r="AI12">
        <v>0.07919157325481849</v>
      </c>
      <c r="AN12" s="2">
        <v>44858</v>
      </c>
      <c r="AO12">
        <v>0.003969076498800736</v>
      </c>
      <c r="AP12">
        <v>220.9985858960875</v>
      </c>
      <c r="AQ12">
        <v>9.408735320875046</v>
      </c>
      <c r="AR12">
        <v>0.07500062207566774</v>
      </c>
      <c r="AS12">
        <v>16.47362731237722</v>
      </c>
      <c r="AT12">
        <v>0.3192432231468806</v>
      </c>
      <c r="AU12">
        <v>12.27461841795679</v>
      </c>
      <c r="AV12">
        <v>14.59755151967037</v>
      </c>
      <c r="AW12">
        <v>1.134337917836902</v>
      </c>
      <c r="AX12">
        <v>109.851347165206</v>
      </c>
      <c r="AY12">
        <v>2.767319374492812</v>
      </c>
      <c r="AZ12">
        <v>6.016886611454149</v>
      </c>
    </row>
    <row r="13" spans="1:52">
      <c r="A13" s="2">
        <v>44859</v>
      </c>
      <c r="B13">
        <v>1011.486997054066</v>
      </c>
      <c r="C13">
        <v>-0.01882264095310271</v>
      </c>
      <c r="F13" s="2">
        <v>44913</v>
      </c>
      <c r="G13">
        <v>0.09669720308212343</v>
      </c>
      <c r="H13">
        <v>0.08175842876608293</v>
      </c>
      <c r="I13">
        <v>0.08373386348383487</v>
      </c>
      <c r="J13">
        <v>0.08885567176246423</v>
      </c>
      <c r="K13">
        <v>0.07712196379488401</v>
      </c>
      <c r="L13">
        <v>0.06705519143063339</v>
      </c>
      <c r="M13">
        <v>0.09409581474201323</v>
      </c>
      <c r="N13">
        <v>0.08146471767486771</v>
      </c>
      <c r="O13">
        <v>0.08920086237000897</v>
      </c>
      <c r="P13">
        <v>0.07999324431053288</v>
      </c>
      <c r="Q13">
        <v>0.07509868211211125</v>
      </c>
      <c r="R13">
        <v>0.08492435647044309</v>
      </c>
      <c r="W13" s="2">
        <v>44913</v>
      </c>
      <c r="X13">
        <v>0.09669720308212343</v>
      </c>
      <c r="Y13">
        <v>0.08175842876608293</v>
      </c>
      <c r="Z13">
        <v>0.08373386348383487</v>
      </c>
      <c r="AA13">
        <v>0.08885567176246423</v>
      </c>
      <c r="AB13">
        <v>0.07712196379488401</v>
      </c>
      <c r="AC13">
        <v>0.06705519143063339</v>
      </c>
      <c r="AD13">
        <v>0.09409581474201323</v>
      </c>
      <c r="AE13">
        <v>0.08146471767486771</v>
      </c>
      <c r="AF13">
        <v>0.08920086237000897</v>
      </c>
      <c r="AG13">
        <v>0.07999324431053288</v>
      </c>
      <c r="AH13">
        <v>0.07509868211211125</v>
      </c>
      <c r="AI13">
        <v>0.08492435647044309</v>
      </c>
      <c r="AN13" s="2">
        <v>44859</v>
      </c>
      <c r="AO13">
        <v>0.003939460349705205</v>
      </c>
      <c r="AP13">
        <v>219.2036010800665</v>
      </c>
      <c r="AQ13">
        <v>9.426807028225793</v>
      </c>
      <c r="AR13">
        <v>0.07464562255758918</v>
      </c>
      <c r="AS13">
        <v>16.44726842844493</v>
      </c>
      <c r="AT13">
        <v>0.3158295113530436</v>
      </c>
      <c r="AU13">
        <v>12.32523718758361</v>
      </c>
      <c r="AV13">
        <v>14.41939234190843</v>
      </c>
      <c r="AW13">
        <v>1.163190076887758</v>
      </c>
      <c r="AX13">
        <v>108.1667580258744</v>
      </c>
      <c r="AY13">
        <v>2.805358790410143</v>
      </c>
      <c r="AZ13">
        <v>6.114699964857835</v>
      </c>
    </row>
    <row r="14" spans="1:52">
      <c r="A14" s="2">
        <v>44860</v>
      </c>
      <c r="B14">
        <v>1064.513039521514</v>
      </c>
      <c r="C14">
        <v>0.05242384985855941</v>
      </c>
      <c r="F14" s="2">
        <v>44920</v>
      </c>
      <c r="G14">
        <v>0.09601272450376412</v>
      </c>
      <c r="H14">
        <v>0.08307259464422051</v>
      </c>
      <c r="I14">
        <v>0.08971246565032549</v>
      </c>
      <c r="J14">
        <v>0.08944611065561642</v>
      </c>
      <c r="K14">
        <v>0.07585870570484381</v>
      </c>
      <c r="L14">
        <v>0.07053002768641947</v>
      </c>
      <c r="M14">
        <v>0.08984001635067013</v>
      </c>
      <c r="N14">
        <v>0.08061366123552803</v>
      </c>
      <c r="O14">
        <v>0.08235465117795218</v>
      </c>
      <c r="P14">
        <v>0.07941503730007261</v>
      </c>
      <c r="Q14">
        <v>0.07967955163001957</v>
      </c>
      <c r="R14">
        <v>0.08346445346056765</v>
      </c>
      <c r="W14" s="2">
        <v>44920</v>
      </c>
      <c r="X14">
        <v>0.09601272450376412</v>
      </c>
      <c r="Y14">
        <v>0.08307259464422051</v>
      </c>
      <c r="Z14">
        <v>0.08971246565032549</v>
      </c>
      <c r="AA14">
        <v>0.08944611065561642</v>
      </c>
      <c r="AB14">
        <v>0.07585870570484381</v>
      </c>
      <c r="AC14">
        <v>0.07053002768641947</v>
      </c>
      <c r="AD14">
        <v>0.08984001635067013</v>
      </c>
      <c r="AE14">
        <v>0.08061366123552803</v>
      </c>
      <c r="AF14">
        <v>0.08235465117795218</v>
      </c>
      <c r="AG14">
        <v>0.07941503730007261</v>
      </c>
      <c r="AH14">
        <v>0.07967955163001957</v>
      </c>
      <c r="AI14">
        <v>0.08346445346056765</v>
      </c>
      <c r="AN14" s="2">
        <v>44860</v>
      </c>
      <c r="AO14">
        <v>0.003990520107681955</v>
      </c>
      <c r="AP14">
        <v>204.9048705662939</v>
      </c>
      <c r="AQ14">
        <v>9.704562090510636</v>
      </c>
      <c r="AR14">
        <v>0.07228304801432225</v>
      </c>
      <c r="AS14">
        <v>17.09731783372258</v>
      </c>
      <c r="AT14">
        <v>0.3188489868113742</v>
      </c>
      <c r="AU14">
        <v>12.12074304264156</v>
      </c>
      <c r="AV14">
        <v>13.92612409003297</v>
      </c>
      <c r="AW14">
        <v>1.264381367757177</v>
      </c>
      <c r="AX14">
        <v>110.8900317834461</v>
      </c>
      <c r="AY14">
        <v>2.703879301366458</v>
      </c>
      <c r="AZ14">
        <v>6.08522517380998</v>
      </c>
    </row>
    <row r="15" spans="1:52">
      <c r="A15" s="2">
        <v>44861</v>
      </c>
      <c r="B15">
        <v>1088.446506145861</v>
      </c>
      <c r="C15">
        <v>0.02248301874733705</v>
      </c>
      <c r="F15" s="2">
        <v>44927</v>
      </c>
      <c r="G15">
        <v>0.1020501422672648</v>
      </c>
      <c r="H15">
        <v>0.07955909069472732</v>
      </c>
      <c r="I15">
        <v>0.09340552061152592</v>
      </c>
      <c r="J15">
        <v>0.09122157256648061</v>
      </c>
      <c r="K15">
        <v>0.07245635994912507</v>
      </c>
      <c r="L15">
        <v>0.07209968121494995</v>
      </c>
      <c r="M15">
        <v>0.0879930929403195</v>
      </c>
      <c r="N15">
        <v>0.07811547174175354</v>
      </c>
      <c r="O15">
        <v>0.08108087811036702</v>
      </c>
      <c r="P15">
        <v>0.0861825263556964</v>
      </c>
      <c r="Q15">
        <v>0.07562795921109629</v>
      </c>
      <c r="R15">
        <v>0.08020770433669362</v>
      </c>
      <c r="W15" s="2">
        <v>44927</v>
      </c>
      <c r="X15">
        <v>0.1020501422672648</v>
      </c>
      <c r="Y15">
        <v>0.07955909069472732</v>
      </c>
      <c r="Z15">
        <v>0.09340552061152592</v>
      </c>
      <c r="AA15">
        <v>0.09122157256648061</v>
      </c>
      <c r="AB15">
        <v>0.07245635994912507</v>
      </c>
      <c r="AC15">
        <v>0.07209968121494995</v>
      </c>
      <c r="AD15">
        <v>0.0879930929403195</v>
      </c>
      <c r="AE15">
        <v>0.07811547174175354</v>
      </c>
      <c r="AF15">
        <v>0.08108087811036702</v>
      </c>
      <c r="AG15">
        <v>0.0861825263556964</v>
      </c>
      <c r="AH15">
        <v>0.07562795921109629</v>
      </c>
      <c r="AI15">
        <v>0.08020770433669362</v>
      </c>
      <c r="AN15" s="2">
        <v>44861</v>
      </c>
      <c r="AO15">
        <v>0.003942497642294205</v>
      </c>
      <c r="AP15">
        <v>209.2983710353536</v>
      </c>
      <c r="AQ15">
        <v>9.798777048839559</v>
      </c>
      <c r="AR15">
        <v>0.06873550944312143</v>
      </c>
      <c r="AS15">
        <v>17.21971450694685</v>
      </c>
      <c r="AT15">
        <v>0.3201552776535685</v>
      </c>
      <c r="AU15">
        <v>12.12585745895246</v>
      </c>
      <c r="AV15">
        <v>14.1899800259772</v>
      </c>
      <c r="AW15">
        <v>1.272365412436653</v>
      </c>
      <c r="AX15">
        <v>110.996815584123</v>
      </c>
      <c r="AY15">
        <v>2.730886893387326</v>
      </c>
      <c r="AZ15">
        <v>6.088422441897628</v>
      </c>
    </row>
    <row r="16" spans="1:52">
      <c r="A16" s="2">
        <v>44862</v>
      </c>
      <c r="B16">
        <v>1065.796777822894</v>
      </c>
      <c r="C16">
        <v>-0.02080922506992922</v>
      </c>
      <c r="F16" s="2">
        <v>44934</v>
      </c>
      <c r="G16">
        <v>0.1173750673975534</v>
      </c>
      <c r="H16">
        <v>0.06181266435976233</v>
      </c>
      <c r="I16">
        <v>0.09110305907826874</v>
      </c>
      <c r="J16">
        <v>0.1056718446158621</v>
      </c>
      <c r="K16">
        <v>0.06296002716496446</v>
      </c>
      <c r="L16">
        <v>0.06173121294270763</v>
      </c>
      <c r="M16">
        <v>0.09185636670049227</v>
      </c>
      <c r="N16">
        <v>0.07056945363918204</v>
      </c>
      <c r="O16">
        <v>0.08230768117819148</v>
      </c>
      <c r="P16">
        <v>0.1015905791245165</v>
      </c>
      <c r="Q16">
        <v>0.07322162641983425</v>
      </c>
      <c r="R16">
        <v>0.07980041737866478</v>
      </c>
      <c r="W16" s="2">
        <v>44934</v>
      </c>
      <c r="X16">
        <v>0.1173750673975534</v>
      </c>
      <c r="Y16">
        <v>0.06181266435976233</v>
      </c>
      <c r="Z16">
        <v>0.09110305907826874</v>
      </c>
      <c r="AA16">
        <v>0.1056718446158621</v>
      </c>
      <c r="AB16">
        <v>0.06296002716496446</v>
      </c>
      <c r="AC16">
        <v>0.06173121294270763</v>
      </c>
      <c r="AD16">
        <v>0.09185636670049227</v>
      </c>
      <c r="AE16">
        <v>0.07056945363918204</v>
      </c>
      <c r="AF16">
        <v>0.08230768117819148</v>
      </c>
      <c r="AG16">
        <v>0.1015905791245165</v>
      </c>
      <c r="AH16">
        <v>0.07322162641983425</v>
      </c>
      <c r="AI16">
        <v>0.07980041737866478</v>
      </c>
      <c r="AN16" s="2">
        <v>44862</v>
      </c>
      <c r="AO16">
        <v>0.00395884401443664</v>
      </c>
      <c r="AP16">
        <v>212.5127523168319</v>
      </c>
      <c r="AQ16">
        <v>9.943235343299275</v>
      </c>
      <c r="AR16">
        <v>0.06981455653816376</v>
      </c>
      <c r="AS16">
        <v>17.14151405428267</v>
      </c>
      <c r="AT16">
        <v>0.3175931255196162</v>
      </c>
      <c r="AU16">
        <v>11.66540540643646</v>
      </c>
      <c r="AV16">
        <v>14.17848897232005</v>
      </c>
      <c r="AW16">
        <v>1.275755457593934</v>
      </c>
      <c r="AX16">
        <v>112.8353376527088</v>
      </c>
      <c r="AY16">
        <v>2.729785392354276</v>
      </c>
      <c r="AZ16">
        <v>5.993550612761038</v>
      </c>
    </row>
    <row r="17" spans="1:52">
      <c r="A17" s="2">
        <v>44863</v>
      </c>
      <c r="B17">
        <v>1103.884354836209</v>
      </c>
      <c r="C17">
        <v>0.03573624710248868</v>
      </c>
      <c r="F17" s="2">
        <v>44941</v>
      </c>
      <c r="G17">
        <v>0.08788755446345303</v>
      </c>
      <c r="H17">
        <v>0.06577899255325989</v>
      </c>
      <c r="I17">
        <v>0.1070365739446747</v>
      </c>
      <c r="J17">
        <v>0.1068607723888105</v>
      </c>
      <c r="K17">
        <v>0.0738339045993831</v>
      </c>
      <c r="L17">
        <v>0.07179259140869941</v>
      </c>
      <c r="M17">
        <v>0.1001599827524623</v>
      </c>
      <c r="N17">
        <v>0.06810589998214411</v>
      </c>
      <c r="O17">
        <v>0.08730662875760978</v>
      </c>
      <c r="P17">
        <v>0.1192623654281839</v>
      </c>
      <c r="Q17">
        <v>0.05647465147913895</v>
      </c>
      <c r="R17">
        <v>0.05550008224218047</v>
      </c>
      <c r="W17" s="2">
        <v>44941</v>
      </c>
      <c r="X17">
        <v>0.08788755446345303</v>
      </c>
      <c r="Y17">
        <v>0.06577899255325989</v>
      </c>
      <c r="Z17">
        <v>0.1070365739446747</v>
      </c>
      <c r="AA17">
        <v>0.1068607723888105</v>
      </c>
      <c r="AB17">
        <v>0.0738339045993831</v>
      </c>
      <c r="AC17">
        <v>0.07179259140869941</v>
      </c>
      <c r="AD17">
        <v>0.1001599827524623</v>
      </c>
      <c r="AE17">
        <v>0.06810589998214411</v>
      </c>
      <c r="AF17">
        <v>0.08730662875760978</v>
      </c>
      <c r="AG17">
        <v>0.1192623654281839</v>
      </c>
      <c r="AH17">
        <v>0.05647465147913895</v>
      </c>
      <c r="AI17">
        <v>0.05550008224218047</v>
      </c>
      <c r="AN17" s="2">
        <v>44863</v>
      </c>
      <c r="AO17">
        <v>0.004035754934647719</v>
      </c>
      <c r="AP17">
        <v>211.6571301939335</v>
      </c>
      <c r="AQ17">
        <v>9.99808352094362</v>
      </c>
      <c r="AR17">
        <v>0.0703955173927502</v>
      </c>
      <c r="AS17">
        <v>17.37399509222878</v>
      </c>
      <c r="AT17">
        <v>0.31664837944869</v>
      </c>
      <c r="AU17">
        <v>12.02760360588988</v>
      </c>
      <c r="AV17">
        <v>14.27139612876796</v>
      </c>
      <c r="AW17">
        <v>1.280235426720571</v>
      </c>
      <c r="AX17">
        <v>112.0871049423655</v>
      </c>
      <c r="AY17">
        <v>2.696694228517171</v>
      </c>
      <c r="AZ17">
        <v>5.732328183589774</v>
      </c>
    </row>
    <row r="18" spans="1:52">
      <c r="A18" s="2">
        <v>44864</v>
      </c>
      <c r="B18">
        <v>1125.565214768804</v>
      </c>
      <c r="C18">
        <v>0.01964051744877948</v>
      </c>
      <c r="F18" s="2">
        <v>44948</v>
      </c>
      <c r="G18">
        <v>0.07536616001912433</v>
      </c>
      <c r="H18">
        <v>0.07174969591692661</v>
      </c>
      <c r="I18">
        <v>0.09978440465372602</v>
      </c>
      <c r="J18">
        <v>0.1009990693930944</v>
      </c>
      <c r="K18">
        <v>0.08826652687434541</v>
      </c>
      <c r="L18">
        <v>0.09487149911684101</v>
      </c>
      <c r="M18">
        <v>0.09986436246172373</v>
      </c>
      <c r="N18">
        <v>0.07124304406763146</v>
      </c>
      <c r="O18">
        <v>0.08192172979625642</v>
      </c>
      <c r="P18">
        <v>0.1175764567597861</v>
      </c>
      <c r="Q18">
        <v>0.04883496531400214</v>
      </c>
      <c r="R18">
        <v>0.04952208562654251</v>
      </c>
      <c r="W18" s="2">
        <v>44948</v>
      </c>
      <c r="X18">
        <v>0.07536616001912433</v>
      </c>
      <c r="Y18">
        <v>0.07174969591692661</v>
      </c>
      <c r="Z18">
        <v>0.09978440465372602</v>
      </c>
      <c r="AA18">
        <v>0.1009990693930944</v>
      </c>
      <c r="AB18">
        <v>0.08826652687434541</v>
      </c>
      <c r="AC18">
        <v>0.09487149911684101</v>
      </c>
      <c r="AD18">
        <v>0.09986436246172373</v>
      </c>
      <c r="AE18">
        <v>0.07124304406763146</v>
      </c>
      <c r="AF18">
        <v>0.08192172979625642</v>
      </c>
      <c r="AG18">
        <v>0.1175764567597861</v>
      </c>
      <c r="AH18">
        <v>0.04883496531400214</v>
      </c>
      <c r="AI18">
        <v>0.04952208562654251</v>
      </c>
      <c r="AN18" s="2">
        <v>44864</v>
      </c>
      <c r="AO18">
        <v>0.004258960160587117</v>
      </c>
      <c r="AP18">
        <v>166.2394708541577</v>
      </c>
      <c r="AQ18">
        <v>10.54875543204753</v>
      </c>
      <c r="AR18">
        <v>0.05546763143226142</v>
      </c>
      <c r="AS18">
        <v>19.97100336178044</v>
      </c>
      <c r="AT18">
        <v>0.3162711769709801</v>
      </c>
      <c r="AU18">
        <v>14.73696636473696</v>
      </c>
      <c r="AV18">
        <v>14.75478691057762</v>
      </c>
      <c r="AW18">
        <v>1.308706473605107</v>
      </c>
      <c r="AX18">
        <v>121.4074247565521</v>
      </c>
      <c r="AY18">
        <v>2.673780393016286</v>
      </c>
      <c r="AZ18">
        <v>5.184924929783055</v>
      </c>
    </row>
    <row r="19" spans="1:52">
      <c r="A19" s="2">
        <v>44865</v>
      </c>
      <c r="B19">
        <v>1120.878143269208</v>
      </c>
      <c r="C19">
        <v>-0.004164193631871593</v>
      </c>
      <c r="F19" s="2">
        <v>44955</v>
      </c>
      <c r="G19">
        <v>0.0777409391231464</v>
      </c>
      <c r="H19">
        <v>0.07877050022454715</v>
      </c>
      <c r="I19">
        <v>0.1005422297694817</v>
      </c>
      <c r="J19">
        <v>0.1024636422740691</v>
      </c>
      <c r="K19">
        <v>0.09931852820916008</v>
      </c>
      <c r="L19">
        <v>0.09556803774351985</v>
      </c>
      <c r="M19">
        <v>0.09294059109820861</v>
      </c>
      <c r="N19">
        <v>0.06603836318826543</v>
      </c>
      <c r="O19">
        <v>0.07752825701328837</v>
      </c>
      <c r="P19">
        <v>0.1051445061087244</v>
      </c>
      <c r="Q19">
        <v>0.05579250661607711</v>
      </c>
      <c r="R19">
        <v>0.0481518986315118</v>
      </c>
      <c r="W19" s="2">
        <v>44955</v>
      </c>
      <c r="X19">
        <v>0.0777409391231464</v>
      </c>
      <c r="Y19">
        <v>0.07877050022454715</v>
      </c>
      <c r="Z19">
        <v>0.1005422297694817</v>
      </c>
      <c r="AA19">
        <v>0.1024636422740691</v>
      </c>
      <c r="AB19">
        <v>0.09931852820916008</v>
      </c>
      <c r="AC19">
        <v>0.09556803774351985</v>
      </c>
      <c r="AD19">
        <v>0.09294059109820861</v>
      </c>
      <c r="AE19">
        <v>0.06603836318826543</v>
      </c>
      <c r="AF19">
        <v>0.07752825701328837</v>
      </c>
      <c r="AG19">
        <v>0.1051445061087244</v>
      </c>
      <c r="AH19">
        <v>0.05579250661607711</v>
      </c>
      <c r="AI19">
        <v>0.0481518986315118</v>
      </c>
      <c r="AN19" s="2">
        <v>44865</v>
      </c>
      <c r="AO19">
        <v>0.004279734706621067</v>
      </c>
      <c r="AP19">
        <v>170.9872707688367</v>
      </c>
      <c r="AQ19">
        <v>10.24095832433247</v>
      </c>
      <c r="AR19">
        <v>0.05625778350535374</v>
      </c>
      <c r="AS19">
        <v>19.50965164827716</v>
      </c>
      <c r="AT19">
        <v>0.3053262810355591</v>
      </c>
      <c r="AU19">
        <v>14.98661538291991</v>
      </c>
      <c r="AV19">
        <v>14.65929679155842</v>
      </c>
      <c r="AW19">
        <v>1.324946994036277</v>
      </c>
      <c r="AX19">
        <v>124.3265133066078</v>
      </c>
      <c r="AY19">
        <v>2.661812665440312</v>
      </c>
      <c r="AZ19">
        <v>5.179659433757573</v>
      </c>
    </row>
    <row r="20" spans="1:52">
      <c r="A20" s="2">
        <v>44866</v>
      </c>
      <c r="B20">
        <v>1130.757489215311</v>
      </c>
      <c r="C20">
        <v>0.008813933972598553</v>
      </c>
      <c r="F20" s="2">
        <v>44962</v>
      </c>
      <c r="G20">
        <v>0.07423850571205834</v>
      </c>
      <c r="H20">
        <v>0.08040844314381602</v>
      </c>
      <c r="I20">
        <v>0.09784883485494643</v>
      </c>
      <c r="J20">
        <v>0.09706032079411689</v>
      </c>
      <c r="K20">
        <v>0.0919181087089998</v>
      </c>
      <c r="L20">
        <v>0.1037573671336026</v>
      </c>
      <c r="M20">
        <v>0.08958396052077697</v>
      </c>
      <c r="N20">
        <v>0.06393023555935094</v>
      </c>
      <c r="O20">
        <v>0.08041757208678342</v>
      </c>
      <c r="P20">
        <v>0.09707693721505062</v>
      </c>
      <c r="Q20">
        <v>0.06885521867443391</v>
      </c>
      <c r="R20">
        <v>0.05490449559606407</v>
      </c>
      <c r="W20" s="2">
        <v>44962</v>
      </c>
      <c r="X20">
        <v>0.07423850571205834</v>
      </c>
      <c r="Y20">
        <v>0.08040844314381602</v>
      </c>
      <c r="Z20">
        <v>0.09784883485494643</v>
      </c>
      <c r="AA20">
        <v>0.09706032079411689</v>
      </c>
      <c r="AB20">
        <v>0.0919181087089998</v>
      </c>
      <c r="AC20">
        <v>0.1037573671336026</v>
      </c>
      <c r="AD20">
        <v>0.08958396052077697</v>
      </c>
      <c r="AE20">
        <v>0.06393023555935094</v>
      </c>
      <c r="AF20">
        <v>0.08041757208678342</v>
      </c>
      <c r="AG20">
        <v>0.09707693721505062</v>
      </c>
      <c r="AH20">
        <v>0.06885521867443391</v>
      </c>
      <c r="AI20">
        <v>0.05490449559606407</v>
      </c>
      <c r="AN20" s="2">
        <v>44866</v>
      </c>
      <c r="AO20">
        <v>0.004343971786176402</v>
      </c>
      <c r="AP20">
        <v>172.1353743742912</v>
      </c>
      <c r="AQ20">
        <v>10.2411501360584</v>
      </c>
      <c r="AR20">
        <v>0.05741489356978421</v>
      </c>
      <c r="AS20">
        <v>19.54856800751899</v>
      </c>
      <c r="AT20">
        <v>0.2949193649556864</v>
      </c>
      <c r="AU20">
        <v>15.01519012330926</v>
      </c>
      <c r="AV20">
        <v>14.80559910197791</v>
      </c>
      <c r="AW20">
        <v>1.334814717351113</v>
      </c>
      <c r="AX20">
        <v>126.0261201559704</v>
      </c>
      <c r="AY20">
        <v>2.701825225683814</v>
      </c>
      <c r="AZ20">
        <v>4.921400721480119</v>
      </c>
    </row>
    <row r="21" spans="1:52">
      <c r="A21" s="2">
        <v>44867</v>
      </c>
      <c r="B21">
        <v>1118.614044679083</v>
      </c>
      <c r="C21">
        <v>-0.01073921212288875</v>
      </c>
      <c r="F21" s="2">
        <v>44969</v>
      </c>
      <c r="G21">
        <v>0.07977727243611094</v>
      </c>
      <c r="H21">
        <v>0.08327377055549631</v>
      </c>
      <c r="I21">
        <v>0.09611353797843872</v>
      </c>
      <c r="J21">
        <v>0.09241056411527032</v>
      </c>
      <c r="K21">
        <v>0.0733275675111231</v>
      </c>
      <c r="L21">
        <v>0.1064327308779739</v>
      </c>
      <c r="M21">
        <v>0.08344929527153652</v>
      </c>
      <c r="N21">
        <v>0.06020249414767285</v>
      </c>
      <c r="O21">
        <v>0.07731977539434706</v>
      </c>
      <c r="P21">
        <v>0.09439898913478632</v>
      </c>
      <c r="Q21">
        <v>0.08163767368525038</v>
      </c>
      <c r="R21">
        <v>0.07165632889199372</v>
      </c>
      <c r="W21" s="2">
        <v>44969</v>
      </c>
      <c r="X21">
        <v>0.07977727243611094</v>
      </c>
      <c r="Y21">
        <v>0.08327377055549631</v>
      </c>
      <c r="Z21">
        <v>0.09611353797843872</v>
      </c>
      <c r="AA21">
        <v>0.09241056411527032</v>
      </c>
      <c r="AB21">
        <v>0.0733275675111231</v>
      </c>
      <c r="AC21">
        <v>0.1064327308779739</v>
      </c>
      <c r="AD21">
        <v>0.08344929527153652</v>
      </c>
      <c r="AE21">
        <v>0.06020249414767285</v>
      </c>
      <c r="AF21">
        <v>0.07731977539434706</v>
      </c>
      <c r="AG21">
        <v>0.09439898913478632</v>
      </c>
      <c r="AH21">
        <v>0.08163767368525038</v>
      </c>
      <c r="AI21">
        <v>0.07165632889199372</v>
      </c>
      <c r="AN21" s="2">
        <v>44867</v>
      </c>
      <c r="AO21">
        <v>0.004298766747449377</v>
      </c>
      <c r="AP21">
        <v>172.3982344945842</v>
      </c>
      <c r="AQ21">
        <v>10.35955253034562</v>
      </c>
      <c r="AR21">
        <v>0.0564729488638235</v>
      </c>
      <c r="AS21">
        <v>19.95153980400613</v>
      </c>
      <c r="AT21">
        <v>0.2938684269454198</v>
      </c>
      <c r="AU21">
        <v>14.47999270405851</v>
      </c>
      <c r="AV21">
        <v>15.00609694930479</v>
      </c>
      <c r="AW21">
        <v>1.313088695691964</v>
      </c>
      <c r="AX21">
        <v>128.4458497792243</v>
      </c>
      <c r="AY21">
        <v>2.704051543904012</v>
      </c>
      <c r="AZ21">
        <v>5.042843088750693</v>
      </c>
    </row>
    <row r="22" spans="1:52">
      <c r="A22" s="2">
        <v>44868</v>
      </c>
      <c r="B22">
        <v>1087.611750740344</v>
      </c>
      <c r="C22">
        <v>-0.02771491569072226</v>
      </c>
      <c r="F22" s="2">
        <v>44976</v>
      </c>
      <c r="G22">
        <v>0.07854021584670252</v>
      </c>
      <c r="H22">
        <v>0.08015861258609482</v>
      </c>
      <c r="I22">
        <v>0.0928772697853498</v>
      </c>
      <c r="J22">
        <v>0.09603174307620553</v>
      </c>
      <c r="K22">
        <v>0.06496271335120186</v>
      </c>
      <c r="L22">
        <v>0.09542597034203307</v>
      </c>
      <c r="M22">
        <v>0.07960075280461161</v>
      </c>
      <c r="N22">
        <v>0.0612104962570338</v>
      </c>
      <c r="O22">
        <v>0.07946038550605075</v>
      </c>
      <c r="P22">
        <v>0.09276366830556652</v>
      </c>
      <c r="Q22">
        <v>0.1038055365862138</v>
      </c>
      <c r="R22">
        <v>0.07516263555293584</v>
      </c>
      <c r="W22" s="2">
        <v>44976</v>
      </c>
      <c r="X22">
        <v>0.07854021584670252</v>
      </c>
      <c r="Y22">
        <v>0.08015861258609482</v>
      </c>
      <c r="Z22">
        <v>0.0928772697853498</v>
      </c>
      <c r="AA22">
        <v>0.09603174307620553</v>
      </c>
      <c r="AB22">
        <v>0.06496271335120186</v>
      </c>
      <c r="AC22">
        <v>0.09542597034203307</v>
      </c>
      <c r="AD22">
        <v>0.07960075280461161</v>
      </c>
      <c r="AE22">
        <v>0.0612104962570338</v>
      </c>
      <c r="AF22">
        <v>0.07946038550605075</v>
      </c>
      <c r="AG22">
        <v>0.09276366830556652</v>
      </c>
      <c r="AH22">
        <v>0.1038055365862138</v>
      </c>
      <c r="AI22">
        <v>0.07516263555293584</v>
      </c>
      <c r="AN22" s="2">
        <v>44868</v>
      </c>
      <c r="AO22">
        <v>0.004249261769109287</v>
      </c>
      <c r="AP22">
        <v>174.4164617624302</v>
      </c>
      <c r="AQ22">
        <v>10.41236101450782</v>
      </c>
      <c r="AR22">
        <v>0.05710033894567315</v>
      </c>
      <c r="AS22">
        <v>19.67348919128925</v>
      </c>
      <c r="AT22">
        <v>0.2899028041960707</v>
      </c>
      <c r="AU22">
        <v>14.16707960477567</v>
      </c>
      <c r="AV22">
        <v>15.13985279205983</v>
      </c>
      <c r="AW22">
        <v>1.340924053470459</v>
      </c>
      <c r="AX22">
        <v>125.918959125479</v>
      </c>
      <c r="AY22">
        <v>2.755850079320776</v>
      </c>
      <c r="AZ22">
        <v>5.119505698547935</v>
      </c>
    </row>
    <row r="23" spans="1:52">
      <c r="A23" s="2">
        <v>44869</v>
      </c>
      <c r="B23">
        <v>1112.175782404681</v>
      </c>
      <c r="C23">
        <v>0.02258529447444446</v>
      </c>
      <c r="F23" s="2">
        <v>44983</v>
      </c>
      <c r="G23">
        <v>0.07903317802784515</v>
      </c>
      <c r="H23">
        <v>0.07589555388537507</v>
      </c>
      <c r="I23">
        <v>0.09143799474001807</v>
      </c>
      <c r="J23">
        <v>0.1000138313768602</v>
      </c>
      <c r="K23">
        <v>0.06280188136366971</v>
      </c>
      <c r="L23">
        <v>0.09113396117212487</v>
      </c>
      <c r="M23">
        <v>0.08295706053230961</v>
      </c>
      <c r="N23">
        <v>0.06035201706666104</v>
      </c>
      <c r="O23">
        <v>0.08364342149044014</v>
      </c>
      <c r="P23">
        <v>0.09532073792913504</v>
      </c>
      <c r="Q23">
        <v>0.1051312848655951</v>
      </c>
      <c r="R23">
        <v>0.07227907754996586</v>
      </c>
      <c r="W23" s="2">
        <v>44983</v>
      </c>
      <c r="X23">
        <v>0.07903317802784515</v>
      </c>
      <c r="Y23">
        <v>0.07589555388537507</v>
      </c>
      <c r="Z23">
        <v>0.09143799474001807</v>
      </c>
      <c r="AA23">
        <v>0.1000138313768602</v>
      </c>
      <c r="AB23">
        <v>0.06280188136366971</v>
      </c>
      <c r="AC23">
        <v>0.09113396117212487</v>
      </c>
      <c r="AD23">
        <v>0.08295706053230961</v>
      </c>
      <c r="AE23">
        <v>0.06035201706666104</v>
      </c>
      <c r="AF23">
        <v>0.08364342149044014</v>
      </c>
      <c r="AG23">
        <v>0.09532073792913504</v>
      </c>
      <c r="AH23">
        <v>0.1051312848655951</v>
      </c>
      <c r="AI23">
        <v>0.07227907754996586</v>
      </c>
      <c r="AN23" s="2">
        <v>44869</v>
      </c>
      <c r="AO23">
        <v>0.004334513362148389</v>
      </c>
      <c r="AP23">
        <v>176.6963535549182</v>
      </c>
      <c r="AQ23">
        <v>10.26756086091079</v>
      </c>
      <c r="AR23">
        <v>0.05799992430169071</v>
      </c>
      <c r="AS23">
        <v>19.76381038681431</v>
      </c>
      <c r="AT23">
        <v>0.2883012061335908</v>
      </c>
      <c r="AU23">
        <v>14.81758628924476</v>
      </c>
      <c r="AV23">
        <v>15.0333048531327</v>
      </c>
      <c r="AW23">
        <v>1.317384769930073</v>
      </c>
      <c r="AX23">
        <v>117.842847090076</v>
      </c>
      <c r="AY23">
        <v>2.816234688757531</v>
      </c>
      <c r="AZ23">
        <v>5.198284624993459</v>
      </c>
    </row>
    <row r="24" spans="1:52">
      <c r="A24" s="2">
        <v>44870</v>
      </c>
      <c r="B24">
        <v>1227.016989061076</v>
      </c>
      <c r="C24">
        <v>0.1032581436075615</v>
      </c>
      <c r="F24" s="2">
        <v>44990</v>
      </c>
      <c r="G24">
        <v>0.07806406435252941</v>
      </c>
      <c r="H24">
        <v>0.07700384356231532</v>
      </c>
      <c r="I24">
        <v>0.08791679726804498</v>
      </c>
      <c r="J24">
        <v>0.09778098114318527</v>
      </c>
      <c r="K24">
        <v>0.06250515099441367</v>
      </c>
      <c r="L24">
        <v>0.08904815665184852</v>
      </c>
      <c r="M24">
        <v>0.08457135068409113</v>
      </c>
      <c r="N24">
        <v>0.05900505890514438</v>
      </c>
      <c r="O24">
        <v>0.08201105009789759</v>
      </c>
      <c r="P24">
        <v>0.09601827574884333</v>
      </c>
      <c r="Q24">
        <v>0.1081376539993336</v>
      </c>
      <c r="R24">
        <v>0.0779376165923529</v>
      </c>
      <c r="W24" s="2">
        <v>44990</v>
      </c>
      <c r="X24">
        <v>0.07806406435252941</v>
      </c>
      <c r="Y24">
        <v>0.07700384356231532</v>
      </c>
      <c r="Z24">
        <v>0.08791679726804498</v>
      </c>
      <c r="AA24">
        <v>0.09778098114318527</v>
      </c>
      <c r="AB24">
        <v>0.06250515099441367</v>
      </c>
      <c r="AC24">
        <v>0.08904815665184852</v>
      </c>
      <c r="AD24">
        <v>0.08457135068409113</v>
      </c>
      <c r="AE24">
        <v>0.05900505890514438</v>
      </c>
      <c r="AF24">
        <v>0.08201105009789759</v>
      </c>
      <c r="AG24">
        <v>0.09601827574884333</v>
      </c>
      <c r="AH24">
        <v>0.1081376539993336</v>
      </c>
      <c r="AI24">
        <v>0.0779376165923529</v>
      </c>
      <c r="AN24" s="2">
        <v>44870</v>
      </c>
      <c r="AO24">
        <v>0.004565298014850913</v>
      </c>
      <c r="AP24">
        <v>180.0067378592151</v>
      </c>
      <c r="AQ24">
        <v>9.968225857363796</v>
      </c>
      <c r="AR24">
        <v>0.05951606147035291</v>
      </c>
      <c r="AS24">
        <v>20.43347223569101</v>
      </c>
      <c r="AT24">
        <v>0.2959957145930129</v>
      </c>
      <c r="AU24">
        <v>15.05833778452829</v>
      </c>
      <c r="AV24">
        <v>15.06319546274909</v>
      </c>
      <c r="AW24">
        <v>1.285982646597418</v>
      </c>
      <c r="AX24">
        <v>105.6446709198985</v>
      </c>
      <c r="AY24">
        <v>2.832863899387901</v>
      </c>
      <c r="AZ24">
        <v>5.338711252141762</v>
      </c>
    </row>
    <row r="25" spans="1:52">
      <c r="A25" s="2">
        <v>44871</v>
      </c>
      <c r="B25">
        <v>1238.016004643831</v>
      </c>
      <c r="C25">
        <v>0.008964028763099652</v>
      </c>
      <c r="F25" s="2">
        <v>44997</v>
      </c>
      <c r="G25">
        <v>0.06282635450633796</v>
      </c>
      <c r="H25">
        <v>0.08027477569186413</v>
      </c>
      <c r="I25">
        <v>0.08380938547961356</v>
      </c>
      <c r="J25">
        <v>0.0811259721533857</v>
      </c>
      <c r="K25">
        <v>0.08776445483159875</v>
      </c>
      <c r="L25">
        <v>0.1000759816217381</v>
      </c>
      <c r="M25">
        <v>0.0847325048688833</v>
      </c>
      <c r="N25">
        <v>0.0674713141771643</v>
      </c>
      <c r="O25">
        <v>0.08514945112777264</v>
      </c>
      <c r="P25">
        <v>0.07986511723429425</v>
      </c>
      <c r="Q25">
        <v>0.101165457522837</v>
      </c>
      <c r="R25">
        <v>0.08573923078451033</v>
      </c>
      <c r="W25" s="2">
        <v>44997</v>
      </c>
      <c r="X25">
        <v>0.06282635450633796</v>
      </c>
      <c r="Y25">
        <v>0.08027477569186413</v>
      </c>
      <c r="Z25">
        <v>0.08380938547961356</v>
      </c>
      <c r="AA25">
        <v>0.0811259721533857</v>
      </c>
      <c r="AB25">
        <v>0.08776445483159875</v>
      </c>
      <c r="AC25">
        <v>0.1000759816217381</v>
      </c>
      <c r="AD25">
        <v>0.0847325048688833</v>
      </c>
      <c r="AE25">
        <v>0.0674713141771643</v>
      </c>
      <c r="AF25">
        <v>0.08514945112777264</v>
      </c>
      <c r="AG25">
        <v>0.07986511723429425</v>
      </c>
      <c r="AH25">
        <v>0.101165457522837</v>
      </c>
      <c r="AI25">
        <v>0.08573923078451033</v>
      </c>
      <c r="AN25" s="2">
        <v>44871</v>
      </c>
      <c r="AO25">
        <v>0.005542684878786119</v>
      </c>
      <c r="AP25">
        <v>185.0769322678038</v>
      </c>
      <c r="AQ25">
        <v>10.20989281509292</v>
      </c>
      <c r="AR25">
        <v>0.06623097008692809</v>
      </c>
      <c r="AS25">
        <v>23.67683004828473</v>
      </c>
      <c r="AT25">
        <v>0.2800331198570303</v>
      </c>
      <c r="AU25">
        <v>16.87670095703852</v>
      </c>
      <c r="AV25">
        <v>14.37004676771844</v>
      </c>
      <c r="AW25">
        <v>1.230572740538833</v>
      </c>
      <c r="AX25">
        <v>72.23972447273978</v>
      </c>
      <c r="AY25">
        <v>2.47244689126332</v>
      </c>
      <c r="AZ25">
        <v>5.497603607492538</v>
      </c>
    </row>
    <row r="26" spans="1:52">
      <c r="A26" s="2">
        <v>44872</v>
      </c>
      <c r="B26">
        <v>1177.115719872168</v>
      </c>
      <c r="C26">
        <v>-0.0491918396395723</v>
      </c>
      <c r="F26" s="2">
        <v>45004</v>
      </c>
      <c r="G26">
        <v>0.05400515845856569</v>
      </c>
      <c r="H26">
        <v>0.08417421956796996</v>
      </c>
      <c r="I26">
        <v>0.07471018057025522</v>
      </c>
      <c r="J26">
        <v>0.08221784177869192</v>
      </c>
      <c r="K26">
        <v>0.1053733634658406</v>
      </c>
      <c r="L26">
        <v>0.1089836803544886</v>
      </c>
      <c r="M26">
        <v>0.0762520643601647</v>
      </c>
      <c r="N26">
        <v>0.06776888063298668</v>
      </c>
      <c r="O26">
        <v>0.07860172554006219</v>
      </c>
      <c r="P26">
        <v>0.07626480752152015</v>
      </c>
      <c r="Q26">
        <v>0.1127837852253979</v>
      </c>
      <c r="R26">
        <v>0.0788642925240567</v>
      </c>
      <c r="W26" s="2">
        <v>45004</v>
      </c>
      <c r="X26">
        <v>0.05400515845856569</v>
      </c>
      <c r="Y26">
        <v>0.08417421956796996</v>
      </c>
      <c r="Z26">
        <v>0.07471018057025522</v>
      </c>
      <c r="AA26">
        <v>0.08221784177869192</v>
      </c>
      <c r="AB26">
        <v>0.1053733634658406</v>
      </c>
      <c r="AC26">
        <v>0.1089836803544886</v>
      </c>
      <c r="AD26">
        <v>0.0762520643601647</v>
      </c>
      <c r="AE26">
        <v>0.06776888063298668</v>
      </c>
      <c r="AF26">
        <v>0.07860172554006219</v>
      </c>
      <c r="AG26">
        <v>0.07626480752152015</v>
      </c>
      <c r="AH26">
        <v>0.1127837852253979</v>
      </c>
      <c r="AI26">
        <v>0.0788642925240567</v>
      </c>
      <c r="AN26" s="2">
        <v>44872</v>
      </c>
      <c r="AO26">
        <v>0.00535473284019768</v>
      </c>
      <c r="AP26">
        <v>185.8832669684202</v>
      </c>
      <c r="AQ26">
        <v>10.35274235673133</v>
      </c>
      <c r="AR26">
        <v>0.06506710035868837</v>
      </c>
      <c r="AS26">
        <v>22.58495061063383</v>
      </c>
      <c r="AT26">
        <v>0.2717776952428843</v>
      </c>
      <c r="AU26">
        <v>17.34796677277009</v>
      </c>
      <c r="AV26">
        <v>14.0571903632345</v>
      </c>
      <c r="AW26">
        <v>1.293718293672245</v>
      </c>
      <c r="AX26">
        <v>70.91790494157944</v>
      </c>
      <c r="AY26">
        <v>2.642326504334241</v>
      </c>
      <c r="AZ26">
        <v>5.59799933688727</v>
      </c>
    </row>
    <row r="27" spans="1:52">
      <c r="A27" s="2">
        <v>44873</v>
      </c>
      <c r="B27">
        <v>1180.006496560993</v>
      </c>
      <c r="C27">
        <v>0.002455813510959581</v>
      </c>
      <c r="F27" s="2">
        <v>45011</v>
      </c>
      <c r="G27">
        <v>0.05452257461524312</v>
      </c>
      <c r="H27">
        <v>0.072362088980179</v>
      </c>
      <c r="I27">
        <v>0.07468437752738688</v>
      </c>
      <c r="J27">
        <v>0.07531690911388188</v>
      </c>
      <c r="K27">
        <v>0.1001264028229418</v>
      </c>
      <c r="L27">
        <v>0.09692736504608815</v>
      </c>
      <c r="M27">
        <v>0.07627284527548761</v>
      </c>
      <c r="N27">
        <v>0.07843099898525696</v>
      </c>
      <c r="O27">
        <v>0.08599605884416307</v>
      </c>
      <c r="P27">
        <v>0.08515230302850497</v>
      </c>
      <c r="Q27">
        <v>0.1174650797073128</v>
      </c>
      <c r="R27">
        <v>0.08274299605355387</v>
      </c>
      <c r="W27" s="2">
        <v>45011</v>
      </c>
      <c r="X27">
        <v>0.05452257461524312</v>
      </c>
      <c r="Y27">
        <v>0.072362088980179</v>
      </c>
      <c r="Z27">
        <v>0.07468437752738688</v>
      </c>
      <c r="AA27">
        <v>0.07531690911388188</v>
      </c>
      <c r="AB27">
        <v>0.1001264028229418</v>
      </c>
      <c r="AC27">
        <v>0.09692736504608815</v>
      </c>
      <c r="AD27">
        <v>0.07627284527548761</v>
      </c>
      <c r="AE27">
        <v>0.07843099898525696</v>
      </c>
      <c r="AF27">
        <v>0.08599605884416307</v>
      </c>
      <c r="AG27">
        <v>0.08515230302850497</v>
      </c>
      <c r="AH27">
        <v>0.1174650797073128</v>
      </c>
      <c r="AI27">
        <v>0.08274299605355387</v>
      </c>
      <c r="AN27" s="2">
        <v>44873</v>
      </c>
      <c r="AO27">
        <v>0.005466593738798357</v>
      </c>
      <c r="AP27">
        <v>186.5847882672968</v>
      </c>
      <c r="AQ27">
        <v>9.516805944976939</v>
      </c>
      <c r="AR27">
        <v>0.06553944093820117</v>
      </c>
      <c r="AS27">
        <v>22.88689492106385</v>
      </c>
      <c r="AT27">
        <v>0.2767733355556991</v>
      </c>
      <c r="AU27">
        <v>17.61774510615565</v>
      </c>
      <c r="AV27">
        <v>13.50280360994186</v>
      </c>
      <c r="AW27">
        <v>1.291152605165807</v>
      </c>
      <c r="AX27">
        <v>65.28033324228167</v>
      </c>
      <c r="AY27">
        <v>2.936812697225161</v>
      </c>
      <c r="AZ27">
        <v>5.698585732801409</v>
      </c>
    </row>
    <row r="28" spans="1:52">
      <c r="A28" s="2">
        <v>44874</v>
      </c>
      <c r="B28">
        <v>1040.501653880869</v>
      </c>
      <c r="C28">
        <v>-0.1182237920610575</v>
      </c>
      <c r="F28" s="2">
        <v>45018</v>
      </c>
      <c r="G28">
        <v>0.0564568833691842</v>
      </c>
      <c r="H28">
        <v>0.07005457101628497</v>
      </c>
      <c r="I28">
        <v>0.07175605406583942</v>
      </c>
      <c r="J28">
        <v>0.07458505914723046</v>
      </c>
      <c r="K28">
        <v>0.09973665798874136</v>
      </c>
      <c r="L28">
        <v>0.08914586860285423</v>
      </c>
      <c r="M28">
        <v>0.07610022016048297</v>
      </c>
      <c r="N28">
        <v>0.0828314062374997</v>
      </c>
      <c r="O28">
        <v>0.09026105185928147</v>
      </c>
      <c r="P28">
        <v>0.08226430799516107</v>
      </c>
      <c r="Q28">
        <v>0.1181803104189671</v>
      </c>
      <c r="R28">
        <v>0.08862760913847302</v>
      </c>
      <c r="W28" s="2">
        <v>45018</v>
      </c>
      <c r="X28">
        <v>0.0564568833691842</v>
      </c>
      <c r="Y28">
        <v>0.07005457101628497</v>
      </c>
      <c r="Z28">
        <v>0.07175605406583942</v>
      </c>
      <c r="AA28">
        <v>0.07458505914723046</v>
      </c>
      <c r="AB28">
        <v>0.09973665798874136</v>
      </c>
      <c r="AC28">
        <v>0.08914586860285423</v>
      </c>
      <c r="AD28">
        <v>0.07610022016048297</v>
      </c>
      <c r="AE28">
        <v>0.0828314062374997</v>
      </c>
      <c r="AF28">
        <v>0.09026105185928147</v>
      </c>
      <c r="AG28">
        <v>0.08226430799516107</v>
      </c>
      <c r="AH28">
        <v>0.1181803104189671</v>
      </c>
      <c r="AI28">
        <v>0.08862760913847302</v>
      </c>
      <c r="AN28" s="2">
        <v>44874</v>
      </c>
      <c r="AO28">
        <v>0.005353224002272805</v>
      </c>
      <c r="AP28">
        <v>178.3074842258581</v>
      </c>
      <c r="AQ28">
        <v>9.669686526165187</v>
      </c>
      <c r="AR28">
        <v>0.0680139058146135</v>
      </c>
      <c r="AS28">
        <v>21.18069422246153</v>
      </c>
      <c r="AT28">
        <v>0.2513349442328704</v>
      </c>
      <c r="AU28">
        <v>17.94751827591413</v>
      </c>
      <c r="AV28">
        <v>13.43863340374456</v>
      </c>
      <c r="AW28">
        <v>1.379806745309538</v>
      </c>
      <c r="AX28">
        <v>68.62835706377133</v>
      </c>
      <c r="AY28">
        <v>3.180718306800285</v>
      </c>
      <c r="AZ28">
        <v>5.674683803020918</v>
      </c>
    </row>
    <row r="29" spans="1:52">
      <c r="A29" s="2">
        <v>44875</v>
      </c>
      <c r="B29">
        <v>832.976522609765</v>
      </c>
      <c r="C29">
        <v>-0.199447190205874</v>
      </c>
      <c r="F29" s="2">
        <v>45025</v>
      </c>
      <c r="G29">
        <v>0.06275666703017523</v>
      </c>
      <c r="H29">
        <v>0.06723906802720402</v>
      </c>
      <c r="I29">
        <v>0.07118566188192998</v>
      </c>
      <c r="J29">
        <v>0.07391071070271894</v>
      </c>
      <c r="K29">
        <v>0.1089123357113751</v>
      </c>
      <c r="L29">
        <v>0.08767622694605308</v>
      </c>
      <c r="M29">
        <v>0.07609260714028747</v>
      </c>
      <c r="N29">
        <v>0.08057321810457067</v>
      </c>
      <c r="O29">
        <v>0.08399753351898673</v>
      </c>
      <c r="P29">
        <v>0.08200342597253187</v>
      </c>
      <c r="Q29">
        <v>0.1169755659714981</v>
      </c>
      <c r="R29">
        <v>0.08867697899266877</v>
      </c>
      <c r="W29" s="2">
        <v>45025</v>
      </c>
      <c r="X29">
        <v>0.06275666703017523</v>
      </c>
      <c r="Y29">
        <v>0.06723906802720402</v>
      </c>
      <c r="Z29">
        <v>0.07118566188192998</v>
      </c>
      <c r="AA29">
        <v>0.07391071070271894</v>
      </c>
      <c r="AB29">
        <v>0.1089123357113751</v>
      </c>
      <c r="AC29">
        <v>0.08767622694605308</v>
      </c>
      <c r="AD29">
        <v>0.07609260714028747</v>
      </c>
      <c r="AE29">
        <v>0.08057321810457067</v>
      </c>
      <c r="AF29">
        <v>0.08399753351898673</v>
      </c>
      <c r="AG29">
        <v>0.08200342597253187</v>
      </c>
      <c r="AH29">
        <v>0.1169755659714981</v>
      </c>
      <c r="AI29">
        <v>0.08867697899266877</v>
      </c>
      <c r="AN29" s="2">
        <v>44875</v>
      </c>
      <c r="AO29">
        <v>0.005036861793196821</v>
      </c>
      <c r="AP29">
        <v>168.4443828899547</v>
      </c>
      <c r="AQ29">
        <v>9.610984618666297</v>
      </c>
      <c r="AR29">
        <v>0.06634817309729597</v>
      </c>
      <c r="AS29">
        <v>20.31101420669269</v>
      </c>
      <c r="AT29">
        <v>0.2486637625250003</v>
      </c>
      <c r="AU29">
        <v>17.96892252493226</v>
      </c>
      <c r="AV29">
        <v>12.591154630283</v>
      </c>
      <c r="AW29">
        <v>1.377693186661024</v>
      </c>
      <c r="AX29">
        <v>71.4549026212722</v>
      </c>
      <c r="AY29">
        <v>4.397812299557811</v>
      </c>
      <c r="AZ29">
        <v>5.661530759042432</v>
      </c>
    </row>
    <row r="30" spans="1:52">
      <c r="A30" s="2">
        <v>44876</v>
      </c>
      <c r="B30">
        <v>983.7837540585122</v>
      </c>
      <c r="C30">
        <v>0.1810461968078754</v>
      </c>
      <c r="F30" s="2">
        <v>45032</v>
      </c>
      <c r="G30">
        <v>0.0657209474996399</v>
      </c>
      <c r="H30">
        <v>0.06478481139986804</v>
      </c>
      <c r="I30">
        <v>0.06588745257533819</v>
      </c>
      <c r="J30">
        <v>0.06741726659730732</v>
      </c>
      <c r="K30">
        <v>0.1140515055727907</v>
      </c>
      <c r="L30">
        <v>0.09448604062580407</v>
      </c>
      <c r="M30">
        <v>0.0763438996749166</v>
      </c>
      <c r="N30">
        <v>0.07882860656251801</v>
      </c>
      <c r="O30">
        <v>0.08482048351061229</v>
      </c>
      <c r="P30">
        <v>0.08300399233169928</v>
      </c>
      <c r="Q30">
        <v>0.1100840524631143</v>
      </c>
      <c r="R30">
        <v>0.09457094118639131</v>
      </c>
      <c r="W30" s="2">
        <v>45032</v>
      </c>
      <c r="X30">
        <v>0.0657209474996399</v>
      </c>
      <c r="Y30">
        <v>0.06478481139986804</v>
      </c>
      <c r="Z30">
        <v>0.06588745257533819</v>
      </c>
      <c r="AA30">
        <v>0.06741726659730732</v>
      </c>
      <c r="AB30">
        <v>0.1140515055727907</v>
      </c>
      <c r="AC30">
        <v>0.09448604062580407</v>
      </c>
      <c r="AD30">
        <v>0.0763438996749166</v>
      </c>
      <c r="AE30">
        <v>0.07882860656251801</v>
      </c>
      <c r="AF30">
        <v>0.08482048351061229</v>
      </c>
      <c r="AG30">
        <v>0.08300399233169928</v>
      </c>
      <c r="AH30">
        <v>0.1100840524631143</v>
      </c>
      <c r="AI30">
        <v>0.09457094118639131</v>
      </c>
      <c r="AN30" s="2">
        <v>44876</v>
      </c>
      <c r="AO30">
        <v>0.005344016905415879</v>
      </c>
      <c r="AP30">
        <v>170.7107069896109</v>
      </c>
      <c r="AQ30">
        <v>9.776821098645613</v>
      </c>
      <c r="AR30">
        <v>0.06600666008075824</v>
      </c>
      <c r="AS30">
        <v>21.10043476015953</v>
      </c>
      <c r="AT30">
        <v>0.2564633713715362</v>
      </c>
      <c r="AU30">
        <v>17.91969428993521</v>
      </c>
      <c r="AV30">
        <v>13.5165260810181</v>
      </c>
      <c r="AW30">
        <v>1.385787502906783</v>
      </c>
      <c r="AX30">
        <v>60.50725678844154</v>
      </c>
      <c r="AY30">
        <v>4.119532261223883</v>
      </c>
      <c r="AZ30">
        <v>5.586860956278237</v>
      </c>
    </row>
    <row r="31" spans="1:52">
      <c r="A31" s="2">
        <v>44877</v>
      </c>
      <c r="B31">
        <v>944.7249048696506</v>
      </c>
      <c r="C31">
        <v>-0.03970267757291968</v>
      </c>
      <c r="F31" s="2">
        <v>45039</v>
      </c>
      <c r="G31">
        <v>0.0728976352327883</v>
      </c>
      <c r="H31">
        <v>0.07612253889519524</v>
      </c>
      <c r="I31">
        <v>0.06728143262235041</v>
      </c>
      <c r="J31">
        <v>0.06907884464111309</v>
      </c>
      <c r="K31">
        <v>0.1000106721342196</v>
      </c>
      <c r="L31">
        <v>0.07385554695838112</v>
      </c>
      <c r="M31">
        <v>0.07897584101858368</v>
      </c>
      <c r="N31">
        <v>0.08747734577748748</v>
      </c>
      <c r="O31">
        <v>0.08487597368818896</v>
      </c>
      <c r="P31">
        <v>0.08753658814501575</v>
      </c>
      <c r="Q31">
        <v>0.1122768848096532</v>
      </c>
      <c r="R31">
        <v>0.08961069607702311</v>
      </c>
      <c r="W31" s="2">
        <v>45039</v>
      </c>
      <c r="X31">
        <v>0.0728976352327883</v>
      </c>
      <c r="Y31">
        <v>0.07612253889519524</v>
      </c>
      <c r="Z31">
        <v>0.06728143262235041</v>
      </c>
      <c r="AA31">
        <v>0.06907884464111309</v>
      </c>
      <c r="AB31">
        <v>0.1000106721342196</v>
      </c>
      <c r="AC31">
        <v>0.07385554695838112</v>
      </c>
      <c r="AD31">
        <v>0.07897584101858368</v>
      </c>
      <c r="AE31">
        <v>0.08747734577748748</v>
      </c>
      <c r="AF31">
        <v>0.08487597368818896</v>
      </c>
      <c r="AG31">
        <v>0.08753658814501575</v>
      </c>
      <c r="AH31">
        <v>0.1122768848096532</v>
      </c>
      <c r="AI31">
        <v>0.08961069607702311</v>
      </c>
      <c r="AN31" s="2">
        <v>44877</v>
      </c>
      <c r="AO31">
        <v>0.005321355174752551</v>
      </c>
      <c r="AP31">
        <v>171.1046672807011</v>
      </c>
      <c r="AQ31">
        <v>9.686511104767627</v>
      </c>
      <c r="AR31">
        <v>0.06421043648821678</v>
      </c>
      <c r="AS31">
        <v>21.34917356486334</v>
      </c>
      <c r="AT31">
        <v>0.2584719186969798</v>
      </c>
      <c r="AU31">
        <v>16.44217092467393</v>
      </c>
      <c r="AV31">
        <v>13.43255648147294</v>
      </c>
      <c r="AW31">
        <v>1.424948500528294</v>
      </c>
      <c r="AX31">
        <v>61.88384912936828</v>
      </c>
      <c r="AY31">
        <v>4.312470618082894</v>
      </c>
      <c r="AZ31">
        <v>5.879472605218425</v>
      </c>
    </row>
    <row r="32" spans="1:52">
      <c r="A32" s="2">
        <v>44878</v>
      </c>
      <c r="B32">
        <v>894.3961093013858</v>
      </c>
      <c r="C32">
        <v>-0.05327349295952877</v>
      </c>
      <c r="F32" s="2">
        <v>45046</v>
      </c>
      <c r="G32">
        <v>0.07654055579151722</v>
      </c>
      <c r="H32">
        <v>0.07905248061514822</v>
      </c>
      <c r="I32">
        <v>0.07270065156286459</v>
      </c>
      <c r="J32">
        <v>0.07489340167022032</v>
      </c>
      <c r="K32">
        <v>0.05030605746419193</v>
      </c>
      <c r="L32">
        <v>0.08121166132671935</v>
      </c>
      <c r="M32">
        <v>0.08259294807517908</v>
      </c>
      <c r="N32">
        <v>0.09027682040800425</v>
      </c>
      <c r="O32">
        <v>0.08873740677081338</v>
      </c>
      <c r="P32">
        <v>0.09698834816071283</v>
      </c>
      <c r="Q32">
        <v>0.1155252781470299</v>
      </c>
      <c r="R32">
        <v>0.0911743900075989</v>
      </c>
      <c r="W32" s="2">
        <v>45046</v>
      </c>
      <c r="X32">
        <v>0.07654055579151722</v>
      </c>
      <c r="Y32">
        <v>0.07905248061514822</v>
      </c>
      <c r="Z32">
        <v>0.07270065156286459</v>
      </c>
      <c r="AA32">
        <v>0.07489340167022032</v>
      </c>
      <c r="AB32">
        <v>0.05030605746419193</v>
      </c>
      <c r="AC32">
        <v>0.08121166132671935</v>
      </c>
      <c r="AD32">
        <v>0.08259294807517908</v>
      </c>
      <c r="AE32">
        <v>0.09027682040800425</v>
      </c>
      <c r="AF32">
        <v>0.08873740677081338</v>
      </c>
      <c r="AG32">
        <v>0.09698834816071283</v>
      </c>
      <c r="AH32">
        <v>0.1155252781470299</v>
      </c>
      <c r="AI32">
        <v>0.0911743900075989</v>
      </c>
      <c r="AN32" s="2">
        <v>44878</v>
      </c>
      <c r="AO32">
        <v>0.004724106339148023</v>
      </c>
      <c r="AP32">
        <v>230.7833175145298</v>
      </c>
      <c r="AQ32">
        <v>11.7812632788537</v>
      </c>
      <c r="AR32">
        <v>0.06607353708038946</v>
      </c>
      <c r="AS32">
        <v>20.40829819875061</v>
      </c>
      <c r="AT32">
        <v>0.2205606107278243</v>
      </c>
      <c r="AU32">
        <v>16.26793619893218</v>
      </c>
      <c r="AV32">
        <v>15.80250670134536</v>
      </c>
      <c r="AW32">
        <v>1.261084913713707</v>
      </c>
      <c r="AX32">
        <v>66.4467737849838</v>
      </c>
      <c r="AY32">
        <v>2.898241530374176</v>
      </c>
      <c r="AZ32">
        <v>6.041801832364618</v>
      </c>
    </row>
    <row r="33" spans="1:52">
      <c r="A33" s="2">
        <v>44879</v>
      </c>
      <c r="B33">
        <v>877.4826404836019</v>
      </c>
      <c r="C33">
        <v>-0.01891049015295354</v>
      </c>
      <c r="F33" s="2">
        <v>45053</v>
      </c>
      <c r="G33">
        <v>0.0779805432039765</v>
      </c>
      <c r="H33">
        <v>0.08338047867228054</v>
      </c>
      <c r="I33">
        <v>0.07365008542999407</v>
      </c>
      <c r="J33">
        <v>0.07021780679665535</v>
      </c>
      <c r="K33">
        <v>0.04598819431982287</v>
      </c>
      <c r="L33">
        <v>0.07557388888678779</v>
      </c>
      <c r="M33">
        <v>0.08285978216586311</v>
      </c>
      <c r="N33">
        <v>0.09048311497116832</v>
      </c>
      <c r="O33">
        <v>0.08809174681749371</v>
      </c>
      <c r="P33">
        <v>0.1008363139102475</v>
      </c>
      <c r="Q33">
        <v>0.1133999481001385</v>
      </c>
      <c r="R33">
        <v>0.09753809672557194</v>
      </c>
      <c r="W33" s="2">
        <v>45053</v>
      </c>
      <c r="X33">
        <v>0.0779805432039765</v>
      </c>
      <c r="Y33">
        <v>0.08338047867228054</v>
      </c>
      <c r="Z33">
        <v>0.07365008542999407</v>
      </c>
      <c r="AA33">
        <v>0.07021780679665535</v>
      </c>
      <c r="AB33">
        <v>0.04598819431982287</v>
      </c>
      <c r="AC33">
        <v>0.07557388888678779</v>
      </c>
      <c r="AD33">
        <v>0.08285978216586311</v>
      </c>
      <c r="AE33">
        <v>0.09048311497116832</v>
      </c>
      <c r="AF33">
        <v>0.08809174681749371</v>
      </c>
      <c r="AG33">
        <v>0.1008363139102475</v>
      </c>
      <c r="AH33">
        <v>0.1133999481001385</v>
      </c>
      <c r="AI33">
        <v>0.09753809672557194</v>
      </c>
      <c r="AN33" s="2">
        <v>44879</v>
      </c>
      <c r="AO33">
        <v>0.004762775649301958</v>
      </c>
      <c r="AP33">
        <v>233.8187301116434</v>
      </c>
      <c r="AQ33">
        <v>11.96749637245702</v>
      </c>
      <c r="AR33">
        <v>0.06651653060362496</v>
      </c>
      <c r="AS33">
        <v>19.92881998044602</v>
      </c>
      <c r="AT33">
        <v>0.220806809535835</v>
      </c>
      <c r="AU33">
        <v>15.3207505273871</v>
      </c>
      <c r="AV33">
        <v>15.6317215023619</v>
      </c>
      <c r="AW33">
        <v>1.266491669761806</v>
      </c>
      <c r="AX33">
        <v>69.17572692437204</v>
      </c>
      <c r="AY33">
        <v>3.142858130950654</v>
      </c>
      <c r="AZ33">
        <v>5.982731144213378</v>
      </c>
    </row>
    <row r="34" spans="1:52">
      <c r="A34" s="2">
        <v>44880</v>
      </c>
      <c r="B34">
        <v>899.3289252184354</v>
      </c>
      <c r="C34">
        <v>0.02489654350631199</v>
      </c>
      <c r="F34" s="2">
        <v>45060</v>
      </c>
      <c r="G34">
        <v>0.08841462237235435</v>
      </c>
      <c r="H34">
        <v>0.08273446118554742</v>
      </c>
      <c r="I34">
        <v>0.07261883763728465</v>
      </c>
      <c r="J34">
        <v>0.07500965305914381</v>
      </c>
      <c r="K34">
        <v>0.04123334166405084</v>
      </c>
      <c r="L34">
        <v>0.07489447849667619</v>
      </c>
      <c r="M34">
        <v>0.08109783235049897</v>
      </c>
      <c r="N34">
        <v>0.09503177926614124</v>
      </c>
      <c r="O34">
        <v>0.08701831812065799</v>
      </c>
      <c r="P34">
        <v>0.09454669505631312</v>
      </c>
      <c r="Q34">
        <v>0.1229079561875901</v>
      </c>
      <c r="R34">
        <v>0.08449202460374133</v>
      </c>
      <c r="W34" s="2">
        <v>45060</v>
      </c>
      <c r="X34">
        <v>0.08841462237235435</v>
      </c>
      <c r="Y34">
        <v>0.08273446118554742</v>
      </c>
      <c r="Z34">
        <v>0.07261883763728465</v>
      </c>
      <c r="AA34">
        <v>0.07500965305914381</v>
      </c>
      <c r="AB34">
        <v>0.04123334166405084</v>
      </c>
      <c r="AC34">
        <v>0.07489447849667619</v>
      </c>
      <c r="AD34">
        <v>0.08109783235049897</v>
      </c>
      <c r="AE34">
        <v>0.09503177926614124</v>
      </c>
      <c r="AF34">
        <v>0.08701831812065799</v>
      </c>
      <c r="AG34">
        <v>0.09454669505631312</v>
      </c>
      <c r="AH34">
        <v>0.1229079561875901</v>
      </c>
      <c r="AI34">
        <v>0.08449202460374133</v>
      </c>
      <c r="AN34" s="2">
        <v>44880</v>
      </c>
      <c r="AO34">
        <v>0.004790655492497569</v>
      </c>
      <c r="AP34">
        <v>237.0546199819167</v>
      </c>
      <c r="AQ34">
        <v>11.81375907190672</v>
      </c>
      <c r="AR34">
        <v>0.06704194697167722</v>
      </c>
      <c r="AS34">
        <v>20.60831474413712</v>
      </c>
      <c r="AT34">
        <v>0.2243663412210598</v>
      </c>
      <c r="AU34">
        <v>14.92476965120957</v>
      </c>
      <c r="AV34">
        <v>15.65550441281174</v>
      </c>
      <c r="AW34">
        <v>1.24413844198602</v>
      </c>
      <c r="AX34">
        <v>68.27359133202944</v>
      </c>
      <c r="AY34">
        <v>3.048227721713715</v>
      </c>
      <c r="AZ34">
        <v>6.058693549310417</v>
      </c>
    </row>
    <row r="35" spans="1:52">
      <c r="A35" s="2">
        <v>44881</v>
      </c>
      <c r="B35">
        <v>914.1705587560216</v>
      </c>
      <c r="C35">
        <v>0.01650300921209813</v>
      </c>
      <c r="F35" s="2">
        <v>45067</v>
      </c>
      <c r="G35">
        <v>0.08491180462329291</v>
      </c>
      <c r="H35">
        <v>0.09138487525402809</v>
      </c>
      <c r="I35">
        <v>0.07965804377471214</v>
      </c>
      <c r="J35">
        <v>0.07788669495922525</v>
      </c>
      <c r="K35">
        <v>0.03887545617078459</v>
      </c>
      <c r="L35">
        <v>0.08194004291728457</v>
      </c>
      <c r="M35">
        <v>0.08068555607358492</v>
      </c>
      <c r="N35">
        <v>0.09820935681708612</v>
      </c>
      <c r="O35">
        <v>0.09118957249322793</v>
      </c>
      <c r="P35">
        <v>0.08972914665940074</v>
      </c>
      <c r="Q35">
        <v>0.08819325775757446</v>
      </c>
      <c r="R35">
        <v>0.09733619249979833</v>
      </c>
      <c r="W35" s="2">
        <v>45067</v>
      </c>
      <c r="X35">
        <v>0.08491180462329291</v>
      </c>
      <c r="Y35">
        <v>0.09138487525402809</v>
      </c>
      <c r="Z35">
        <v>0.07965804377471214</v>
      </c>
      <c r="AA35">
        <v>0.07788669495922525</v>
      </c>
      <c r="AB35">
        <v>0.03887545617078459</v>
      </c>
      <c r="AC35">
        <v>0.08194004291728457</v>
      </c>
      <c r="AD35">
        <v>0.08068555607358492</v>
      </c>
      <c r="AE35">
        <v>0.09820935681708612</v>
      </c>
      <c r="AF35">
        <v>0.09118957249322793</v>
      </c>
      <c r="AG35">
        <v>0.08972914665940074</v>
      </c>
      <c r="AH35">
        <v>0.08819325775757446</v>
      </c>
      <c r="AI35">
        <v>0.09733619249979833</v>
      </c>
      <c r="AN35" s="2">
        <v>44881</v>
      </c>
      <c r="AO35">
        <v>0.004804389186713848</v>
      </c>
      <c r="AP35">
        <v>237.3549884081296</v>
      </c>
      <c r="AQ35">
        <v>11.72146736967767</v>
      </c>
      <c r="AR35">
        <v>0.06766709945924954</v>
      </c>
      <c r="AS35">
        <v>21.121323227341</v>
      </c>
      <c r="AT35">
        <v>0.2296578170162444</v>
      </c>
      <c r="AU35">
        <v>14.66878913142182</v>
      </c>
      <c r="AV35">
        <v>15.75431039972851</v>
      </c>
      <c r="AW35">
        <v>1.223483406567795</v>
      </c>
      <c r="AX35">
        <v>67.80609708935116</v>
      </c>
      <c r="AY35">
        <v>3.034366277172145</v>
      </c>
      <c r="AZ35">
        <v>5.991518730951974</v>
      </c>
    </row>
    <row r="36" spans="1:52">
      <c r="A36" s="2">
        <v>44882</v>
      </c>
      <c r="B36">
        <v>888.7807238372388</v>
      </c>
      <c r="C36">
        <v>-0.02777363006891465</v>
      </c>
      <c r="F36" s="2">
        <v>45074</v>
      </c>
      <c r="G36">
        <v>0.09126409926387313</v>
      </c>
      <c r="H36">
        <v>0.0992351182549257</v>
      </c>
      <c r="I36">
        <v>0.08139295615839422</v>
      </c>
      <c r="J36">
        <v>0.07678539970171185</v>
      </c>
      <c r="K36">
        <v>0.04851663913564757</v>
      </c>
      <c r="L36">
        <v>0.08277812469313299</v>
      </c>
      <c r="M36">
        <v>0.08390289186611519</v>
      </c>
      <c r="N36">
        <v>0.09296518360241167</v>
      </c>
      <c r="O36">
        <v>0.08770054692467183</v>
      </c>
      <c r="P36">
        <v>0.08423344471964608</v>
      </c>
      <c r="Q36">
        <v>0.08286185332911507</v>
      </c>
      <c r="R36">
        <v>0.08836374235035459</v>
      </c>
      <c r="W36" s="2">
        <v>45074</v>
      </c>
      <c r="X36">
        <v>0.09126409926387313</v>
      </c>
      <c r="Y36">
        <v>0.0992351182549257</v>
      </c>
      <c r="Z36">
        <v>0.08139295615839422</v>
      </c>
      <c r="AA36">
        <v>0.07678539970171185</v>
      </c>
      <c r="AB36">
        <v>0.04851663913564757</v>
      </c>
      <c r="AC36">
        <v>0.08277812469313299</v>
      </c>
      <c r="AD36">
        <v>0.08390289186611519</v>
      </c>
      <c r="AE36">
        <v>0.09296518360241167</v>
      </c>
      <c r="AF36">
        <v>0.08770054692467183</v>
      </c>
      <c r="AG36">
        <v>0.08423344471964608</v>
      </c>
      <c r="AH36">
        <v>0.08286185332911507</v>
      </c>
      <c r="AI36">
        <v>0.08836374235035459</v>
      </c>
      <c r="AN36" s="2">
        <v>44882</v>
      </c>
      <c r="AO36">
        <v>0.004725904037293593</v>
      </c>
      <c r="AP36">
        <v>233.6080739905786</v>
      </c>
      <c r="AQ36">
        <v>11.82156955941051</v>
      </c>
      <c r="AR36">
        <v>0.06766990612237397</v>
      </c>
      <c r="AS36">
        <v>20.98642465735936</v>
      </c>
      <c r="AT36">
        <v>0.2271505750753818</v>
      </c>
      <c r="AU36">
        <v>15.03325856156795</v>
      </c>
      <c r="AV36">
        <v>15.85049976078457</v>
      </c>
      <c r="AW36">
        <v>1.240107476046148</v>
      </c>
      <c r="AX36">
        <v>68.66279259066462</v>
      </c>
      <c r="AY36">
        <v>2.943438140120232</v>
      </c>
      <c r="AZ36">
        <v>6.002604661831407</v>
      </c>
    </row>
    <row r="37" spans="1:52">
      <c r="A37" s="2">
        <v>44883</v>
      </c>
      <c r="B37">
        <v>875.5467667156011</v>
      </c>
      <c r="C37">
        <v>-0.01489001366332654</v>
      </c>
      <c r="F37" s="2">
        <v>45081</v>
      </c>
      <c r="G37">
        <v>0.08943312715361293</v>
      </c>
      <c r="H37">
        <v>0.08934558333294401</v>
      </c>
      <c r="I37">
        <v>0.08098597357414541</v>
      </c>
      <c r="J37">
        <v>0.07464638250072612</v>
      </c>
      <c r="K37">
        <v>0.04885896651609667</v>
      </c>
      <c r="L37">
        <v>0.09963724940041617</v>
      </c>
      <c r="M37">
        <v>0.08556997860548013</v>
      </c>
      <c r="N37">
        <v>0.09382136142881604</v>
      </c>
      <c r="O37">
        <v>0.08035625072598281</v>
      </c>
      <c r="P37">
        <v>0.08676892006516417</v>
      </c>
      <c r="Q37">
        <v>0.08294799298391271</v>
      </c>
      <c r="R37">
        <v>0.08762821371270277</v>
      </c>
      <c r="W37" s="2">
        <v>45081</v>
      </c>
      <c r="X37">
        <v>0.08943312715361293</v>
      </c>
      <c r="Y37">
        <v>0.08934558333294401</v>
      </c>
      <c r="Z37">
        <v>0.08098597357414541</v>
      </c>
      <c r="AA37">
        <v>0.07464638250072612</v>
      </c>
      <c r="AB37">
        <v>0.04885896651609667</v>
      </c>
      <c r="AC37">
        <v>0.09963724940041617</v>
      </c>
      <c r="AD37">
        <v>0.08556997860548013</v>
      </c>
      <c r="AE37">
        <v>0.09382136142881604</v>
      </c>
      <c r="AF37">
        <v>0.08035625072598281</v>
      </c>
      <c r="AG37">
        <v>0.08676892006516417</v>
      </c>
      <c r="AH37">
        <v>0.08294799298391271</v>
      </c>
      <c r="AI37">
        <v>0.08762821371270277</v>
      </c>
      <c r="AN37" s="2">
        <v>44883</v>
      </c>
      <c r="AO37">
        <v>0.004651187530884731</v>
      </c>
      <c r="AP37">
        <v>235.8440572711038</v>
      </c>
      <c r="AQ37">
        <v>11.55936809295397</v>
      </c>
      <c r="AR37">
        <v>0.06749971396243404</v>
      </c>
      <c r="AS37">
        <v>21.07979520658451</v>
      </c>
      <c r="AT37">
        <v>0.2272721779817189</v>
      </c>
      <c r="AU37">
        <v>15.38890298090249</v>
      </c>
      <c r="AV37">
        <v>15.74235495074292</v>
      </c>
      <c r="AW37">
        <v>1.215790349949499</v>
      </c>
      <c r="AX37">
        <v>69.67724801816384</v>
      </c>
      <c r="AY37">
        <v>3.040304681561143</v>
      </c>
      <c r="AZ37">
        <v>5.997808751467297</v>
      </c>
    </row>
    <row r="38" spans="1:52">
      <c r="A38" s="2">
        <v>44884</v>
      </c>
      <c r="B38">
        <v>878.4040201964186</v>
      </c>
      <c r="C38">
        <v>0.003263393332529674</v>
      </c>
      <c r="F38" s="2">
        <v>45088</v>
      </c>
      <c r="G38">
        <v>0.1035112814784748</v>
      </c>
      <c r="H38">
        <v>0.07643594997179146</v>
      </c>
      <c r="I38">
        <v>0.08023432930515581</v>
      </c>
      <c r="J38">
        <v>0.1049156042949917</v>
      </c>
      <c r="K38">
        <v>0.06572140783138923</v>
      </c>
      <c r="L38">
        <v>0.0638074985165859</v>
      </c>
      <c r="M38">
        <v>0.08974083804667143</v>
      </c>
      <c r="N38">
        <v>0.106411832276877</v>
      </c>
      <c r="O38">
        <v>0.08394552923496394</v>
      </c>
      <c r="P38">
        <v>0.06786865870891769</v>
      </c>
      <c r="Q38">
        <v>0.08015290206526714</v>
      </c>
      <c r="R38">
        <v>0.07725416826891382</v>
      </c>
      <c r="W38" s="2">
        <v>45088</v>
      </c>
      <c r="X38">
        <v>0.1035112814784748</v>
      </c>
      <c r="Y38">
        <v>0.07643594997179146</v>
      </c>
      <c r="Z38">
        <v>0.08023432930515581</v>
      </c>
      <c r="AA38">
        <v>0.1049156042949917</v>
      </c>
      <c r="AB38">
        <v>0.06572140783138923</v>
      </c>
      <c r="AC38">
        <v>0.0638074985165859</v>
      </c>
      <c r="AD38">
        <v>0.08974083804667143</v>
      </c>
      <c r="AE38">
        <v>0.106411832276877</v>
      </c>
      <c r="AF38">
        <v>0.08394552923496394</v>
      </c>
      <c r="AG38">
        <v>0.06786865870891769</v>
      </c>
      <c r="AH38">
        <v>0.08015290206526714</v>
      </c>
      <c r="AI38">
        <v>0.07725416826891382</v>
      </c>
      <c r="AN38" s="2">
        <v>44884</v>
      </c>
      <c r="AO38">
        <v>0.004670190817017428</v>
      </c>
      <c r="AP38">
        <v>235.9716199131224</v>
      </c>
      <c r="AQ38">
        <v>11.69438199539139</v>
      </c>
      <c r="AR38">
        <v>0.06717373180705814</v>
      </c>
      <c r="AS38">
        <v>20.83787826255887</v>
      </c>
      <c r="AT38">
        <v>0.2231499013091875</v>
      </c>
      <c r="AU38">
        <v>15.18197220874173</v>
      </c>
      <c r="AV38">
        <v>15.90420742368675</v>
      </c>
      <c r="AW38">
        <v>1.226810176168034</v>
      </c>
      <c r="AX38">
        <v>69.53275396329221</v>
      </c>
      <c r="AY38">
        <v>3.143875092322752</v>
      </c>
      <c r="AZ38">
        <v>5.985595595685593</v>
      </c>
    </row>
    <row r="39" spans="1:52">
      <c r="A39" s="2">
        <v>44885</v>
      </c>
      <c r="B39">
        <v>876.5736155512799</v>
      </c>
      <c r="C39">
        <v>-0.002083784458009941</v>
      </c>
      <c r="F39" s="2">
        <v>45095</v>
      </c>
      <c r="G39">
        <v>0.1024183420973133</v>
      </c>
      <c r="H39">
        <v>0.07526847665624484</v>
      </c>
      <c r="I39">
        <v>0.0910276895254465</v>
      </c>
      <c r="J39">
        <v>0.1054856285750607</v>
      </c>
      <c r="K39">
        <v>0.06313417275193763</v>
      </c>
      <c r="L39">
        <v>0.05548770479374664</v>
      </c>
      <c r="M39">
        <v>0.0907111432710935</v>
      </c>
      <c r="N39">
        <v>0.105006813980005</v>
      </c>
      <c r="O39">
        <v>0.08373404350794376</v>
      </c>
      <c r="P39">
        <v>0.06335763503901348</v>
      </c>
      <c r="Q39">
        <v>0.08214392412411509</v>
      </c>
      <c r="R39">
        <v>0.08222442567807949</v>
      </c>
      <c r="W39" s="2">
        <v>45095</v>
      </c>
      <c r="X39">
        <v>0.1024183420973133</v>
      </c>
      <c r="Y39">
        <v>0.07526847665624484</v>
      </c>
      <c r="Z39">
        <v>0.0910276895254465</v>
      </c>
      <c r="AA39">
        <v>0.1054856285750607</v>
      </c>
      <c r="AB39">
        <v>0.06313417275193763</v>
      </c>
      <c r="AC39">
        <v>0.05548770479374664</v>
      </c>
      <c r="AD39">
        <v>0.0907111432710935</v>
      </c>
      <c r="AE39">
        <v>0.105006813980005</v>
      </c>
      <c r="AF39">
        <v>0.08373404350794376</v>
      </c>
      <c r="AG39">
        <v>0.06335763503901348</v>
      </c>
      <c r="AH39">
        <v>0.08214392412411509</v>
      </c>
      <c r="AI39">
        <v>0.08222442567807949</v>
      </c>
      <c r="AN39" s="2">
        <v>44885</v>
      </c>
      <c r="AO39">
        <v>0.004586659739236127</v>
      </c>
      <c r="AP39">
        <v>242.3439947462631</v>
      </c>
      <c r="AQ39">
        <v>11.91267604451518</v>
      </c>
      <c r="AR39">
        <v>0.06374043841506816</v>
      </c>
      <c r="AS39">
        <v>21.32378919736746</v>
      </c>
      <c r="AT39">
        <v>0.2300186532097903</v>
      </c>
      <c r="AU39">
        <v>15.69192509346348</v>
      </c>
      <c r="AV39">
        <v>16.01167316513168</v>
      </c>
      <c r="AW39">
        <v>1.275971578265231</v>
      </c>
      <c r="AX39">
        <v>60.6762329200014</v>
      </c>
      <c r="AY39">
        <v>3.402536102616891</v>
      </c>
      <c r="AZ39">
        <v>5.721907901016388</v>
      </c>
    </row>
    <row r="40" spans="1:52">
      <c r="A40" s="2">
        <v>44886</v>
      </c>
      <c r="B40">
        <v>834.3722429383249</v>
      </c>
      <c r="C40">
        <v>-0.04814355789891578</v>
      </c>
      <c r="F40" s="2">
        <v>45102</v>
      </c>
      <c r="G40">
        <v>0.09370950639210124</v>
      </c>
      <c r="H40">
        <v>0.07648436627264296</v>
      </c>
      <c r="I40">
        <v>0.08037515740485873</v>
      </c>
      <c r="J40">
        <v>0.1043352113243449</v>
      </c>
      <c r="K40">
        <v>0.07961373270038448</v>
      </c>
      <c r="L40">
        <v>0.06144953416672518</v>
      </c>
      <c r="M40">
        <v>0.09067427598780255</v>
      </c>
      <c r="N40">
        <v>0.09909066397385921</v>
      </c>
      <c r="O40">
        <v>0.08553109676853708</v>
      </c>
      <c r="P40">
        <v>0.06595377764914889</v>
      </c>
      <c r="Q40">
        <v>0.08293017326330591</v>
      </c>
      <c r="R40">
        <v>0.07985250409628893</v>
      </c>
      <c r="W40" s="2">
        <v>45102</v>
      </c>
      <c r="X40">
        <v>0.09370950639210124</v>
      </c>
      <c r="Y40">
        <v>0.07648436627264296</v>
      </c>
      <c r="Z40">
        <v>0.08037515740485873</v>
      </c>
      <c r="AA40">
        <v>0.1043352113243449</v>
      </c>
      <c r="AB40">
        <v>0.07961373270038448</v>
      </c>
      <c r="AC40">
        <v>0.06144953416672518</v>
      </c>
      <c r="AD40">
        <v>0.09067427598780255</v>
      </c>
      <c r="AE40">
        <v>0.09909066397385921</v>
      </c>
      <c r="AF40">
        <v>0.08553109676853708</v>
      </c>
      <c r="AG40">
        <v>0.06595377764914889</v>
      </c>
      <c r="AH40">
        <v>0.08293017326330591</v>
      </c>
      <c r="AI40">
        <v>0.07985250409628893</v>
      </c>
      <c r="AN40" s="2">
        <v>44886</v>
      </c>
      <c r="AO40">
        <v>0.004486539433503771</v>
      </c>
      <c r="AP40">
        <v>242.9450924089013</v>
      </c>
      <c r="AQ40">
        <v>12.11251706577257</v>
      </c>
      <c r="AR40">
        <v>0.06487555265102744</v>
      </c>
      <c r="AS40">
        <v>20.40781540008889</v>
      </c>
      <c r="AT40">
        <v>0.2260577325749319</v>
      </c>
      <c r="AU40">
        <v>15.89153623603162</v>
      </c>
      <c r="AV40">
        <v>16.15234578722864</v>
      </c>
      <c r="AW40">
        <v>1.269589147909807</v>
      </c>
      <c r="AX40">
        <v>62.77076491472516</v>
      </c>
      <c r="AY40">
        <v>3.405807411742753</v>
      </c>
      <c r="AZ40">
        <v>5.762088651712812</v>
      </c>
    </row>
    <row r="41" spans="1:52">
      <c r="A41" s="2">
        <v>44887</v>
      </c>
      <c r="B41">
        <v>814.4667204212642</v>
      </c>
      <c r="C41">
        <v>-0.02385688484430093</v>
      </c>
      <c r="F41" s="2">
        <v>45109</v>
      </c>
      <c r="G41">
        <v>0.109892774303558</v>
      </c>
      <c r="H41">
        <v>0.08295755509113922</v>
      </c>
      <c r="I41">
        <v>0.08225509324059829</v>
      </c>
      <c r="J41">
        <v>0.1065031927299447</v>
      </c>
      <c r="K41">
        <v>0.08017981482198872</v>
      </c>
      <c r="L41">
        <v>0.07059602277348781</v>
      </c>
      <c r="M41">
        <v>0.06885042556279782</v>
      </c>
      <c r="N41">
        <v>0.09845043923944169</v>
      </c>
      <c r="O41">
        <v>0.05675666929994115</v>
      </c>
      <c r="P41">
        <v>0.07140169432327442</v>
      </c>
      <c r="Q41">
        <v>0.08440014894756698</v>
      </c>
      <c r="R41">
        <v>0.08775616966626133</v>
      </c>
      <c r="W41" s="2">
        <v>45109</v>
      </c>
      <c r="X41">
        <v>0.109892774303558</v>
      </c>
      <c r="Y41">
        <v>0.08295755509113922</v>
      </c>
      <c r="Z41">
        <v>0.08225509324059829</v>
      </c>
      <c r="AA41">
        <v>0.1065031927299447</v>
      </c>
      <c r="AB41">
        <v>0.08017981482198872</v>
      </c>
      <c r="AC41">
        <v>0.07059602277348781</v>
      </c>
      <c r="AD41">
        <v>0.06885042556279782</v>
      </c>
      <c r="AE41">
        <v>0.09845043923944169</v>
      </c>
      <c r="AF41">
        <v>0.05675666929994115</v>
      </c>
      <c r="AG41">
        <v>0.07140169432327442</v>
      </c>
      <c r="AH41">
        <v>0.08440014894756698</v>
      </c>
      <c r="AI41">
        <v>0.08775616966626133</v>
      </c>
      <c r="AN41" s="2">
        <v>44887</v>
      </c>
      <c r="AO41">
        <v>0.004509636979594929</v>
      </c>
      <c r="AP41">
        <v>242.8167785790332</v>
      </c>
      <c r="AQ41">
        <v>11.6260574243169</v>
      </c>
      <c r="AR41">
        <v>0.06515743391963406</v>
      </c>
      <c r="AS41">
        <v>20.89552156875785</v>
      </c>
      <c r="AT41">
        <v>0.2291366732077376</v>
      </c>
      <c r="AU41">
        <v>16.24731635547983</v>
      </c>
      <c r="AV41">
        <v>16.0512419458261</v>
      </c>
      <c r="AW41">
        <v>1.243705757069955</v>
      </c>
      <c r="AX41">
        <v>61.97768818890295</v>
      </c>
      <c r="AY41">
        <v>3.427043249420923</v>
      </c>
      <c r="AZ41">
        <v>5.7903370444721</v>
      </c>
    </row>
    <row r="42" spans="1:52">
      <c r="A42" s="2">
        <v>44888</v>
      </c>
      <c r="B42">
        <v>844.3106643936254</v>
      </c>
      <c r="C42">
        <v>0.03664231235491755</v>
      </c>
      <c r="F42" s="2">
        <v>45116</v>
      </c>
      <c r="G42">
        <v>0.1141156462513387</v>
      </c>
      <c r="H42">
        <v>0.09350985289975483</v>
      </c>
      <c r="I42">
        <v>0.07937949418380638</v>
      </c>
      <c r="J42">
        <v>0.1003941360559994</v>
      </c>
      <c r="K42">
        <v>0.083955343286226</v>
      </c>
      <c r="L42">
        <v>0.0929793021131743</v>
      </c>
      <c r="M42">
        <v>0.06283561600423387</v>
      </c>
      <c r="N42">
        <v>0.08984023663017428</v>
      </c>
      <c r="O42">
        <v>0.05035438893252984</v>
      </c>
      <c r="P42">
        <v>0.06847817234317158</v>
      </c>
      <c r="Q42">
        <v>0.07930299809283645</v>
      </c>
      <c r="R42">
        <v>0.08485481320675439</v>
      </c>
      <c r="W42" s="2">
        <v>45116</v>
      </c>
      <c r="X42">
        <v>0.1141156462513387</v>
      </c>
      <c r="Y42">
        <v>0.09350985289975483</v>
      </c>
      <c r="Z42">
        <v>0.07937949418380638</v>
      </c>
      <c r="AA42">
        <v>0.1003941360559994</v>
      </c>
      <c r="AB42">
        <v>0.083955343286226</v>
      </c>
      <c r="AC42">
        <v>0.0929793021131743</v>
      </c>
      <c r="AD42">
        <v>0.06283561600423387</v>
      </c>
      <c r="AE42">
        <v>0.08984023663017428</v>
      </c>
      <c r="AF42">
        <v>0.05035438893252984</v>
      </c>
      <c r="AG42">
        <v>0.06847817234317158</v>
      </c>
      <c r="AH42">
        <v>0.07930299809283645</v>
      </c>
      <c r="AI42">
        <v>0.08485481320675439</v>
      </c>
      <c r="AN42" s="2">
        <v>44888</v>
      </c>
      <c r="AO42">
        <v>0.004560740163605251</v>
      </c>
      <c r="AP42">
        <v>245.7975665255151</v>
      </c>
      <c r="AQ42">
        <v>11.04657543467205</v>
      </c>
      <c r="AR42">
        <v>0.06593000644988425</v>
      </c>
      <c r="AS42">
        <v>21.02780116662976</v>
      </c>
      <c r="AT42">
        <v>0.2266253865513631</v>
      </c>
      <c r="AU42">
        <v>16.45154238267536</v>
      </c>
      <c r="AV42">
        <v>16.38183761588783</v>
      </c>
      <c r="AW42">
        <v>1.256994459552551</v>
      </c>
      <c r="AX42">
        <v>60.25852646511525</v>
      </c>
      <c r="AY42">
        <v>3.394557908493721</v>
      </c>
      <c r="AZ42">
        <v>5.765214904870223</v>
      </c>
    </row>
    <row r="43" spans="1:52">
      <c r="A43" s="2">
        <v>44889</v>
      </c>
      <c r="B43">
        <v>884.437228039372</v>
      </c>
      <c r="C43">
        <v>0.047525828273844</v>
      </c>
      <c r="F43" s="2">
        <v>45123</v>
      </c>
      <c r="G43">
        <v>0.09769033462503587</v>
      </c>
      <c r="H43">
        <v>0.06454558815359611</v>
      </c>
      <c r="I43">
        <v>0.0859341811248609</v>
      </c>
      <c r="J43">
        <v>0.1016052074184959</v>
      </c>
      <c r="K43">
        <v>0.09058916554918645</v>
      </c>
      <c r="L43">
        <v>0.09235337785871744</v>
      </c>
      <c r="M43">
        <v>0.06718340167864281</v>
      </c>
      <c r="N43">
        <v>0.09943802855828056</v>
      </c>
      <c r="O43">
        <v>0.05627174864371044</v>
      </c>
      <c r="P43">
        <v>0.07224558447733342</v>
      </c>
      <c r="Q43">
        <v>0.07632532015510214</v>
      </c>
      <c r="R43">
        <v>0.0958180617570378</v>
      </c>
      <c r="W43" s="2">
        <v>45123</v>
      </c>
      <c r="X43">
        <v>0.09769033462503587</v>
      </c>
      <c r="Y43">
        <v>0.06454558815359611</v>
      </c>
      <c r="Z43">
        <v>0.0859341811248609</v>
      </c>
      <c r="AA43">
        <v>0.1016052074184959</v>
      </c>
      <c r="AB43">
        <v>0.09058916554918645</v>
      </c>
      <c r="AC43">
        <v>0.09235337785871744</v>
      </c>
      <c r="AD43">
        <v>0.06718340167864281</v>
      </c>
      <c r="AE43">
        <v>0.09943802855828056</v>
      </c>
      <c r="AF43">
        <v>0.05627174864371044</v>
      </c>
      <c r="AG43">
        <v>0.07224558447733342</v>
      </c>
      <c r="AH43">
        <v>0.07632532015510214</v>
      </c>
      <c r="AI43">
        <v>0.0958180617570378</v>
      </c>
      <c r="AN43" s="2">
        <v>44889</v>
      </c>
      <c r="AO43">
        <v>0.004661854697486586</v>
      </c>
      <c r="AP43">
        <v>252.3408694190346</v>
      </c>
      <c r="AQ43">
        <v>11.01782203829944</v>
      </c>
      <c r="AR43">
        <v>0.0662385941972833</v>
      </c>
      <c r="AS43">
        <v>20.82860653073584</v>
      </c>
      <c r="AT43">
        <v>0.212314507211795</v>
      </c>
      <c r="AU43">
        <v>16.61387073221999</v>
      </c>
      <c r="AV43">
        <v>16.64833935233615</v>
      </c>
      <c r="AW43">
        <v>1.293334578279471</v>
      </c>
      <c r="AX43">
        <v>62.35400518942031</v>
      </c>
      <c r="AY43">
        <v>3.082804280892464</v>
      </c>
      <c r="AZ43">
        <v>5.726125794905701</v>
      </c>
    </row>
    <row r="44" spans="1:52">
      <c r="A44" s="2">
        <v>44890</v>
      </c>
      <c r="B44">
        <v>886.3168236866347</v>
      </c>
      <c r="C44">
        <v>0.002125188297907199</v>
      </c>
      <c r="F44" s="2">
        <v>45130</v>
      </c>
      <c r="G44">
        <v>0.1280524295461975</v>
      </c>
      <c r="H44">
        <v>0.05880039531962562</v>
      </c>
      <c r="I44">
        <v>0.05925591195963939</v>
      </c>
      <c r="J44">
        <v>0.1105925244614891</v>
      </c>
      <c r="K44">
        <v>0.09304214791344494</v>
      </c>
      <c r="L44">
        <v>0.09466025232409987</v>
      </c>
      <c r="M44">
        <v>0.06910549622925438</v>
      </c>
      <c r="N44">
        <v>0.08753538592177226</v>
      </c>
      <c r="O44">
        <v>0.0599869868787527</v>
      </c>
      <c r="P44">
        <v>0.07279845512406941</v>
      </c>
      <c r="Q44">
        <v>0.07399628840022404</v>
      </c>
      <c r="R44">
        <v>0.09217372592143074</v>
      </c>
      <c r="W44" s="2">
        <v>45130</v>
      </c>
      <c r="X44">
        <v>0.1280524295461975</v>
      </c>
      <c r="Y44">
        <v>0.05880039531962562</v>
      </c>
      <c r="Z44">
        <v>0.05925591195963939</v>
      </c>
      <c r="AA44">
        <v>0.1105925244614891</v>
      </c>
      <c r="AB44">
        <v>0.09304214791344494</v>
      </c>
      <c r="AC44">
        <v>0.09466025232409987</v>
      </c>
      <c r="AD44">
        <v>0.06910549622925438</v>
      </c>
      <c r="AE44">
        <v>0.08753538592177226</v>
      </c>
      <c r="AF44">
        <v>0.0599869868787527</v>
      </c>
      <c r="AG44">
        <v>0.07279845512406941</v>
      </c>
      <c r="AH44">
        <v>0.07399628840022404</v>
      </c>
      <c r="AI44">
        <v>0.09217372592143074</v>
      </c>
      <c r="AN44" s="2">
        <v>44890</v>
      </c>
      <c r="AO44">
        <v>0.004669096293477189</v>
      </c>
      <c r="AP44">
        <v>254.6651552896003</v>
      </c>
      <c r="AQ44">
        <v>10.84740470731465</v>
      </c>
      <c r="AR44">
        <v>0.06530201642764845</v>
      </c>
      <c r="AS44">
        <v>20.53591513465929</v>
      </c>
      <c r="AT44">
        <v>0.2109864444074273</v>
      </c>
      <c r="AU44">
        <v>16.80867990289714</v>
      </c>
      <c r="AV44">
        <v>16.83846838038292</v>
      </c>
      <c r="AW44">
        <v>1.300789239849919</v>
      </c>
      <c r="AX44">
        <v>63.34167379265966</v>
      </c>
      <c r="AY44">
        <v>3.036968818122023</v>
      </c>
      <c r="AZ44">
        <v>5.764548574638959</v>
      </c>
    </row>
    <row r="45" spans="1:52">
      <c r="A45" s="2">
        <v>44891</v>
      </c>
      <c r="B45">
        <v>881.1608582375977</v>
      </c>
      <c r="C45">
        <v>-0.005817293896770215</v>
      </c>
      <c r="F45" s="2">
        <v>45137</v>
      </c>
      <c r="G45">
        <v>0.1089671950965851</v>
      </c>
      <c r="H45">
        <v>0.05440348960886928</v>
      </c>
      <c r="I45">
        <v>0.05267818448032219</v>
      </c>
      <c r="J45">
        <v>0.1023466220216889</v>
      </c>
      <c r="K45">
        <v>0.1147916483649003</v>
      </c>
      <c r="L45">
        <v>0.08895497703082937</v>
      </c>
      <c r="M45">
        <v>0.07948106104239225</v>
      </c>
      <c r="N45">
        <v>0.08694806483227589</v>
      </c>
      <c r="O45">
        <v>0.07777088035853008</v>
      </c>
      <c r="P45">
        <v>0.06787717768744472</v>
      </c>
      <c r="Q45">
        <v>0.07150789927592351</v>
      </c>
      <c r="R45">
        <v>0.09427280020023848</v>
      </c>
      <c r="W45" s="2">
        <v>45137</v>
      </c>
      <c r="X45">
        <v>0.1089671950965851</v>
      </c>
      <c r="Y45">
        <v>0.05440348960886928</v>
      </c>
      <c r="Z45">
        <v>0.05267818448032219</v>
      </c>
      <c r="AA45">
        <v>0.1023466220216889</v>
      </c>
      <c r="AB45">
        <v>0.1147916483649003</v>
      </c>
      <c r="AC45">
        <v>0.08895497703082937</v>
      </c>
      <c r="AD45">
        <v>0.07948106104239225</v>
      </c>
      <c r="AE45">
        <v>0.08694806483227589</v>
      </c>
      <c r="AF45">
        <v>0.07777088035853008</v>
      </c>
      <c r="AG45">
        <v>0.06787717768744472</v>
      </c>
      <c r="AH45">
        <v>0.07150789927592351</v>
      </c>
      <c r="AI45">
        <v>0.09427280020023848</v>
      </c>
      <c r="AN45" s="2">
        <v>44891</v>
      </c>
      <c r="AO45">
        <v>0.004659110713619893</v>
      </c>
      <c r="AP45">
        <v>253.9842132514522</v>
      </c>
      <c r="AQ45">
        <v>10.76283840257843</v>
      </c>
      <c r="AR45">
        <v>0.06511838744909006</v>
      </c>
      <c r="AS45">
        <v>20.73197778153972</v>
      </c>
      <c r="AT45">
        <v>0.2095543946191672</v>
      </c>
      <c r="AU45">
        <v>16.807143760797</v>
      </c>
      <c r="AV45">
        <v>17.09711555618284</v>
      </c>
      <c r="AW45">
        <v>1.273061453758894</v>
      </c>
      <c r="AX45">
        <v>63.30058346713989</v>
      </c>
      <c r="AY45">
        <v>3.124098235713216</v>
      </c>
      <c r="AZ45">
        <v>5.77234568802811</v>
      </c>
    </row>
    <row r="46" spans="1:52">
      <c r="A46" s="2">
        <v>44892</v>
      </c>
      <c r="B46">
        <v>891.3693221857023</v>
      </c>
      <c r="C46">
        <v>0.01158524445641218</v>
      </c>
      <c r="F46" s="2">
        <v>45144</v>
      </c>
      <c r="G46">
        <v>0.1113046681081698</v>
      </c>
      <c r="H46">
        <v>0.05220024215033579</v>
      </c>
      <c r="I46">
        <v>0.05076643403319478</v>
      </c>
      <c r="J46">
        <v>0.1046142122792762</v>
      </c>
      <c r="K46">
        <v>0.1148777592690736</v>
      </c>
      <c r="L46">
        <v>0.1002817199420814</v>
      </c>
      <c r="M46">
        <v>0.07118777527832351</v>
      </c>
      <c r="N46">
        <v>0.08952802289103534</v>
      </c>
      <c r="O46">
        <v>0.07585387477015269</v>
      </c>
      <c r="P46">
        <v>0.06756162807861303</v>
      </c>
      <c r="Q46">
        <v>0.0701590927552817</v>
      </c>
      <c r="R46">
        <v>0.09166457044446188</v>
      </c>
      <c r="W46" s="2">
        <v>45144</v>
      </c>
      <c r="X46">
        <v>0.1113046681081698</v>
      </c>
      <c r="Y46">
        <v>0.05220024215033579</v>
      </c>
      <c r="Z46">
        <v>0.05076643403319478</v>
      </c>
      <c r="AA46">
        <v>0.1046142122792762</v>
      </c>
      <c r="AB46">
        <v>0.1148777592690736</v>
      </c>
      <c r="AC46">
        <v>0.1002817199420814</v>
      </c>
      <c r="AD46">
        <v>0.07118777527832351</v>
      </c>
      <c r="AE46">
        <v>0.08952802289103534</v>
      </c>
      <c r="AF46">
        <v>0.07585387477015269</v>
      </c>
      <c r="AG46">
        <v>0.06756162807861303</v>
      </c>
      <c r="AH46">
        <v>0.0701590927552817</v>
      </c>
      <c r="AI46">
        <v>0.09166457044446188</v>
      </c>
      <c r="AN46" s="2">
        <v>44892</v>
      </c>
      <c r="AO46">
        <v>0.004805854145014231</v>
      </c>
      <c r="AP46">
        <v>283.0241307501713</v>
      </c>
      <c r="AQ46">
        <v>10.12683825583527</v>
      </c>
      <c r="AR46">
        <v>0.06765074298276556</v>
      </c>
      <c r="AS46">
        <v>19.40350336341972</v>
      </c>
      <c r="AT46">
        <v>0.1940901715688101</v>
      </c>
      <c r="AU46">
        <v>15.2189619962726</v>
      </c>
      <c r="AV46">
        <v>17.97537197461266</v>
      </c>
      <c r="AW46">
        <v>1.253123796292577</v>
      </c>
      <c r="AX46">
        <v>64.7919324598935</v>
      </c>
      <c r="AY46">
        <v>3.393806135884826</v>
      </c>
      <c r="AZ46">
        <v>5.802565384721344</v>
      </c>
    </row>
    <row r="47" spans="1:52">
      <c r="A47" s="2">
        <v>44893</v>
      </c>
      <c r="B47">
        <v>888.3955087495252</v>
      </c>
      <c r="C47">
        <v>-0.003336230406589591</v>
      </c>
      <c r="F47" s="2">
        <v>45151</v>
      </c>
      <c r="G47">
        <v>0.09295503916026368</v>
      </c>
      <c r="H47">
        <v>0.07780904653208431</v>
      </c>
      <c r="I47">
        <v>0.04558697555093198</v>
      </c>
      <c r="J47">
        <v>0.106778645224893</v>
      </c>
      <c r="K47">
        <v>0.1055050875463455</v>
      </c>
      <c r="L47">
        <v>0.1031679808554379</v>
      </c>
      <c r="M47">
        <v>0.06394931368149528</v>
      </c>
      <c r="N47">
        <v>0.0858481111317351</v>
      </c>
      <c r="O47">
        <v>0.06471250903980583</v>
      </c>
      <c r="P47">
        <v>0.08333179499276158</v>
      </c>
      <c r="Q47">
        <v>0.07142356226525325</v>
      </c>
      <c r="R47">
        <v>0.09893193401899274</v>
      </c>
      <c r="W47" s="2">
        <v>45151</v>
      </c>
      <c r="X47">
        <v>0.09295503916026368</v>
      </c>
      <c r="Y47">
        <v>0.07780904653208431</v>
      </c>
      <c r="Z47">
        <v>0.04558697555093198</v>
      </c>
      <c r="AA47">
        <v>0.106778645224893</v>
      </c>
      <c r="AB47">
        <v>0.1055050875463455</v>
      </c>
      <c r="AC47">
        <v>0.1031679808554379</v>
      </c>
      <c r="AD47">
        <v>0.06394931368149528</v>
      </c>
      <c r="AE47">
        <v>0.0858481111317351</v>
      </c>
      <c r="AF47">
        <v>0.06471250903980583</v>
      </c>
      <c r="AG47">
        <v>0.08333179499276158</v>
      </c>
      <c r="AH47">
        <v>0.07142356226525325</v>
      </c>
      <c r="AI47">
        <v>0.09893193401899274</v>
      </c>
      <c r="AN47" s="2">
        <v>44893</v>
      </c>
      <c r="AO47">
        <v>0.004793484030756585</v>
      </c>
      <c r="AP47">
        <v>282.6283753752683</v>
      </c>
      <c r="AQ47">
        <v>10.41562730690667</v>
      </c>
      <c r="AR47">
        <v>0.06787305774319119</v>
      </c>
      <c r="AS47">
        <v>19.4676284661694</v>
      </c>
      <c r="AT47">
        <v>0.1955227631029226</v>
      </c>
      <c r="AU47">
        <v>15.13929388749252</v>
      </c>
      <c r="AV47">
        <v>17.90768633241758</v>
      </c>
      <c r="AW47">
        <v>1.248698062463485</v>
      </c>
      <c r="AX47">
        <v>64.5873239682463</v>
      </c>
      <c r="AY47">
        <v>3.391948686045924</v>
      </c>
      <c r="AZ47">
        <v>5.70986640661817</v>
      </c>
    </row>
    <row r="48" spans="1:52">
      <c r="A48" s="2">
        <v>44894</v>
      </c>
      <c r="B48">
        <v>868.380128744872</v>
      </c>
      <c r="C48">
        <v>-0.02252980773487501</v>
      </c>
      <c r="F48" s="2">
        <v>45158</v>
      </c>
      <c r="G48">
        <v>0.07615406565234827</v>
      </c>
      <c r="H48">
        <v>0.07635434338137315</v>
      </c>
      <c r="I48">
        <v>0.08001145401739643</v>
      </c>
      <c r="J48">
        <v>0.08005410685296517</v>
      </c>
      <c r="K48">
        <v>0.1279302010305643</v>
      </c>
      <c r="L48">
        <v>0.09859254320465397</v>
      </c>
      <c r="M48">
        <v>0.05990039821681003</v>
      </c>
      <c r="N48">
        <v>0.08134360469743168</v>
      </c>
      <c r="O48">
        <v>0.07237816284461356</v>
      </c>
      <c r="P48">
        <v>0.08267864718038227</v>
      </c>
      <c r="Q48">
        <v>0.07284336250139344</v>
      </c>
      <c r="R48">
        <v>0.09175911042006792</v>
      </c>
      <c r="W48" s="2">
        <v>45158</v>
      </c>
      <c r="X48">
        <v>0.07615406565234827</v>
      </c>
      <c r="Y48">
        <v>0.07635434338137315</v>
      </c>
      <c r="Z48">
        <v>0.08001145401739643</v>
      </c>
      <c r="AA48">
        <v>0.08005410685296517</v>
      </c>
      <c r="AB48">
        <v>0.1279302010305643</v>
      </c>
      <c r="AC48">
        <v>0.09859254320465397</v>
      </c>
      <c r="AD48">
        <v>0.05990039821681003</v>
      </c>
      <c r="AE48">
        <v>0.08134360469743168</v>
      </c>
      <c r="AF48">
        <v>0.07237816284461356</v>
      </c>
      <c r="AG48">
        <v>0.08267864718038227</v>
      </c>
      <c r="AH48">
        <v>0.07284336250139344</v>
      </c>
      <c r="AI48">
        <v>0.09175911042006792</v>
      </c>
      <c r="AN48" s="2">
        <v>44894</v>
      </c>
      <c r="AO48">
        <v>0.004750076893164531</v>
      </c>
      <c r="AP48">
        <v>282.0902707339195</v>
      </c>
      <c r="AQ48">
        <v>9.768962079023206</v>
      </c>
      <c r="AR48">
        <v>0.06793022137868372</v>
      </c>
      <c r="AS48">
        <v>19.59147638763321</v>
      </c>
      <c r="AT48">
        <v>0.200648104108951</v>
      </c>
      <c r="AU48">
        <v>15.15116973548615</v>
      </c>
      <c r="AV48">
        <v>18.067904418254</v>
      </c>
      <c r="AW48">
        <v>1.248735587494713</v>
      </c>
      <c r="AX48">
        <v>64.9285427637401</v>
      </c>
      <c r="AY48">
        <v>3.509441422936388</v>
      </c>
      <c r="AZ48">
        <v>5.783694800717917</v>
      </c>
    </row>
    <row r="49" spans="1:52">
      <c r="A49" s="2">
        <v>44895</v>
      </c>
      <c r="B49">
        <v>884.8540653587477</v>
      </c>
      <c r="C49">
        <v>0.01897088160882565</v>
      </c>
      <c r="F49" s="2">
        <v>45165</v>
      </c>
      <c r="G49">
        <v>0.07302125402635361</v>
      </c>
      <c r="H49">
        <v>0.07029643708206515</v>
      </c>
      <c r="I49">
        <v>0.07119415521356387</v>
      </c>
      <c r="J49">
        <v>0.08038327849262084</v>
      </c>
      <c r="K49">
        <v>0.1204936262441844</v>
      </c>
      <c r="L49">
        <v>0.09109976823680874</v>
      </c>
      <c r="M49">
        <v>0.06684813095425018</v>
      </c>
      <c r="N49">
        <v>0.0913102291908704</v>
      </c>
      <c r="O49">
        <v>0.086375942979363</v>
      </c>
      <c r="P49">
        <v>0.08381475105611746</v>
      </c>
      <c r="Q49">
        <v>0.07651480636085695</v>
      </c>
      <c r="R49">
        <v>0.08864762016294533</v>
      </c>
      <c r="W49" s="2">
        <v>45165</v>
      </c>
      <c r="X49">
        <v>0.07302125402635361</v>
      </c>
      <c r="Y49">
        <v>0.07029643708206515</v>
      </c>
      <c r="Z49">
        <v>0.07119415521356387</v>
      </c>
      <c r="AA49">
        <v>0.08038327849262084</v>
      </c>
      <c r="AB49">
        <v>0.1204936262441844</v>
      </c>
      <c r="AC49">
        <v>0.09109976823680874</v>
      </c>
      <c r="AD49">
        <v>0.06684813095425018</v>
      </c>
      <c r="AE49">
        <v>0.0913102291908704</v>
      </c>
      <c r="AF49">
        <v>0.086375942979363</v>
      </c>
      <c r="AG49">
        <v>0.08381475105611746</v>
      </c>
      <c r="AH49">
        <v>0.07651480636085695</v>
      </c>
      <c r="AI49">
        <v>0.08864762016294533</v>
      </c>
      <c r="AN49" s="2">
        <v>44895</v>
      </c>
      <c r="AO49">
        <v>0.004772352938488681</v>
      </c>
      <c r="AP49">
        <v>284.522723806696</v>
      </c>
      <c r="AQ49">
        <v>9.796638106659392</v>
      </c>
      <c r="AR49">
        <v>0.06647970020464769</v>
      </c>
      <c r="AS49">
        <v>19.84717210213847</v>
      </c>
      <c r="AT49">
        <v>0.2025394976533188</v>
      </c>
      <c r="AU49">
        <v>14.956969379423</v>
      </c>
      <c r="AV49">
        <v>17.80075093991639</v>
      </c>
      <c r="AW49">
        <v>1.24309316561072</v>
      </c>
      <c r="AX49">
        <v>64.83501507683715</v>
      </c>
      <c r="AY49">
        <v>3.566460989374522</v>
      </c>
      <c r="AZ49">
        <v>5.880337827219283</v>
      </c>
    </row>
    <row r="50" spans="1:52">
      <c r="A50" s="2">
        <v>44896</v>
      </c>
      <c r="B50">
        <v>929.1983514801484</v>
      </c>
      <c r="C50">
        <v>0.05011480181584771</v>
      </c>
      <c r="F50" s="2">
        <v>45172</v>
      </c>
      <c r="G50">
        <v>0.05400002225010715</v>
      </c>
      <c r="H50">
        <v>0.07779053086098289</v>
      </c>
      <c r="I50">
        <v>0.07324744334373134</v>
      </c>
      <c r="J50">
        <v>0.06617624846770662</v>
      </c>
      <c r="K50">
        <v>0.1363146112103991</v>
      </c>
      <c r="L50">
        <v>0.08415826163215959</v>
      </c>
      <c r="M50">
        <v>0.07583272130418589</v>
      </c>
      <c r="N50">
        <v>0.08066726767201114</v>
      </c>
      <c r="O50">
        <v>0.1068150237087206</v>
      </c>
      <c r="P50">
        <v>0.08418994383821159</v>
      </c>
      <c r="Q50">
        <v>0.07564290338781529</v>
      </c>
      <c r="R50">
        <v>0.08516502232396893</v>
      </c>
      <c r="W50" s="2">
        <v>45172</v>
      </c>
      <c r="X50">
        <v>0.05400002225010715</v>
      </c>
      <c r="Y50">
        <v>0.07779053086098289</v>
      </c>
      <c r="Z50">
        <v>0.07324744334373134</v>
      </c>
      <c r="AA50">
        <v>0.06617624846770662</v>
      </c>
      <c r="AB50">
        <v>0.1363146112103991</v>
      </c>
      <c r="AC50">
        <v>0.08415826163215959</v>
      </c>
      <c r="AD50">
        <v>0.07583272130418589</v>
      </c>
      <c r="AE50">
        <v>0.08066726767201114</v>
      </c>
      <c r="AF50">
        <v>0.1068150237087206</v>
      </c>
      <c r="AG50">
        <v>0.08418994383821159</v>
      </c>
      <c r="AH50">
        <v>0.07564290338781529</v>
      </c>
      <c r="AI50">
        <v>0.08516502232396893</v>
      </c>
      <c r="AN50" s="2">
        <v>44896</v>
      </c>
      <c r="AO50">
        <v>0.004797407497447492</v>
      </c>
      <c r="AP50">
        <v>289.4809391517639</v>
      </c>
      <c r="AQ50">
        <v>9.804612535115467</v>
      </c>
      <c r="AR50">
        <v>0.06545719272309147</v>
      </c>
      <c r="AS50">
        <v>20.42628880160471</v>
      </c>
      <c r="AT50">
        <v>0.2091564222442632</v>
      </c>
      <c r="AU50">
        <v>14.61471036465192</v>
      </c>
      <c r="AV50">
        <v>18.13075625365434</v>
      </c>
      <c r="AW50">
        <v>1.230321390946192</v>
      </c>
      <c r="AX50">
        <v>61.40117620248503</v>
      </c>
      <c r="AY50">
        <v>3.543363405332264</v>
      </c>
      <c r="AZ50">
        <v>5.857720686022644</v>
      </c>
    </row>
    <row r="51" spans="1:52">
      <c r="A51" s="2">
        <v>44897</v>
      </c>
      <c r="B51">
        <v>913.3467828790331</v>
      </c>
      <c r="C51">
        <v>-0.01705940241485027</v>
      </c>
      <c r="F51" s="2">
        <v>45179</v>
      </c>
      <c r="G51">
        <v>0.05241680646613768</v>
      </c>
      <c r="H51">
        <v>0.09812780194748341</v>
      </c>
      <c r="I51">
        <v>0.07602387721857121</v>
      </c>
      <c r="J51">
        <v>0.06195174487191194</v>
      </c>
      <c r="K51">
        <v>0.1164970508118034</v>
      </c>
      <c r="L51">
        <v>0.08358044697941044</v>
      </c>
      <c r="M51">
        <v>0.07363030967841223</v>
      </c>
      <c r="N51">
        <v>0.07766194756302794</v>
      </c>
      <c r="O51">
        <v>0.1055557056273047</v>
      </c>
      <c r="P51">
        <v>0.09254045461817127</v>
      </c>
      <c r="Q51">
        <v>0.0805376957583477</v>
      </c>
      <c r="R51">
        <v>0.0814761584594179</v>
      </c>
      <c r="W51" s="2">
        <v>45179</v>
      </c>
      <c r="X51">
        <v>0.05241680646613768</v>
      </c>
      <c r="Y51">
        <v>0.09812780194748341</v>
      </c>
      <c r="Z51">
        <v>0.07602387721857121</v>
      </c>
      <c r="AA51">
        <v>0.06195174487191194</v>
      </c>
      <c r="AB51">
        <v>0.1164970508118034</v>
      </c>
      <c r="AC51">
        <v>0.08358044697941044</v>
      </c>
      <c r="AD51">
        <v>0.07363030967841223</v>
      </c>
      <c r="AE51">
        <v>0.07766194756302794</v>
      </c>
      <c r="AF51">
        <v>0.1055557056273047</v>
      </c>
      <c r="AG51">
        <v>0.09254045461817127</v>
      </c>
      <c r="AH51">
        <v>0.0805376957583477</v>
      </c>
      <c r="AI51">
        <v>0.0814761584594179</v>
      </c>
      <c r="AN51" s="2">
        <v>44897</v>
      </c>
      <c r="AO51">
        <v>0.004775509469753845</v>
      </c>
      <c r="AP51">
        <v>289.2614146304203</v>
      </c>
      <c r="AQ51">
        <v>9.637622424204086</v>
      </c>
      <c r="AR51">
        <v>0.06546667011256518</v>
      </c>
      <c r="AS51">
        <v>20.36995468145455</v>
      </c>
      <c r="AT51">
        <v>0.2121547065527867</v>
      </c>
      <c r="AU51">
        <v>14.32209094454823</v>
      </c>
      <c r="AV51">
        <v>18.08611351030326</v>
      </c>
      <c r="AW51">
        <v>1.24488429311547</v>
      </c>
      <c r="AX51">
        <v>61.84523631975375</v>
      </c>
      <c r="AY51">
        <v>3.655479928033416</v>
      </c>
      <c r="AZ51">
        <v>5.886050358710649</v>
      </c>
    </row>
    <row r="52" spans="1:52">
      <c r="A52" s="2">
        <v>44898</v>
      </c>
      <c r="B52">
        <v>938.2992701321697</v>
      </c>
      <c r="C52">
        <v>0.02731983921209191</v>
      </c>
      <c r="F52" s="2">
        <v>45186</v>
      </c>
      <c r="G52">
        <v>0.05699972270972988</v>
      </c>
      <c r="H52">
        <v>0.114662760290153</v>
      </c>
      <c r="I52">
        <v>0.089159418773032</v>
      </c>
      <c r="J52">
        <v>0.06240775180293436</v>
      </c>
      <c r="K52">
        <v>0.09156664048943346</v>
      </c>
      <c r="L52">
        <v>0.08321352084773294</v>
      </c>
      <c r="M52">
        <v>0.08368051344595011</v>
      </c>
      <c r="N52">
        <v>0.07078893420485509</v>
      </c>
      <c r="O52">
        <v>0.09475083568057924</v>
      </c>
      <c r="P52">
        <v>0.09619788864499935</v>
      </c>
      <c r="Q52">
        <v>0.0735542558719587</v>
      </c>
      <c r="R52">
        <v>0.08301775723864195</v>
      </c>
      <c r="W52" s="2">
        <v>45186</v>
      </c>
      <c r="X52">
        <v>0.05699972270972988</v>
      </c>
      <c r="Y52">
        <v>0.114662760290153</v>
      </c>
      <c r="Z52">
        <v>0.089159418773032</v>
      </c>
      <c r="AA52">
        <v>0.06240775180293436</v>
      </c>
      <c r="AB52">
        <v>0.09156664048943346</v>
      </c>
      <c r="AC52">
        <v>0.08321352084773294</v>
      </c>
      <c r="AD52">
        <v>0.08368051344595011</v>
      </c>
      <c r="AE52">
        <v>0.07078893420485509</v>
      </c>
      <c r="AF52">
        <v>0.09475083568057924</v>
      </c>
      <c r="AG52">
        <v>0.09619788864499935</v>
      </c>
      <c r="AH52">
        <v>0.0735542558719587</v>
      </c>
      <c r="AI52">
        <v>0.08301775723864195</v>
      </c>
      <c r="AN52" s="2">
        <v>44898</v>
      </c>
      <c r="AO52">
        <v>0.00487327392275035</v>
      </c>
      <c r="AP52">
        <v>292.5625590139462</v>
      </c>
      <c r="AQ52">
        <v>10.03911092054808</v>
      </c>
      <c r="AR52">
        <v>0.06636252678357446</v>
      </c>
      <c r="AS52">
        <v>20.38893872300463</v>
      </c>
      <c r="AT52">
        <v>0.2170313876956127</v>
      </c>
      <c r="AU52">
        <v>13.66854648084809</v>
      </c>
      <c r="AV52">
        <v>17.8064414167826</v>
      </c>
      <c r="AW52">
        <v>1.239950496079789</v>
      </c>
      <c r="AX52">
        <v>61.27038582088986</v>
      </c>
      <c r="AY52">
        <v>3.687588678655696</v>
      </c>
      <c r="AZ52">
        <v>5.731109926658472</v>
      </c>
    </row>
    <row r="53" spans="1:52">
      <c r="A53" s="2">
        <v>44899</v>
      </c>
      <c r="B53">
        <v>916.137843068568</v>
      </c>
      <c r="C53">
        <v>-0.02361871928183423</v>
      </c>
      <c r="F53" s="2">
        <v>45193</v>
      </c>
      <c r="G53">
        <v>0.05956979987549322</v>
      </c>
      <c r="H53">
        <v>0.1202728821328729</v>
      </c>
      <c r="I53">
        <v>0.08141694119723614</v>
      </c>
      <c r="J53">
        <v>0.06750845837587269</v>
      </c>
      <c r="K53">
        <v>0.09559949054866575</v>
      </c>
      <c r="L53">
        <v>0.09023244774691613</v>
      </c>
      <c r="M53">
        <v>0.07924893696529246</v>
      </c>
      <c r="N53">
        <v>0.0692945452672714</v>
      </c>
      <c r="O53">
        <v>0.08328166886880363</v>
      </c>
      <c r="P53">
        <v>0.08907060204709363</v>
      </c>
      <c r="Q53">
        <v>0.07602852777672124</v>
      </c>
      <c r="R53">
        <v>0.08847569919776078</v>
      </c>
      <c r="W53" s="2">
        <v>45193</v>
      </c>
      <c r="X53">
        <v>0.05956979987549322</v>
      </c>
      <c r="Y53">
        <v>0.1202728821328729</v>
      </c>
      <c r="Z53">
        <v>0.08141694119723614</v>
      </c>
      <c r="AA53">
        <v>0.06750845837587269</v>
      </c>
      <c r="AB53">
        <v>0.09559949054866575</v>
      </c>
      <c r="AC53">
        <v>0.09023244774691613</v>
      </c>
      <c r="AD53">
        <v>0.07924893696529246</v>
      </c>
      <c r="AE53">
        <v>0.0692945452672714</v>
      </c>
      <c r="AF53">
        <v>0.08328166886880363</v>
      </c>
      <c r="AG53">
        <v>0.08907060204709363</v>
      </c>
      <c r="AH53">
        <v>0.07602852777672124</v>
      </c>
      <c r="AI53">
        <v>0.08847569919776078</v>
      </c>
      <c r="AN53" s="2">
        <v>44899</v>
      </c>
      <c r="AO53">
        <v>0.004791105671995292</v>
      </c>
      <c r="AP53">
        <v>290.3987955978723</v>
      </c>
      <c r="AQ53">
        <v>10.34070419801065</v>
      </c>
      <c r="AR53">
        <v>0.06661166839024914</v>
      </c>
      <c r="AS53">
        <v>19.56856600941733</v>
      </c>
      <c r="AT53">
        <v>0.2122612292443801</v>
      </c>
      <c r="AU53">
        <v>13.04040031281366</v>
      </c>
      <c r="AV53">
        <v>16.85317499704515</v>
      </c>
      <c r="AW53">
        <v>1.29140160607108</v>
      </c>
      <c r="AX53">
        <v>67.46207363600674</v>
      </c>
      <c r="AY53">
        <v>3.976161310330249</v>
      </c>
      <c r="AZ53">
        <v>5.794199299815331</v>
      </c>
    </row>
    <row r="54" spans="1:52">
      <c r="A54" s="2">
        <v>44900</v>
      </c>
      <c r="B54">
        <v>934.313535521643</v>
      </c>
      <c r="C54">
        <v>0.01983947349254356</v>
      </c>
      <c r="F54" s="2">
        <v>45200</v>
      </c>
      <c r="G54">
        <v>0.07436362753764192</v>
      </c>
      <c r="H54">
        <v>0.1167761344564825</v>
      </c>
      <c r="I54">
        <v>0.06895887017266628</v>
      </c>
      <c r="J54">
        <v>0.0676353928249236</v>
      </c>
      <c r="K54">
        <v>0.08742090112197042</v>
      </c>
      <c r="L54">
        <v>0.1002747197766306</v>
      </c>
      <c r="M54">
        <v>0.08230996309723466</v>
      </c>
      <c r="N54">
        <v>0.08073502187253323</v>
      </c>
      <c r="O54">
        <v>0.06730618524211635</v>
      </c>
      <c r="P54">
        <v>0.09194477842835184</v>
      </c>
      <c r="Q54">
        <v>0.07357950929325402</v>
      </c>
      <c r="R54">
        <v>0.08869489617619489</v>
      </c>
      <c r="W54" s="2">
        <v>45200</v>
      </c>
      <c r="X54">
        <v>0.07436362753764192</v>
      </c>
      <c r="Y54">
        <v>0.1167761344564825</v>
      </c>
      <c r="Z54">
        <v>0.06895887017266628</v>
      </c>
      <c r="AA54">
        <v>0.0676353928249236</v>
      </c>
      <c r="AB54">
        <v>0.08742090112197042</v>
      </c>
      <c r="AC54">
        <v>0.1002747197766306</v>
      </c>
      <c r="AD54">
        <v>0.08230996309723466</v>
      </c>
      <c r="AE54">
        <v>0.08073502187253323</v>
      </c>
      <c r="AF54">
        <v>0.06730618524211635</v>
      </c>
      <c r="AG54">
        <v>0.09194477842835184</v>
      </c>
      <c r="AH54">
        <v>0.07357950929325402</v>
      </c>
      <c r="AI54">
        <v>0.08869489617619489</v>
      </c>
      <c r="AN54" s="2">
        <v>44900</v>
      </c>
      <c r="AO54">
        <v>0.004822745552839488</v>
      </c>
      <c r="AP54">
        <v>293.081034057211</v>
      </c>
      <c r="AQ54">
        <v>10.2718156607486</v>
      </c>
      <c r="AR54">
        <v>0.0658579980666822</v>
      </c>
      <c r="AS54">
        <v>19.98634937427339</v>
      </c>
      <c r="AT54">
        <v>0.2153706347004211</v>
      </c>
      <c r="AU54">
        <v>12.93862579389205</v>
      </c>
      <c r="AV54">
        <v>16.90388876123397</v>
      </c>
      <c r="AW54">
        <v>1.286121370094865</v>
      </c>
      <c r="AX54">
        <v>67.46119311681711</v>
      </c>
      <c r="AY54">
        <v>3.937041452564213</v>
      </c>
      <c r="AZ54">
        <v>5.715557803264512</v>
      </c>
    </row>
    <row r="55" spans="1:52">
      <c r="A55" s="2">
        <v>44901</v>
      </c>
      <c r="B55">
        <v>922.9985342834657</v>
      </c>
      <c r="C55">
        <v>-0.01211049696701649</v>
      </c>
      <c r="F55" s="2">
        <v>45207</v>
      </c>
      <c r="G55">
        <v>0.07121357600235102</v>
      </c>
      <c r="H55">
        <v>0.1085247600555174</v>
      </c>
      <c r="I55">
        <v>0.0718131525443071</v>
      </c>
      <c r="J55">
        <v>0.06814265810985398</v>
      </c>
      <c r="K55">
        <v>0.08293785121508268</v>
      </c>
      <c r="L55">
        <v>0.09966763374036235</v>
      </c>
      <c r="M55">
        <v>0.1007248250966677</v>
      </c>
      <c r="N55">
        <v>0.08823661325196439</v>
      </c>
      <c r="O55">
        <v>0.07097154340853258</v>
      </c>
      <c r="P55">
        <v>0.09369462341192003</v>
      </c>
      <c r="Q55">
        <v>0.07059893487977022</v>
      </c>
      <c r="R55">
        <v>0.07347382828367037</v>
      </c>
      <c r="W55" s="2">
        <v>45207</v>
      </c>
      <c r="X55">
        <v>0.07121357600235102</v>
      </c>
      <c r="Y55">
        <v>0.1085247600555174</v>
      </c>
      <c r="Z55">
        <v>0.0718131525443071</v>
      </c>
      <c r="AA55">
        <v>0.06814265810985398</v>
      </c>
      <c r="AB55">
        <v>0.08293785121508268</v>
      </c>
      <c r="AC55">
        <v>0.09966763374036235</v>
      </c>
      <c r="AD55">
        <v>0.1007248250966677</v>
      </c>
      <c r="AE55">
        <v>0.08823661325196439</v>
      </c>
      <c r="AF55">
        <v>0.07097154340853258</v>
      </c>
      <c r="AG55">
        <v>0.09369462341192003</v>
      </c>
      <c r="AH55">
        <v>0.07059893487977022</v>
      </c>
      <c r="AI55">
        <v>0.07347382828367037</v>
      </c>
      <c r="AN55" s="2">
        <v>44901</v>
      </c>
      <c r="AO55">
        <v>0.004809384745777096</v>
      </c>
      <c r="AP55">
        <v>292.4744496444945</v>
      </c>
      <c r="AQ55">
        <v>10.38834375498114</v>
      </c>
      <c r="AR55">
        <v>0.06617207919945441</v>
      </c>
      <c r="AS55">
        <v>19.92714351011701</v>
      </c>
      <c r="AT55">
        <v>0.2155446622885817</v>
      </c>
      <c r="AU55">
        <v>12.96889777711616</v>
      </c>
      <c r="AV55">
        <v>17.02913670541071</v>
      </c>
      <c r="AW55">
        <v>1.271260047936312</v>
      </c>
      <c r="AX55">
        <v>67.44854468919533</v>
      </c>
      <c r="AY55">
        <v>3.855016582640118</v>
      </c>
      <c r="AZ55">
        <v>5.772383757638377</v>
      </c>
    </row>
    <row r="56" spans="1:52">
      <c r="A56" s="2">
        <v>44902</v>
      </c>
      <c r="B56">
        <v>925.0872253013105</v>
      </c>
      <c r="C56">
        <v>0.002262940774295119</v>
      </c>
      <c r="F56" s="2">
        <v>45214</v>
      </c>
      <c r="G56">
        <v>0.08404703188763069</v>
      </c>
      <c r="H56">
        <v>0.1255775372208382</v>
      </c>
      <c r="I56">
        <v>0.06679627746784789</v>
      </c>
      <c r="J56">
        <v>0.07308183833481777</v>
      </c>
      <c r="K56">
        <v>0.09302533331003307</v>
      </c>
      <c r="L56">
        <v>0.09526822761251556</v>
      </c>
      <c r="M56">
        <v>0.103693759733891</v>
      </c>
      <c r="N56">
        <v>0.0802824470477607</v>
      </c>
      <c r="O56">
        <v>0.06827934131682049</v>
      </c>
      <c r="P56">
        <v>0.07922855544235978</v>
      </c>
      <c r="Q56">
        <v>0.07330303871887746</v>
      </c>
      <c r="R56">
        <v>0.05741661190660749</v>
      </c>
      <c r="W56" s="2">
        <v>45214</v>
      </c>
      <c r="X56">
        <v>0.08404703188763069</v>
      </c>
      <c r="Y56">
        <v>0.1255775372208382</v>
      </c>
      <c r="Z56">
        <v>0.06679627746784789</v>
      </c>
      <c r="AA56">
        <v>0.07308183833481777</v>
      </c>
      <c r="AB56">
        <v>0.09302533331003307</v>
      </c>
      <c r="AC56">
        <v>0.09526822761251556</v>
      </c>
      <c r="AD56">
        <v>0.103693759733891</v>
      </c>
      <c r="AE56">
        <v>0.0802824470477607</v>
      </c>
      <c r="AF56">
        <v>0.06827934131682049</v>
      </c>
      <c r="AG56">
        <v>0.07922855544235978</v>
      </c>
      <c r="AH56">
        <v>0.07330303871887746</v>
      </c>
      <c r="AI56">
        <v>0.05741661190660749</v>
      </c>
      <c r="AN56" s="2">
        <v>44902</v>
      </c>
      <c r="AO56">
        <v>0.004789443022677472</v>
      </c>
      <c r="AP56">
        <v>294.2135460108112</v>
      </c>
      <c r="AQ56">
        <v>10.63541000014178</v>
      </c>
      <c r="AR56">
        <v>0.0657132117765454</v>
      </c>
      <c r="AS56">
        <v>19.956181643117</v>
      </c>
      <c r="AT56">
        <v>0.2146393518150225</v>
      </c>
      <c r="AU56">
        <v>13.00750069594142</v>
      </c>
      <c r="AV56">
        <v>17.03660058856219</v>
      </c>
      <c r="AW56">
        <v>1.282071285423728</v>
      </c>
      <c r="AX56">
        <v>67.12770876219032</v>
      </c>
      <c r="AY56">
        <v>3.743243738929301</v>
      </c>
      <c r="AZ56">
        <v>5.762311074207432</v>
      </c>
    </row>
    <row r="57" spans="1:52">
      <c r="A57" s="2">
        <v>44903</v>
      </c>
      <c r="B57">
        <v>899.7014666123589</v>
      </c>
      <c r="C57">
        <v>-0.0274414757815763</v>
      </c>
      <c r="AN57" s="2">
        <v>44903</v>
      </c>
      <c r="AO57">
        <v>0.004719462669691842</v>
      </c>
      <c r="AP57">
        <v>293.2624483182083</v>
      </c>
      <c r="AQ57">
        <v>10.67788927181095</v>
      </c>
      <c r="AR57">
        <v>0.06586128919370041</v>
      </c>
      <c r="AS57">
        <v>19.77288233371238</v>
      </c>
      <c r="AT57">
        <v>0.2129267052919604</v>
      </c>
      <c r="AU57">
        <v>12.95976495130803</v>
      </c>
      <c r="AV57">
        <v>17.18769593433064</v>
      </c>
      <c r="AW57">
        <v>1.297370295476919</v>
      </c>
      <c r="AX57">
        <v>66.70773744491473</v>
      </c>
      <c r="AY57">
        <v>3.835249164575403</v>
      </c>
      <c r="AZ57">
        <v>5.766549821267774</v>
      </c>
    </row>
    <row r="58" spans="1:52">
      <c r="A58" s="2">
        <v>44904</v>
      </c>
      <c r="B58">
        <v>920.1894397616768</v>
      </c>
      <c r="C58">
        <v>0.02277196815790594</v>
      </c>
      <c r="AN58" s="2">
        <v>44904</v>
      </c>
      <c r="AO58">
        <v>0.004719589576658197</v>
      </c>
      <c r="AP58">
        <v>295.8119059656324</v>
      </c>
      <c r="AQ58">
        <v>10.72761595707586</v>
      </c>
      <c r="AR58">
        <v>0.06478146363056743</v>
      </c>
      <c r="AS58">
        <v>19.80021838773776</v>
      </c>
      <c r="AT58">
        <v>0.2133062856158599</v>
      </c>
      <c r="AU58">
        <v>12.92102851876984</v>
      </c>
      <c r="AV58">
        <v>17.1505235288933</v>
      </c>
      <c r="AW58">
        <v>1.29538724309329</v>
      </c>
      <c r="AX58">
        <v>65.91373954690727</v>
      </c>
      <c r="AY58">
        <v>3.879454824202475</v>
      </c>
      <c r="AZ58">
        <v>5.833013218502372</v>
      </c>
    </row>
    <row r="59" spans="1:52">
      <c r="A59" s="2">
        <v>44905</v>
      </c>
      <c r="B59">
        <v>908.8888822901583</v>
      </c>
      <c r="C59">
        <v>-0.01228068589272791</v>
      </c>
      <c r="AN59" s="2">
        <v>44905</v>
      </c>
      <c r="AO59">
        <v>0.004687556692733257</v>
      </c>
      <c r="AP59">
        <v>295.0219146250164</v>
      </c>
      <c r="AQ59">
        <v>10.82978190602437</v>
      </c>
      <c r="AR59">
        <v>0.06491916435025143</v>
      </c>
      <c r="AS59">
        <v>19.67355232491142</v>
      </c>
      <c r="AT59">
        <v>0.2138441136484105</v>
      </c>
      <c r="AU59">
        <v>12.81027271613343</v>
      </c>
      <c r="AV59">
        <v>17.38224240729732</v>
      </c>
      <c r="AW59">
        <v>1.309605181942641</v>
      </c>
      <c r="AX59">
        <v>66.4565133505793</v>
      </c>
      <c r="AY59">
        <v>3.860610995589917</v>
      </c>
      <c r="AZ59">
        <v>5.743172679436458</v>
      </c>
    </row>
    <row r="60" spans="1:52">
      <c r="A60" s="2">
        <v>44906</v>
      </c>
      <c r="B60">
        <v>908.9230307110372</v>
      </c>
      <c r="C60">
        <v>3.757161248674201E-05</v>
      </c>
      <c r="AN60" s="2">
        <v>44906</v>
      </c>
      <c r="AO60">
        <v>0.005313218558658002</v>
      </c>
      <c r="AP60">
        <v>304.388884942062</v>
      </c>
      <c r="AQ60">
        <v>9.656895793657773</v>
      </c>
      <c r="AR60">
        <v>0.06543175636176822</v>
      </c>
      <c r="AS60">
        <v>20.38856754219579</v>
      </c>
      <c r="AT60">
        <v>0.2091330443073239</v>
      </c>
      <c r="AU60">
        <v>11.74277730766998</v>
      </c>
      <c r="AV60">
        <v>15.06071553958086</v>
      </c>
      <c r="AW60">
        <v>1.239811888458115</v>
      </c>
      <c r="AX60">
        <v>77.86148759542172</v>
      </c>
      <c r="AY60">
        <v>4.633031241620857</v>
      </c>
      <c r="AZ60">
        <v>5.341502142896259</v>
      </c>
    </row>
    <row r="61" spans="1:52">
      <c r="A61" s="2">
        <v>44907</v>
      </c>
      <c r="B61">
        <v>894.1822214320479</v>
      </c>
      <c r="C61">
        <v>-0.01621788510239175</v>
      </c>
      <c r="AN61" s="2">
        <v>44907</v>
      </c>
      <c r="AO61">
        <v>0.005236178040783628</v>
      </c>
      <c r="AP61">
        <v>304.4019961040312</v>
      </c>
      <c r="AQ61">
        <v>9.701613657287561</v>
      </c>
      <c r="AR61">
        <v>0.06455924750666757</v>
      </c>
      <c r="AS61">
        <v>20.27515285291944</v>
      </c>
      <c r="AT61">
        <v>0.2083190070298289</v>
      </c>
      <c r="AU61">
        <v>11.84143317217785</v>
      </c>
      <c r="AV61">
        <v>15.12214682443593</v>
      </c>
      <c r="AW61">
        <v>1.254375454361515</v>
      </c>
      <c r="AX61">
        <v>78.01120947514077</v>
      </c>
      <c r="AY61">
        <v>4.611974789591003</v>
      </c>
      <c r="AZ61">
        <v>5.445235102560035</v>
      </c>
    </row>
    <row r="62" spans="1:52">
      <c r="A62" s="2">
        <v>44908</v>
      </c>
      <c r="B62">
        <v>893.6310025103633</v>
      </c>
      <c r="C62">
        <v>-0.0006164503257533038</v>
      </c>
      <c r="AN62" s="2">
        <v>44908</v>
      </c>
      <c r="AO62">
        <v>0.005202163818864292</v>
      </c>
      <c r="AP62">
        <v>304.8664422716509</v>
      </c>
      <c r="AQ62">
        <v>9.732638828601075</v>
      </c>
      <c r="AR62">
        <v>0.06392675214562049</v>
      </c>
      <c r="AS62">
        <v>20.62023958942293</v>
      </c>
      <c r="AT62">
        <v>0.2140440166066898</v>
      </c>
      <c r="AU62">
        <v>11.84794717283872</v>
      </c>
      <c r="AV62">
        <v>15.11338874007835</v>
      </c>
      <c r="AW62">
        <v>1.244064062911554</v>
      </c>
      <c r="AX62">
        <v>76.33236324718554</v>
      </c>
      <c r="AY62">
        <v>4.642585473718931</v>
      </c>
      <c r="AZ62">
        <v>5.448793628299025</v>
      </c>
    </row>
    <row r="63" spans="1:52">
      <c r="A63" s="2">
        <v>44909</v>
      </c>
      <c r="B63">
        <v>913.622276388342</v>
      </c>
      <c r="C63">
        <v>0.02237083742822232</v>
      </c>
      <c r="AN63" s="2">
        <v>44909</v>
      </c>
      <c r="AO63">
        <v>0.005145177295539274</v>
      </c>
      <c r="AP63">
        <v>306.0786714306555</v>
      </c>
      <c r="AQ63">
        <v>9.623484183628056</v>
      </c>
      <c r="AR63">
        <v>0.06309867965660089</v>
      </c>
      <c r="AS63">
        <v>21.64630706791826</v>
      </c>
      <c r="AT63">
        <v>0.2226135726700254</v>
      </c>
      <c r="AU63">
        <v>11.77591852046679</v>
      </c>
      <c r="AV63">
        <v>15.11363876115537</v>
      </c>
      <c r="AW63">
        <v>1.236464042135152</v>
      </c>
      <c r="AX63">
        <v>77.20668432481509</v>
      </c>
      <c r="AY63">
        <v>4.573414081169701</v>
      </c>
      <c r="AZ63">
        <v>5.268243783559178</v>
      </c>
    </row>
    <row r="64" spans="1:52">
      <c r="A64" s="2">
        <v>44910</v>
      </c>
      <c r="B64">
        <v>906.2862879171516</v>
      </c>
      <c r="C64">
        <v>-0.008029563924590866</v>
      </c>
      <c r="AN64" s="2">
        <v>44910</v>
      </c>
      <c r="AO64">
        <v>0.005093888737876782</v>
      </c>
      <c r="AP64">
        <v>307.7532052419764</v>
      </c>
      <c r="AQ64">
        <v>9.800877675228145</v>
      </c>
      <c r="AR64">
        <v>0.06317834066279387</v>
      </c>
      <c r="AS64">
        <v>21.77500668423097</v>
      </c>
      <c r="AT64">
        <v>0.223995507133317</v>
      </c>
      <c r="AU64">
        <v>12.02315283249752</v>
      </c>
      <c r="AV64">
        <v>15.17795902918925</v>
      </c>
      <c r="AW64">
        <v>1.210503211913425</v>
      </c>
      <c r="AX64">
        <v>78.0294779941173</v>
      </c>
      <c r="AY64">
        <v>4.432574746723546</v>
      </c>
      <c r="AZ64">
        <v>5.232304742141799</v>
      </c>
    </row>
    <row r="65" spans="1:52">
      <c r="A65" s="2">
        <v>44911</v>
      </c>
      <c r="B65">
        <v>881.8597311208367</v>
      </c>
      <c r="C65">
        <v>-0.02695236275995372</v>
      </c>
      <c r="AN65" s="2">
        <v>44911</v>
      </c>
      <c r="AO65">
        <v>0.005089675802755635</v>
      </c>
      <c r="AP65">
        <v>307.9420804983204</v>
      </c>
      <c r="AQ65">
        <v>9.968396077205925</v>
      </c>
      <c r="AR65">
        <v>0.06361625367957136</v>
      </c>
      <c r="AS65">
        <v>21.83481660213561</v>
      </c>
      <c r="AT65">
        <v>0.226726420420972</v>
      </c>
      <c r="AU65">
        <v>11.93938678898793</v>
      </c>
      <c r="AV65">
        <v>14.73946760752083</v>
      </c>
      <c r="AW65">
        <v>1.213530550368552</v>
      </c>
      <c r="AX65">
        <v>78.36982916100699</v>
      </c>
      <c r="AY65">
        <v>4.356046306941222</v>
      </c>
      <c r="AZ65">
        <v>5.308730443658431</v>
      </c>
    </row>
    <row r="66" spans="1:52">
      <c r="A66" s="2">
        <v>44912</v>
      </c>
      <c r="B66">
        <v>796.8784088959585</v>
      </c>
      <c r="C66">
        <v>-0.09636603104313157</v>
      </c>
      <c r="AN66" s="2">
        <v>44912</v>
      </c>
      <c r="AO66">
        <v>0.004803583913579211</v>
      </c>
      <c r="AP66">
        <v>316.7810296479257</v>
      </c>
      <c r="AQ66">
        <v>9.887209260565205</v>
      </c>
      <c r="AR66">
        <v>0.06240139760595603</v>
      </c>
      <c r="AS66">
        <v>22.10685053702371</v>
      </c>
      <c r="AT66">
        <v>0.2295718142528932</v>
      </c>
      <c r="AU66">
        <v>11.81885690181734</v>
      </c>
      <c r="AV66">
        <v>14.97916709137739</v>
      </c>
      <c r="AW66">
        <v>1.219603040444531</v>
      </c>
      <c r="AX66">
        <v>78.14340775012049</v>
      </c>
      <c r="AY66">
        <v>4.505702329730597</v>
      </c>
      <c r="AZ66">
        <v>5.349727384128292</v>
      </c>
    </row>
    <row r="67" spans="1:52">
      <c r="A67" s="2">
        <v>44913</v>
      </c>
      <c r="B67">
        <v>814.5003881394657</v>
      </c>
      <c r="C67">
        <v>0.02211376170665957</v>
      </c>
      <c r="AN67" s="2">
        <v>44913</v>
      </c>
      <c r="AO67">
        <v>0.004695248601004947</v>
      </c>
      <c r="AP67">
        <v>249.2859032836652</v>
      </c>
      <c r="AQ67">
        <v>11.32082382138641</v>
      </c>
      <c r="AR67">
        <v>0.06096704700220909</v>
      </c>
      <c r="AS67">
        <v>18.74257910674416</v>
      </c>
      <c r="AT67">
        <v>0.2259682220771946</v>
      </c>
      <c r="AU67">
        <v>14.20905240169037</v>
      </c>
      <c r="AV67">
        <v>14.09523461601182</v>
      </c>
      <c r="AW67">
        <v>1.308048590565167</v>
      </c>
      <c r="AX67">
        <v>79.89784762160271</v>
      </c>
      <c r="AY67">
        <v>4.897509991091114</v>
      </c>
      <c r="AZ67">
        <v>5.789396134451259</v>
      </c>
    </row>
    <row r="68" spans="1:52">
      <c r="A68" s="2">
        <v>44914</v>
      </c>
      <c r="B68">
        <v>818.3360870942399</v>
      </c>
      <c r="C68">
        <v>0.004709265963072085</v>
      </c>
      <c r="AN68" s="2">
        <v>44914</v>
      </c>
      <c r="AO68">
        <v>0.00471687315196634</v>
      </c>
      <c r="AP68">
        <v>250.3954319725302</v>
      </c>
      <c r="AQ68">
        <v>11.45177795239249</v>
      </c>
      <c r="AR68">
        <v>0.06123778712643349</v>
      </c>
      <c r="AS68">
        <v>18.19558331715075</v>
      </c>
      <c r="AT68">
        <v>0.2176503293337949</v>
      </c>
      <c r="AU68">
        <v>14.38869674064543</v>
      </c>
      <c r="AV68">
        <v>14.2675169072828</v>
      </c>
      <c r="AW68">
        <v>1.303280945767964</v>
      </c>
      <c r="AX68">
        <v>80.17175618921694</v>
      </c>
      <c r="AY68">
        <v>4.929912654587444</v>
      </c>
      <c r="AZ68">
        <v>5.811579513539153</v>
      </c>
    </row>
    <row r="69" spans="1:52">
      <c r="A69" s="2">
        <v>44915</v>
      </c>
      <c r="B69">
        <v>785.9794582993567</v>
      </c>
      <c r="C69">
        <v>-0.03953953553456946</v>
      </c>
      <c r="AN69" s="2">
        <v>44915</v>
      </c>
      <c r="AO69">
        <v>0.004627460260305825</v>
      </c>
      <c r="AP69">
        <v>254.1713838192731</v>
      </c>
      <c r="AQ69">
        <v>11.35391199509839</v>
      </c>
      <c r="AR69">
        <v>0.05983776388226065</v>
      </c>
      <c r="AS69">
        <v>18.15323500702346</v>
      </c>
      <c r="AT69">
        <v>0.2188780940557432</v>
      </c>
      <c r="AU69">
        <v>14.51105150462361</v>
      </c>
      <c r="AV69">
        <v>14.30705717028793</v>
      </c>
      <c r="AW69">
        <v>1.305661612589891</v>
      </c>
      <c r="AX69">
        <v>81.38913568325228</v>
      </c>
      <c r="AY69">
        <v>4.948793982980353</v>
      </c>
      <c r="AZ69">
        <v>5.866301808335302</v>
      </c>
    </row>
    <row r="70" spans="1:52">
      <c r="A70" s="2">
        <v>44916</v>
      </c>
      <c r="B70">
        <v>816.3705356720402</v>
      </c>
      <c r="C70">
        <v>0.03866650336949196</v>
      </c>
      <c r="AN70" s="2">
        <v>44916</v>
      </c>
      <c r="AO70">
        <v>0.004670548011239282</v>
      </c>
      <c r="AP70">
        <v>257.6392287248636</v>
      </c>
      <c r="AQ70">
        <v>11.35522679754128</v>
      </c>
      <c r="AR70">
        <v>0.05956629642191302</v>
      </c>
      <c r="AS70">
        <v>18.13211881972487</v>
      </c>
      <c r="AT70">
        <v>0.217399331362169</v>
      </c>
      <c r="AU70">
        <v>14.34395961854171</v>
      </c>
      <c r="AV70">
        <v>14.42372039835177</v>
      </c>
      <c r="AW70">
        <v>1.305587156111498</v>
      </c>
      <c r="AX70">
        <v>81.38052215456517</v>
      </c>
      <c r="AY70">
        <v>4.993066765163423</v>
      </c>
      <c r="AZ70">
        <v>5.793418847662023</v>
      </c>
    </row>
    <row r="71" spans="1:52">
      <c r="A71" s="2">
        <v>44917</v>
      </c>
      <c r="B71">
        <v>804.8922416342623</v>
      </c>
      <c r="C71">
        <v>-0.01406015226692248</v>
      </c>
      <c r="AN71" s="2">
        <v>44917</v>
      </c>
      <c r="AO71">
        <v>0.004632640445628247</v>
      </c>
      <c r="AP71">
        <v>260.3123771685813</v>
      </c>
      <c r="AQ71">
        <v>11.2779226742283</v>
      </c>
      <c r="AR71">
        <v>0.05899092641606738</v>
      </c>
      <c r="AS71">
        <v>18.37820682660125</v>
      </c>
      <c r="AT71">
        <v>0.2190882659904882</v>
      </c>
      <c r="AU71">
        <v>14.27646682484685</v>
      </c>
      <c r="AV71">
        <v>14.656784625806</v>
      </c>
      <c r="AW71">
        <v>1.283301716897482</v>
      </c>
      <c r="AX71">
        <v>81.29535681037714</v>
      </c>
      <c r="AY71">
        <v>4.993495102198504</v>
      </c>
      <c r="AZ71">
        <v>5.849668601513204</v>
      </c>
    </row>
    <row r="72" spans="1:52">
      <c r="A72" s="2">
        <v>44918</v>
      </c>
      <c r="B72">
        <v>806.0011109510756</v>
      </c>
      <c r="C72">
        <v>0.001377661827826504</v>
      </c>
      <c r="AN72" s="2">
        <v>44918</v>
      </c>
      <c r="AO72">
        <v>0.004635245711954384</v>
      </c>
      <c r="AP72">
        <v>257.0304702489283</v>
      </c>
      <c r="AQ72">
        <v>11.24626699072717</v>
      </c>
      <c r="AR72">
        <v>0.05885524312806217</v>
      </c>
      <c r="AS72">
        <v>18.50560613771991</v>
      </c>
      <c r="AT72">
        <v>0.2198805717451965</v>
      </c>
      <c r="AU72">
        <v>14.19743873141968</v>
      </c>
      <c r="AV72">
        <v>14.55885726553924</v>
      </c>
      <c r="AW72">
        <v>1.292748784125396</v>
      </c>
      <c r="AX72">
        <v>81.15851284216585</v>
      </c>
      <c r="AY72">
        <v>5.152536721789719</v>
      </c>
      <c r="AZ72">
        <v>5.787812688863798</v>
      </c>
    </row>
    <row r="73" spans="1:52">
      <c r="A73" s="2">
        <v>44919</v>
      </c>
      <c r="B73">
        <v>803.7602642949804</v>
      </c>
      <c r="C73">
        <v>-0.002780202937252785</v>
      </c>
      <c r="AN73" s="2">
        <v>44919</v>
      </c>
      <c r="AO73">
        <v>0.004631643327751105</v>
      </c>
      <c r="AP73">
        <v>253.3848116258447</v>
      </c>
      <c r="AQ73">
        <v>11.33309137700056</v>
      </c>
      <c r="AR73">
        <v>0.05854623506969883</v>
      </c>
      <c r="AS73">
        <v>18.27740282016019</v>
      </c>
      <c r="AT73">
        <v>0.2189881854634053</v>
      </c>
      <c r="AU73">
        <v>14.39959679705981</v>
      </c>
      <c r="AV73">
        <v>14.64809044025976</v>
      </c>
      <c r="AW73">
        <v>1.315791974256854</v>
      </c>
      <c r="AX73">
        <v>80.50269469157509</v>
      </c>
      <c r="AY73">
        <v>5.12711646678004</v>
      </c>
      <c r="AZ73">
        <v>5.79859142604636</v>
      </c>
    </row>
    <row r="74" spans="1:52">
      <c r="A74" s="2">
        <v>44920</v>
      </c>
      <c r="B74">
        <v>799.8511706020383</v>
      </c>
      <c r="C74">
        <v>-0.004863507026402925</v>
      </c>
      <c r="AN74" s="2">
        <v>44920</v>
      </c>
      <c r="AO74">
        <v>0.004560972738373752</v>
      </c>
      <c r="AP74">
        <v>256.2753979090959</v>
      </c>
      <c r="AQ74">
        <v>12.13102876262095</v>
      </c>
      <c r="AR74">
        <v>0.05861437736919462</v>
      </c>
      <c r="AS74">
        <v>17.94362094849184</v>
      </c>
      <c r="AT74">
        <v>0.2306703751646647</v>
      </c>
      <c r="AU74">
        <v>13.81564768988472</v>
      </c>
      <c r="AV74">
        <v>14.48712200753531</v>
      </c>
      <c r="AW74">
        <v>1.209931185562417</v>
      </c>
      <c r="AX74">
        <v>79.80534884661901</v>
      </c>
      <c r="AY74">
        <v>5.567928447672268</v>
      </c>
      <c r="AZ74">
        <v>5.720943725068394</v>
      </c>
    </row>
    <row r="75" spans="1:52">
      <c r="A75" s="2">
        <v>44921</v>
      </c>
      <c r="B75">
        <v>798.6610353496604</v>
      </c>
      <c r="C75">
        <v>-0.001487945878083874</v>
      </c>
      <c r="AN75" s="2">
        <v>44921</v>
      </c>
      <c r="AO75">
        <v>0.004557643736072947</v>
      </c>
      <c r="AP75">
        <v>256.0604158369538</v>
      </c>
      <c r="AQ75">
        <v>11.96780041424367</v>
      </c>
      <c r="AR75">
        <v>0.05866164446200997</v>
      </c>
      <c r="AS75">
        <v>18.20669576724557</v>
      </c>
      <c r="AT75">
        <v>0.2318152042912447</v>
      </c>
      <c r="AU75">
        <v>13.9197679785297</v>
      </c>
      <c r="AV75">
        <v>14.35119266268969</v>
      </c>
      <c r="AW75">
        <v>1.209542356400825</v>
      </c>
      <c r="AX75">
        <v>79.84854962913595</v>
      </c>
      <c r="AY75">
        <v>5.587692354878248</v>
      </c>
      <c r="AZ75">
        <v>5.709881618011275</v>
      </c>
    </row>
    <row r="76" spans="1:52">
      <c r="A76" s="2">
        <v>44922</v>
      </c>
      <c r="B76">
        <v>805.5378655812444</v>
      </c>
      <c r="C76">
        <v>0.008610449148271249</v>
      </c>
      <c r="AN76" s="2">
        <v>44922</v>
      </c>
      <c r="AO76">
        <v>0.004581882002392445</v>
      </c>
      <c r="AP76">
        <v>252.7320282311015</v>
      </c>
      <c r="AQ76">
        <v>11.97832556548371</v>
      </c>
      <c r="AR76">
        <v>0.05884803050562609</v>
      </c>
      <c r="AS76">
        <v>18.53259350888997</v>
      </c>
      <c r="AT76">
        <v>0.233295605701335</v>
      </c>
      <c r="AU76">
        <v>13.94538296486638</v>
      </c>
      <c r="AV76">
        <v>14.2406941680875</v>
      </c>
      <c r="AW76">
        <v>1.186790992989389</v>
      </c>
      <c r="AX76">
        <v>78.59732010719407</v>
      </c>
      <c r="AY76">
        <v>5.686703072359016</v>
      </c>
      <c r="AZ76">
        <v>5.748228759961431</v>
      </c>
    </row>
    <row r="77" spans="1:52">
      <c r="A77" s="2">
        <v>44923</v>
      </c>
      <c r="B77">
        <v>800.3486794461227</v>
      </c>
      <c r="C77">
        <v>-0.00644188976936233</v>
      </c>
      <c r="AN77" s="2">
        <v>44923</v>
      </c>
      <c r="AO77">
        <v>0.004601716604156622</v>
      </c>
      <c r="AP77">
        <v>255.535075600251</v>
      </c>
      <c r="AQ77">
        <v>12.18751413469542</v>
      </c>
      <c r="AR77">
        <v>0.05908676077338615</v>
      </c>
      <c r="AS77">
        <v>18.34444566102735</v>
      </c>
      <c r="AT77">
        <v>0.2291765181507882</v>
      </c>
      <c r="AU77">
        <v>13.89255578984781</v>
      </c>
      <c r="AV77">
        <v>14.41535284526468</v>
      </c>
      <c r="AW77">
        <v>1.148604301940279</v>
      </c>
      <c r="AX77">
        <v>78.86966317780269</v>
      </c>
      <c r="AY77">
        <v>5.757913676042673</v>
      </c>
      <c r="AZ77">
        <v>5.738651937264422</v>
      </c>
    </row>
    <row r="78" spans="1:52">
      <c r="A78" s="2">
        <v>44924</v>
      </c>
      <c r="B78">
        <v>767.2339689613125</v>
      </c>
      <c r="C78">
        <v>-0.04137535468631881</v>
      </c>
      <c r="AN78" s="2">
        <v>44924</v>
      </c>
      <c r="AO78">
        <v>0.004454699632220568</v>
      </c>
      <c r="AP78">
        <v>256.6977047201356</v>
      </c>
      <c r="AQ78">
        <v>12.12969810114494</v>
      </c>
      <c r="AR78">
        <v>0.05776082545320086</v>
      </c>
      <c r="AS78">
        <v>18.51184203190993</v>
      </c>
      <c r="AT78">
        <v>0.2219082801678184</v>
      </c>
      <c r="AU78">
        <v>13.87487075650067</v>
      </c>
      <c r="AV78">
        <v>14.44908971406606</v>
      </c>
      <c r="AW78">
        <v>1.17677604131535</v>
      </c>
      <c r="AX78">
        <v>77.91520684915241</v>
      </c>
      <c r="AY78">
        <v>6.252881336819565</v>
      </c>
      <c r="AZ78">
        <v>5.71918087111054</v>
      </c>
    </row>
    <row r="79" spans="1:52">
      <c r="A79" s="2">
        <v>44925</v>
      </c>
      <c r="B79">
        <v>767.3844998634263</v>
      </c>
      <c r="C79">
        <v>0.0001961994752626151</v>
      </c>
      <c r="AN79" s="2">
        <v>44925</v>
      </c>
      <c r="AO79">
        <v>0.004430309603895916</v>
      </c>
      <c r="AP79">
        <v>261.3222506233624</v>
      </c>
      <c r="AQ79">
        <v>12.30868009221166</v>
      </c>
      <c r="AR79">
        <v>0.0571557668606452</v>
      </c>
      <c r="AS79">
        <v>18.18358646525629</v>
      </c>
      <c r="AT79">
        <v>0.2197952539651505</v>
      </c>
      <c r="AU79">
        <v>13.64743424538144</v>
      </c>
      <c r="AV79">
        <v>14.36962796659946</v>
      </c>
      <c r="AW79">
        <v>1.159281657923388</v>
      </c>
      <c r="AX79">
        <v>78.47386746063302</v>
      </c>
      <c r="AY79">
        <v>6.408521209937969</v>
      </c>
      <c r="AZ79">
        <v>5.833218315370132</v>
      </c>
    </row>
    <row r="80" spans="1:52">
      <c r="A80" s="2">
        <v>44926</v>
      </c>
      <c r="B80">
        <v>764.3268076101612</v>
      </c>
      <c r="C80">
        <v>-0.003984563479988656</v>
      </c>
      <c r="AN80" s="2">
        <v>44926</v>
      </c>
      <c r="AO80">
        <v>0.004422470492681973</v>
      </c>
      <c r="AP80">
        <v>258.9946513953894</v>
      </c>
      <c r="AQ80">
        <v>12.57061545780829</v>
      </c>
      <c r="AR80">
        <v>0.05703905570893002</v>
      </c>
      <c r="AS80">
        <v>18.18747581153188</v>
      </c>
      <c r="AT80">
        <v>0.2194467215955</v>
      </c>
      <c r="AU80">
        <v>13.48291081617205</v>
      </c>
      <c r="AV80">
        <v>14.26091413303928</v>
      </c>
      <c r="AW80">
        <v>1.193921037326374</v>
      </c>
      <c r="AX80">
        <v>79.91275709912792</v>
      </c>
      <c r="AY80">
        <v>6.163452934552501</v>
      </c>
      <c r="AZ80">
        <v>5.874323424648394</v>
      </c>
    </row>
    <row r="81" spans="1:52">
      <c r="A81" s="2">
        <v>44927</v>
      </c>
      <c r="B81">
        <v>765.7464470411271</v>
      </c>
      <c r="C81">
        <v>0.001857372287392023</v>
      </c>
      <c r="AN81" s="2">
        <v>44927</v>
      </c>
      <c r="AO81">
        <v>0.004729091252330931</v>
      </c>
      <c r="AP81">
        <v>247.7946369005157</v>
      </c>
      <c r="AQ81">
        <v>12.86127850387057</v>
      </c>
      <c r="AR81">
        <v>0.05843787380996059</v>
      </c>
      <c r="AS81">
        <v>17.46303184703175</v>
      </c>
      <c r="AT81">
        <v>0.2240993328832668</v>
      </c>
      <c r="AU81">
        <v>13.04887357847863</v>
      </c>
      <c r="AV81">
        <v>13.87670966670038</v>
      </c>
      <c r="AW81">
        <v>1.196735115797685</v>
      </c>
      <c r="AX81">
        <v>87.1005457999693</v>
      </c>
      <c r="AY81">
        <v>5.815482017570012</v>
      </c>
      <c r="AZ81">
        <v>5.642459211958331</v>
      </c>
    </row>
    <row r="82" spans="1:52">
      <c r="A82" s="2">
        <v>44928</v>
      </c>
      <c r="B82">
        <v>769.6009688593225</v>
      </c>
      <c r="C82">
        <v>0.005033679010969516</v>
      </c>
      <c r="AN82" s="2">
        <v>44928</v>
      </c>
      <c r="AO82">
        <v>0.004729274463578396</v>
      </c>
      <c r="AP82">
        <v>245.3955053489745</v>
      </c>
      <c r="AQ82">
        <v>12.79090858065855</v>
      </c>
      <c r="AR82">
        <v>0.05850322027272174</v>
      </c>
      <c r="AS82">
        <v>17.62529258227958</v>
      </c>
      <c r="AT82">
        <v>0.2273953766704527</v>
      </c>
      <c r="AU82">
        <v>12.90493498745474</v>
      </c>
      <c r="AV82">
        <v>13.76155363111878</v>
      </c>
      <c r="AW82">
        <v>1.200072098442309</v>
      </c>
      <c r="AX82">
        <v>87.34190376274935</v>
      </c>
      <c r="AY82">
        <v>5.833513392518189</v>
      </c>
      <c r="AZ82">
        <v>5.685671727528828</v>
      </c>
    </row>
    <row r="83" spans="1:52">
      <c r="A83" s="2">
        <v>44929</v>
      </c>
      <c r="B83">
        <v>789.9195257946199</v>
      </c>
      <c r="C83">
        <v>0.026401418082169</v>
      </c>
      <c r="AN83" s="2">
        <v>44929</v>
      </c>
      <c r="AO83">
        <v>0.004830292766547999</v>
      </c>
      <c r="AP83">
        <v>247.6105294313078</v>
      </c>
      <c r="AQ83">
        <v>12.97555921153639</v>
      </c>
      <c r="AR83">
        <v>0.05931466999876084</v>
      </c>
      <c r="AS83">
        <v>17.94285804401557</v>
      </c>
      <c r="AT83">
        <v>0.2318492845677386</v>
      </c>
      <c r="AU83">
        <v>12.93523317937424</v>
      </c>
      <c r="AV83">
        <v>13.73052061369744</v>
      </c>
      <c r="AW83">
        <v>1.204152163114649</v>
      </c>
      <c r="AX83">
        <v>87.0804368009703</v>
      </c>
      <c r="AY83">
        <v>5.288155233936359</v>
      </c>
      <c r="AZ83">
        <v>5.675866712484081</v>
      </c>
    </row>
    <row r="84" spans="1:52">
      <c r="A84" s="2">
        <v>44930</v>
      </c>
      <c r="B84">
        <v>800.9613528736684</v>
      </c>
      <c r="C84">
        <v>0.01397842022950502</v>
      </c>
      <c r="AN84" s="2">
        <v>44930</v>
      </c>
      <c r="AO84">
        <v>0.004903289776644544</v>
      </c>
      <c r="AP84">
        <v>252.3403529693779</v>
      </c>
      <c r="AQ84">
        <v>13.31843429316116</v>
      </c>
      <c r="AR84">
        <v>0.06017411085729589</v>
      </c>
      <c r="AS84">
        <v>18.14138174916397</v>
      </c>
      <c r="AT84">
        <v>0.234701018624911</v>
      </c>
      <c r="AU84">
        <v>13.09892460398601</v>
      </c>
      <c r="AV84">
        <v>13.83858719181856</v>
      </c>
      <c r="AW84">
        <v>1.22470342829583</v>
      </c>
      <c r="AX84">
        <v>88.56081295962495</v>
      </c>
      <c r="AY84">
        <v>4.545792894751919</v>
      </c>
      <c r="AZ84">
        <v>5.651271003784697</v>
      </c>
    </row>
    <row r="85" spans="1:52">
      <c r="A85" s="2">
        <v>44931</v>
      </c>
      <c r="B85">
        <v>830.3067376379275</v>
      </c>
      <c r="C85">
        <v>0.03663770375308939</v>
      </c>
      <c r="AN85" s="2">
        <v>44931</v>
      </c>
      <c r="AO85">
        <v>0.005029147663606407</v>
      </c>
      <c r="AP85">
        <v>246.8182518494526</v>
      </c>
      <c r="AQ85">
        <v>13.36671219156982</v>
      </c>
      <c r="AR85">
        <v>0.06030778923408913</v>
      </c>
      <c r="AS85">
        <v>18.28178784851351</v>
      </c>
      <c r="AT85">
        <v>0.2313052369555276</v>
      </c>
      <c r="AU85">
        <v>13.23193705173314</v>
      </c>
      <c r="AV85">
        <v>14.01889852350192</v>
      </c>
      <c r="AW85">
        <v>1.186307143538347</v>
      </c>
      <c r="AX85">
        <v>88.78035734860873</v>
      </c>
      <c r="AY85">
        <v>4.664267913927559</v>
      </c>
      <c r="AZ85">
        <v>5.512951375247627</v>
      </c>
    </row>
    <row r="86" spans="1:52">
      <c r="A86" s="2">
        <v>44932</v>
      </c>
      <c r="B86">
        <v>819.5671848863838</v>
      </c>
      <c r="C86">
        <v>-0.0129344400866791</v>
      </c>
      <c r="AN86" s="2">
        <v>44932</v>
      </c>
      <c r="AO86">
        <v>0.004971051478015541</v>
      </c>
      <c r="AP86">
        <v>242.4964589932433</v>
      </c>
      <c r="AQ86">
        <v>13.56336346386613</v>
      </c>
      <c r="AR86">
        <v>0.05980268037081306</v>
      </c>
      <c r="AS86">
        <v>18.16233518013083</v>
      </c>
      <c r="AT86">
        <v>0.2304982841909811</v>
      </c>
      <c r="AU86">
        <v>13.44823249363305</v>
      </c>
      <c r="AV86">
        <v>13.87933017008534</v>
      </c>
      <c r="AW86">
        <v>1.200422037099301</v>
      </c>
      <c r="AX86">
        <v>89.65655474304381</v>
      </c>
      <c r="AY86">
        <v>4.618728825626336</v>
      </c>
      <c r="AZ86">
        <v>5.601943741090892</v>
      </c>
    </row>
    <row r="87" spans="1:52">
      <c r="A87" s="2">
        <v>44933</v>
      </c>
      <c r="B87">
        <v>832.2822523771753</v>
      </c>
      <c r="C87">
        <v>0.01551436871225409</v>
      </c>
      <c r="AN87" s="2">
        <v>44933</v>
      </c>
      <c r="AO87">
        <v>0.005008563042332996</v>
      </c>
      <c r="AP87">
        <v>237.7411554773843</v>
      </c>
      <c r="AQ87">
        <v>13.61168388721476</v>
      </c>
      <c r="AR87">
        <v>0.05981639642546926</v>
      </c>
      <c r="AS87">
        <v>18.2285108490754</v>
      </c>
      <c r="AT87">
        <v>0.2310428160777822</v>
      </c>
      <c r="AU87">
        <v>13.26130342729376</v>
      </c>
      <c r="AV87">
        <v>13.8745515494857</v>
      </c>
      <c r="AW87">
        <v>1.194213470374311</v>
      </c>
      <c r="AX87">
        <v>89.75856790394681</v>
      </c>
      <c r="AY87">
        <v>4.673173928709085</v>
      </c>
      <c r="AZ87">
        <v>5.669047088233915</v>
      </c>
    </row>
    <row r="88" spans="1:52">
      <c r="A88" s="2">
        <v>44934</v>
      </c>
      <c r="B88">
        <v>829.6525312913487</v>
      </c>
      <c r="C88">
        <v>-0.003159650561231464</v>
      </c>
      <c r="AN88" s="2">
        <v>44934</v>
      </c>
      <c r="AO88">
        <v>0.005747663136483706</v>
      </c>
      <c r="AP88">
        <v>185.2508618504232</v>
      </c>
      <c r="AQ88">
        <v>12.98081469037985</v>
      </c>
      <c r="AR88">
        <v>0.06938711870881288</v>
      </c>
      <c r="AS88">
        <v>15.77794635173711</v>
      </c>
      <c r="AT88">
        <v>0.1960928547751093</v>
      </c>
      <c r="AU88">
        <v>14.07883654633285</v>
      </c>
      <c r="AV88">
        <v>12.55467938326868</v>
      </c>
      <c r="AW88">
        <v>1.220642537925664</v>
      </c>
      <c r="AX88">
        <v>104.5592291991798</v>
      </c>
      <c r="AY88">
        <v>4.642706288760921</v>
      </c>
      <c r="AZ88">
        <v>5.644667145429655</v>
      </c>
    </row>
    <row r="89" spans="1:52">
      <c r="A89" s="2">
        <v>44935</v>
      </c>
      <c r="B89">
        <v>857.3626033359607</v>
      </c>
      <c r="C89">
        <v>0.03339961128242619</v>
      </c>
      <c r="AN89" s="2">
        <v>44935</v>
      </c>
      <c r="AO89">
        <v>0.005899031473748697</v>
      </c>
      <c r="AP89">
        <v>180.2516418724191</v>
      </c>
      <c r="AQ89">
        <v>13.18600406215517</v>
      </c>
      <c r="AR89">
        <v>0.07052488308013941</v>
      </c>
      <c r="AS89">
        <v>15.88057942808254</v>
      </c>
      <c r="AT89">
        <v>0.193450329710945</v>
      </c>
      <c r="AU89">
        <v>14.17115749245108</v>
      </c>
      <c r="AV89">
        <v>12.64594053634548</v>
      </c>
      <c r="AW89">
        <v>1.191460993820947</v>
      </c>
      <c r="AX89">
        <v>103.8742154894461</v>
      </c>
      <c r="AY89">
        <v>4.481077453564899</v>
      </c>
      <c r="AZ89">
        <v>5.675515873077575</v>
      </c>
    </row>
    <row r="90" spans="1:52">
      <c r="A90" s="2">
        <v>44936</v>
      </c>
      <c r="B90">
        <v>884.3923684770035</v>
      </c>
      <c r="C90">
        <v>0.03152664349467904</v>
      </c>
      <c r="AN90" s="2">
        <v>44936</v>
      </c>
      <c r="AO90">
        <v>0.006041420177787111</v>
      </c>
      <c r="AP90">
        <v>172.801479006734</v>
      </c>
      <c r="AQ90">
        <v>13.29028896833174</v>
      </c>
      <c r="AR90">
        <v>0.07076620420695814</v>
      </c>
      <c r="AS90">
        <v>16.47369656679556</v>
      </c>
      <c r="AT90">
        <v>0.2003747585343313</v>
      </c>
      <c r="AU90">
        <v>14.03945924610701</v>
      </c>
      <c r="AV90">
        <v>12.7702202208344</v>
      </c>
      <c r="AW90">
        <v>1.18876551387016</v>
      </c>
      <c r="AX90">
        <v>106.5896935660592</v>
      </c>
      <c r="AY90">
        <v>3.984556331311857</v>
      </c>
      <c r="AZ90">
        <v>5.785651632022159</v>
      </c>
    </row>
    <row r="91" spans="1:52">
      <c r="A91" s="2">
        <v>44937</v>
      </c>
      <c r="B91">
        <v>896.4566226257558</v>
      </c>
      <c r="C91">
        <v>0.01364129155651583</v>
      </c>
      <c r="AN91" s="2">
        <v>44937</v>
      </c>
      <c r="AO91">
        <v>0.006035457825749844</v>
      </c>
      <c r="AP91">
        <v>172.0262957228047</v>
      </c>
      <c r="AQ91">
        <v>13.27653588356994</v>
      </c>
      <c r="AR91">
        <v>0.07092409782600936</v>
      </c>
      <c r="AS91">
        <v>16.53602585609173</v>
      </c>
      <c r="AT91">
        <v>0.1995831158954469</v>
      </c>
      <c r="AU91">
        <v>14.24121502715147</v>
      </c>
      <c r="AV91">
        <v>12.86750258387873</v>
      </c>
      <c r="AW91">
        <v>1.193418886078857</v>
      </c>
      <c r="AX91">
        <v>106.1193725423234</v>
      </c>
      <c r="AY91">
        <v>4.047369633512343</v>
      </c>
      <c r="AZ91">
        <v>5.617915206287413</v>
      </c>
    </row>
    <row r="92" spans="1:52">
      <c r="A92" s="2">
        <v>44938</v>
      </c>
      <c r="B92">
        <v>933.7008934446485</v>
      </c>
      <c r="C92">
        <v>0.04154609367467521</v>
      </c>
      <c r="AN92" s="2">
        <v>44938</v>
      </c>
      <c r="AO92">
        <v>0.006145283319745749</v>
      </c>
      <c r="AP92">
        <v>179.8821344106825</v>
      </c>
      <c r="AQ92">
        <v>13.59700272351817</v>
      </c>
      <c r="AR92">
        <v>0.07147040068634601</v>
      </c>
      <c r="AS92">
        <v>16.93197233776469</v>
      </c>
      <c r="AT92">
        <v>0.2030301341145309</v>
      </c>
      <c r="AU92">
        <v>14.51425636469746</v>
      </c>
      <c r="AV92">
        <v>12.90961563996605</v>
      </c>
      <c r="AW92">
        <v>1.204824017437193</v>
      </c>
      <c r="AX92">
        <v>106.4714839460198</v>
      </c>
      <c r="AY92">
        <v>4.177463335398683</v>
      </c>
      <c r="AZ92">
        <v>4.707759090110772</v>
      </c>
    </row>
    <row r="93" spans="1:52">
      <c r="A93" s="2">
        <v>44939</v>
      </c>
      <c r="B93">
        <v>958.8601000209463</v>
      </c>
      <c r="C93">
        <v>0.02694568116292517</v>
      </c>
      <c r="AN93" s="2">
        <v>44939</v>
      </c>
      <c r="AO93">
        <v>0.005964389583255138</v>
      </c>
      <c r="AP93">
        <v>179.8597043522776</v>
      </c>
      <c r="AQ93">
        <v>13.70420513212572</v>
      </c>
      <c r="AR93">
        <v>0.07149906382220973</v>
      </c>
      <c r="AS93">
        <v>17.21938259074077</v>
      </c>
      <c r="AT93">
        <v>0.2059547489324864</v>
      </c>
      <c r="AU93">
        <v>14.28178465869198</v>
      </c>
      <c r="AV93">
        <v>12.94213019560902</v>
      </c>
      <c r="AW93">
        <v>1.163921859585608</v>
      </c>
      <c r="AX93">
        <v>106.6408425191515</v>
      </c>
      <c r="AY93">
        <v>4.22990350646761</v>
      </c>
      <c r="AZ93">
        <v>4.970905619125445</v>
      </c>
    </row>
    <row r="94" spans="1:52">
      <c r="A94" s="2">
        <v>44940</v>
      </c>
      <c r="B94">
        <v>995.0149780888244</v>
      </c>
      <c r="C94">
        <v>0.03770610338993996</v>
      </c>
      <c r="AN94" s="2">
        <v>44940</v>
      </c>
      <c r="AO94">
        <v>0.005878079827009312</v>
      </c>
      <c r="AP94">
        <v>178.2642210530935</v>
      </c>
      <c r="AQ94">
        <v>13.74049917016858</v>
      </c>
      <c r="AR94">
        <v>0.07251963914962205</v>
      </c>
      <c r="AS94">
        <v>17.49206590386048</v>
      </c>
      <c r="AT94">
        <v>0.2092743123991914</v>
      </c>
      <c r="AU94">
        <v>14.51834871969542</v>
      </c>
      <c r="AV94">
        <v>13.02103007969378</v>
      </c>
      <c r="AW94">
        <v>1.150617170124885</v>
      </c>
      <c r="AX94">
        <v>108.6140832024546</v>
      </c>
      <c r="AY94">
        <v>3.996503150269298</v>
      </c>
      <c r="AZ94">
        <v>4.986172978742442</v>
      </c>
    </row>
    <row r="95" spans="1:52">
      <c r="A95" s="2">
        <v>44941</v>
      </c>
      <c r="B95">
        <v>1075.845407335568</v>
      </c>
      <c r="C95">
        <v>0.08123538944308017</v>
      </c>
      <c r="AN95" s="2">
        <v>44941</v>
      </c>
      <c r="AO95">
        <v>0.004500203208174473</v>
      </c>
      <c r="AP95">
        <v>200.8628499753007</v>
      </c>
      <c r="AQ95">
        <v>16.78038100517377</v>
      </c>
      <c r="AR95">
        <v>0.07409582667628056</v>
      </c>
      <c r="AS95">
        <v>21.06137655587082</v>
      </c>
      <c r="AT95">
        <v>0.2527343669700657</v>
      </c>
      <c r="AU95">
        <v>16.25862790569109</v>
      </c>
      <c r="AV95">
        <v>12.15028434741515</v>
      </c>
      <c r="AW95">
        <v>1.237509928606536</v>
      </c>
      <c r="AX95">
        <v>128.4109720520297</v>
      </c>
      <c r="AY95">
        <v>2.496651545396984</v>
      </c>
      <c r="AZ95">
        <v>3.514300337102661</v>
      </c>
    </row>
    <row r="96" spans="1:52">
      <c r="A96" s="2">
        <v>44942</v>
      </c>
      <c r="B96">
        <v>1066.078511646147</v>
      </c>
      <c r="C96">
        <v>-0.009078344920957937</v>
      </c>
      <c r="AN96" s="2">
        <v>44942</v>
      </c>
      <c r="AO96">
        <v>0.004488167984928623</v>
      </c>
      <c r="AP96">
        <v>200.2624730346603</v>
      </c>
      <c r="AQ96">
        <v>17.06101914056605</v>
      </c>
      <c r="AR96">
        <v>0.07338821959388367</v>
      </c>
      <c r="AS96">
        <v>21.10436023756864</v>
      </c>
      <c r="AT96">
        <v>0.2535366768566845</v>
      </c>
      <c r="AU96">
        <v>16.20425688883086</v>
      </c>
      <c r="AV96">
        <v>12.24864490141227</v>
      </c>
      <c r="AW96">
        <v>1.176188888557265</v>
      </c>
      <c r="AX96">
        <v>129.2568610346256</v>
      </c>
      <c r="AY96">
        <v>2.632977509891479</v>
      </c>
      <c r="AZ96">
        <v>3.52443005327689</v>
      </c>
    </row>
    <row r="97" spans="1:52">
      <c r="A97" s="2">
        <v>44943</v>
      </c>
      <c r="B97">
        <v>1073.266522800047</v>
      </c>
      <c r="C97">
        <v>0.006742478227800053</v>
      </c>
      <c r="AN97" s="2">
        <v>44943</v>
      </c>
      <c r="AO97">
        <v>0.004453490810539543</v>
      </c>
      <c r="AP97">
        <v>201.7426013562993</v>
      </c>
      <c r="AQ97">
        <v>17.226215963993</v>
      </c>
      <c r="AR97">
        <v>0.07268288147318708</v>
      </c>
      <c r="AS97">
        <v>21.47597109749396</v>
      </c>
      <c r="AT97">
        <v>0.257655194374904</v>
      </c>
      <c r="AU97">
        <v>16.41754909489201</v>
      </c>
      <c r="AV97">
        <v>12.58539375761962</v>
      </c>
      <c r="AW97">
        <v>1.166093982174437</v>
      </c>
      <c r="AX97">
        <v>125.5709439771417</v>
      </c>
      <c r="AY97">
        <v>2.567358045049698</v>
      </c>
      <c r="AZ97">
        <v>3.560462300988779</v>
      </c>
    </row>
    <row r="98" spans="1:52">
      <c r="A98" s="2">
        <v>44944</v>
      </c>
      <c r="B98">
        <v>1078.118744419757</v>
      </c>
      <c r="C98">
        <v>0.004520984784889714</v>
      </c>
      <c r="AN98" s="2">
        <v>44944</v>
      </c>
      <c r="AO98">
        <v>0.004474071222404018</v>
      </c>
      <c r="AP98">
        <v>204.7848862029218</v>
      </c>
      <c r="AQ98">
        <v>16.87983007468657</v>
      </c>
      <c r="AR98">
        <v>0.07337239027071797</v>
      </c>
      <c r="AS98">
        <v>21.4572750509943</v>
      </c>
      <c r="AT98">
        <v>0.2578088760153992</v>
      </c>
      <c r="AU98">
        <v>16.95887904572574</v>
      </c>
      <c r="AV98">
        <v>12.29763225644486</v>
      </c>
      <c r="AW98">
        <v>1.103434751300491</v>
      </c>
      <c r="AX98">
        <v>128.6061458621005</v>
      </c>
      <c r="AY98">
        <v>2.645347059927432</v>
      </c>
      <c r="AZ98">
        <v>3.491579291824143</v>
      </c>
    </row>
    <row r="99" spans="1:52">
      <c r="A99" s="2">
        <v>44945</v>
      </c>
      <c r="B99">
        <v>1024.720527644926</v>
      </c>
      <c r="C99">
        <v>-0.04952906815804459</v>
      </c>
      <c r="AN99" s="2">
        <v>44945</v>
      </c>
      <c r="AO99">
        <v>0.00434870218858426</v>
      </c>
      <c r="AP99">
        <v>205.8312855101258</v>
      </c>
      <c r="AQ99">
        <v>17.25698578016956</v>
      </c>
      <c r="AR99">
        <v>0.07204210090954025</v>
      </c>
      <c r="AS99">
        <v>21.30663214229109</v>
      </c>
      <c r="AT99">
        <v>0.2556225425047644</v>
      </c>
      <c r="AU99">
        <v>16.90255647899962</v>
      </c>
      <c r="AV99">
        <v>12.32326878670658</v>
      </c>
      <c r="AW99">
        <v>1.083680326461714</v>
      </c>
      <c r="AX99">
        <v>129.6537030860626</v>
      </c>
      <c r="AY99">
        <v>2.768719509063372</v>
      </c>
      <c r="AZ99">
        <v>3.586636159075572</v>
      </c>
    </row>
    <row r="100" spans="1:52">
      <c r="A100" s="2">
        <v>44946</v>
      </c>
      <c r="B100">
        <v>1042.676644304364</v>
      </c>
      <c r="C100">
        <v>0.01752294032862389</v>
      </c>
      <c r="AN100" s="2">
        <v>44946</v>
      </c>
      <c r="AO100">
        <v>0.004348852734272849</v>
      </c>
      <c r="AP100">
        <v>202.4324690931373</v>
      </c>
      <c r="AQ100">
        <v>17.14837464281512</v>
      </c>
      <c r="AR100">
        <v>0.07186960823061558</v>
      </c>
      <c r="AS100">
        <v>21.09069299625681</v>
      </c>
      <c r="AT100">
        <v>0.2540606149785029</v>
      </c>
      <c r="AU100">
        <v>16.9886509248967</v>
      </c>
      <c r="AV100">
        <v>12.24466407717251</v>
      </c>
      <c r="AW100">
        <v>1.119653723559191</v>
      </c>
      <c r="AX100">
        <v>130.7759084748369</v>
      </c>
      <c r="AY100">
        <v>2.752665665051257</v>
      </c>
      <c r="AZ100">
        <v>3.57772266504466</v>
      </c>
    </row>
    <row r="101" spans="1:52">
      <c r="A101" s="2">
        <v>44947</v>
      </c>
      <c r="B101">
        <v>1121.814426012035</v>
      </c>
      <c r="C101">
        <v>0.07589868070792827</v>
      </c>
      <c r="AN101" s="2">
        <v>44947</v>
      </c>
      <c r="AO101">
        <v>0.004350856449765665</v>
      </c>
      <c r="AP101">
        <v>203.479425230948</v>
      </c>
      <c r="AQ101">
        <v>17.30666175685343</v>
      </c>
      <c r="AR101">
        <v>0.07229957640078678</v>
      </c>
      <c r="AS101">
        <v>21.82654979681788</v>
      </c>
      <c r="AT101">
        <v>0.2643073178618585</v>
      </c>
      <c r="AU101">
        <v>16.87285258175405</v>
      </c>
      <c r="AV101">
        <v>12.22777799186082</v>
      </c>
      <c r="AW101">
        <v>1.11976570797155</v>
      </c>
      <c r="AX101">
        <v>130.8971763255904</v>
      </c>
      <c r="AY101">
        <v>2.483043372599417</v>
      </c>
      <c r="AZ101">
        <v>3.560197067674983</v>
      </c>
    </row>
    <row r="102" spans="1:52">
      <c r="A102" s="2">
        <v>44948</v>
      </c>
      <c r="B102">
        <v>1108.764008219307</v>
      </c>
      <c r="C102">
        <v>-0.01163331250706123</v>
      </c>
      <c r="AN102" s="2">
        <v>44948</v>
      </c>
      <c r="AO102">
        <v>0.003664546444511855</v>
      </c>
      <c r="AP102">
        <v>215.5864569270095</v>
      </c>
      <c r="AQ102">
        <v>16.0588545807982</v>
      </c>
      <c r="AR102">
        <v>0.06878101206604655</v>
      </c>
      <c r="AS102">
        <v>25.99905683941624</v>
      </c>
      <c r="AT102">
        <v>0.3510194048524653</v>
      </c>
      <c r="AU102">
        <v>16.55479487946807</v>
      </c>
      <c r="AV102">
        <v>12.62192931301782</v>
      </c>
      <c r="AW102">
        <v>1.071745556653907</v>
      </c>
      <c r="AX102">
        <v>131.3238353038441</v>
      </c>
      <c r="AY102">
        <v>2.191702349525125</v>
      </c>
      <c r="AZ102">
        <v>3.238229318331428</v>
      </c>
    </row>
    <row r="103" spans="1:52">
      <c r="A103" s="2">
        <v>44949</v>
      </c>
      <c r="B103">
        <v>1117.61893722603</v>
      </c>
      <c r="C103">
        <v>0.007986306320444614</v>
      </c>
      <c r="AN103" s="2">
        <v>44949</v>
      </c>
      <c r="AO103">
        <v>0.003707942412136673</v>
      </c>
      <c r="AP103">
        <v>212.9549060656269</v>
      </c>
      <c r="AQ103">
        <v>15.9765872821436</v>
      </c>
      <c r="AR103">
        <v>0.06932430609305285</v>
      </c>
      <c r="AS103">
        <v>25.92595690840142</v>
      </c>
      <c r="AT103">
        <v>0.350197579530763</v>
      </c>
      <c r="AU103">
        <v>16.19667200551385</v>
      </c>
      <c r="AV103">
        <v>12.83338747373117</v>
      </c>
      <c r="AW103">
        <v>1.071800650716266</v>
      </c>
      <c r="AX103">
        <v>132.3374304780298</v>
      </c>
      <c r="AY103">
        <v>2.251110283707656</v>
      </c>
      <c r="AZ103">
        <v>3.189105363891096</v>
      </c>
    </row>
    <row r="104" spans="1:52">
      <c r="A104" s="2">
        <v>44950</v>
      </c>
      <c r="B104">
        <v>1129.157350490701</v>
      </c>
      <c r="C104">
        <v>0.01032410321653021</v>
      </c>
      <c r="AN104" s="2">
        <v>44950</v>
      </c>
      <c r="AO104">
        <v>0.003711464135899494</v>
      </c>
      <c r="AP104">
        <v>215.9472114820795</v>
      </c>
      <c r="AQ104">
        <v>16.03931293326059</v>
      </c>
      <c r="AR104">
        <v>0.07005427283044076</v>
      </c>
      <c r="AS104">
        <v>25.42452634805562</v>
      </c>
      <c r="AT104">
        <v>0.3505188391668417</v>
      </c>
      <c r="AU104">
        <v>16.80085411238912</v>
      </c>
      <c r="AV104">
        <v>12.21222413064147</v>
      </c>
      <c r="AW104">
        <v>1.066980787806221</v>
      </c>
      <c r="AX104">
        <v>133.2867963951594</v>
      </c>
      <c r="AY104">
        <v>2.262105961242684</v>
      </c>
      <c r="AZ104">
        <v>3.105775412310404</v>
      </c>
    </row>
    <row r="105" spans="1:52">
      <c r="A105" s="2">
        <v>44951</v>
      </c>
      <c r="B105">
        <v>1079.466656254295</v>
      </c>
      <c r="C105">
        <v>-0.044006881959199</v>
      </c>
      <c r="AN105" s="2">
        <v>44951</v>
      </c>
      <c r="AO105">
        <v>0.003598018674032334</v>
      </c>
      <c r="AP105">
        <v>216.0144452873874</v>
      </c>
      <c r="AQ105">
        <v>16.18436475305998</v>
      </c>
      <c r="AR105">
        <v>0.07016938709711361</v>
      </c>
      <c r="AS105">
        <v>24.54768659689753</v>
      </c>
      <c r="AT105">
        <v>0.3405120708685621</v>
      </c>
      <c r="AU105">
        <v>17.12857682872193</v>
      </c>
      <c r="AV105">
        <v>12.43698949417672</v>
      </c>
      <c r="AW105">
        <v>1.107046355507529</v>
      </c>
      <c r="AX105">
        <v>132.8665681536174</v>
      </c>
      <c r="AY105">
        <v>2.313978648164055</v>
      </c>
      <c r="AZ105">
        <v>3.140463412027458</v>
      </c>
    </row>
    <row r="106" spans="1:52">
      <c r="A106" s="2">
        <v>44952</v>
      </c>
      <c r="B106">
        <v>1123.362443498133</v>
      </c>
      <c r="C106">
        <v>0.04066432899016514</v>
      </c>
      <c r="AN106" s="2">
        <v>44952</v>
      </c>
      <c r="AO106">
        <v>0.003663646372774521</v>
      </c>
      <c r="AP106">
        <v>216.1096087663703</v>
      </c>
      <c r="AQ106">
        <v>16.11530940994539</v>
      </c>
      <c r="AR106">
        <v>0.07057057356949865</v>
      </c>
      <c r="AS106">
        <v>24.96532951007877</v>
      </c>
      <c r="AT106">
        <v>0.3470064020259876</v>
      </c>
      <c r="AU106">
        <v>17.02685038035965</v>
      </c>
      <c r="AV106">
        <v>12.5117688795209</v>
      </c>
      <c r="AW106">
        <v>1.072599295140997</v>
      </c>
      <c r="AX106">
        <v>133.1186919771534</v>
      </c>
      <c r="AY106">
        <v>2.233241605190275</v>
      </c>
      <c r="AZ106">
        <v>3.125464328474472</v>
      </c>
    </row>
    <row r="107" spans="1:52">
      <c r="A107" s="2">
        <v>44953</v>
      </c>
      <c r="B107">
        <v>1149.588124140359</v>
      </c>
      <c r="C107">
        <v>0.02334569825973554</v>
      </c>
      <c r="AN107" s="2">
        <v>44953</v>
      </c>
      <c r="AO107">
        <v>0.00376553573849038</v>
      </c>
      <c r="AP107">
        <v>217.1359126123652</v>
      </c>
      <c r="AQ107">
        <v>15.98301222188459</v>
      </c>
      <c r="AR107">
        <v>0.0724794239997352</v>
      </c>
      <c r="AS107">
        <v>25.66501461027337</v>
      </c>
      <c r="AT107">
        <v>0.3579705468928365</v>
      </c>
      <c r="AU107">
        <v>16.97428066651639</v>
      </c>
      <c r="AV107">
        <v>12.66095946279311</v>
      </c>
      <c r="AW107">
        <v>1.058701559081322</v>
      </c>
      <c r="AX107">
        <v>122.1137131753422</v>
      </c>
      <c r="AY107">
        <v>2.306684477884435</v>
      </c>
      <c r="AZ107">
        <v>3.141958649366277</v>
      </c>
    </row>
    <row r="108" spans="1:52">
      <c r="A108" s="2">
        <v>44954</v>
      </c>
      <c r="B108">
        <v>1175.003118963848</v>
      </c>
      <c r="C108">
        <v>0.0221079135124973</v>
      </c>
      <c r="AN108" s="2">
        <v>44954</v>
      </c>
      <c r="AO108">
        <v>0.003838472797809237</v>
      </c>
      <c r="AP108">
        <v>216.8957586971193</v>
      </c>
      <c r="AQ108">
        <v>15.90471354672911</v>
      </c>
      <c r="AR108">
        <v>0.0742633244212907</v>
      </c>
      <c r="AS108">
        <v>25.81185275657951</v>
      </c>
      <c r="AT108">
        <v>0.3615959626230528</v>
      </c>
      <c r="AU108">
        <v>17.11669515860668</v>
      </c>
      <c r="AV108">
        <v>12.75909769371918</v>
      </c>
      <c r="AW108">
        <v>1.104303300164385</v>
      </c>
      <c r="AX108">
        <v>119.192309225253</v>
      </c>
      <c r="AY108">
        <v>2.356477875540909</v>
      </c>
      <c r="AZ108">
        <v>2.730876255038881</v>
      </c>
    </row>
    <row r="109" spans="1:52">
      <c r="A109" s="2">
        <v>44955</v>
      </c>
      <c r="B109">
        <v>1152.523388411582</v>
      </c>
      <c r="C109">
        <v>-0.01913163479267155</v>
      </c>
      <c r="AN109" s="2">
        <v>44955</v>
      </c>
      <c r="AO109">
        <v>0.003894084598903818</v>
      </c>
      <c r="AP109">
        <v>237.9023243453626</v>
      </c>
      <c r="AQ109">
        <v>16.09458120744123</v>
      </c>
      <c r="AR109">
        <v>0.07520869306572268</v>
      </c>
      <c r="AS109">
        <v>28.66330941800983</v>
      </c>
      <c r="AT109">
        <v>0.3601372125526868</v>
      </c>
      <c r="AU109">
        <v>16.18789736738989</v>
      </c>
      <c r="AV109">
        <v>11.92944891651496</v>
      </c>
      <c r="AW109">
        <v>1.063028162195079</v>
      </c>
      <c r="AX109">
        <v>105.9719631886907</v>
      </c>
      <c r="AY109">
        <v>2.687266147488752</v>
      </c>
      <c r="AZ109">
        <v>2.694512108288644</v>
      </c>
    </row>
    <row r="110" spans="1:52">
      <c r="A110" s="2">
        <v>44956</v>
      </c>
      <c r="B110">
        <v>1198.074873110799</v>
      </c>
      <c r="C110">
        <v>0.03952326274436557</v>
      </c>
      <c r="AN110" s="2">
        <v>44956</v>
      </c>
      <c r="AO110">
        <v>0.003917538591138466</v>
      </c>
      <c r="AP110">
        <v>238.1216910638499</v>
      </c>
      <c r="AQ110">
        <v>16.30320247057327</v>
      </c>
      <c r="AR110">
        <v>0.07456681695233199</v>
      </c>
      <c r="AS110">
        <v>28.89348358449141</v>
      </c>
      <c r="AT110">
        <v>0.3607377779378207</v>
      </c>
      <c r="AU110">
        <v>16.08550183135813</v>
      </c>
      <c r="AV110">
        <v>11.96630366672286</v>
      </c>
      <c r="AW110">
        <v>1.058411822141702</v>
      </c>
      <c r="AX110">
        <v>107.0879115595856</v>
      </c>
      <c r="AY110">
        <v>2.555377607321266</v>
      </c>
      <c r="AZ110">
        <v>2.740933818118415</v>
      </c>
    </row>
    <row r="111" spans="1:52">
      <c r="A111" s="2">
        <v>44957</v>
      </c>
      <c r="B111">
        <v>1128.14068369521</v>
      </c>
      <c r="C111">
        <v>-0.05837213598679802</v>
      </c>
      <c r="AN111" s="2">
        <v>44957</v>
      </c>
      <c r="AO111">
        <v>0.003846706989935088</v>
      </c>
      <c r="AP111">
        <v>238.9832307038193</v>
      </c>
      <c r="AQ111">
        <v>16.42862012524955</v>
      </c>
      <c r="AR111">
        <v>0.07381498233082866</v>
      </c>
      <c r="AS111">
        <v>28.25312148804583</v>
      </c>
      <c r="AT111">
        <v>0.3515156032791275</v>
      </c>
      <c r="AU111">
        <v>16.15428353979307</v>
      </c>
      <c r="AV111">
        <v>12.04372215945204</v>
      </c>
      <c r="AW111">
        <v>1.080017227734476</v>
      </c>
      <c r="AX111">
        <v>109.2774324939627</v>
      </c>
      <c r="AY111">
        <v>2.630935832690044</v>
      </c>
      <c r="AZ111">
        <v>2.758111154531436</v>
      </c>
    </row>
    <row r="112" spans="1:52">
      <c r="A112" s="2">
        <v>44958</v>
      </c>
      <c r="B112">
        <v>1147.079194241281</v>
      </c>
      <c r="C112">
        <v>0.0167873659905946</v>
      </c>
      <c r="AN112" s="2">
        <v>44958</v>
      </c>
      <c r="AO112">
        <v>0.00385537456394617</v>
      </c>
      <c r="AP112">
        <v>231.2452260177786</v>
      </c>
      <c r="AQ112">
        <v>16.60821552453567</v>
      </c>
      <c r="AR112">
        <v>0.07416225936064053</v>
      </c>
      <c r="AS112">
        <v>28.26510154300033</v>
      </c>
      <c r="AT112">
        <v>0.3512276387079339</v>
      </c>
      <c r="AU112">
        <v>16.23924009164681</v>
      </c>
      <c r="AV112">
        <v>12.09813130786438</v>
      </c>
      <c r="AW112">
        <v>1.071711618572287</v>
      </c>
      <c r="AX112">
        <v>108.8430459554995</v>
      </c>
      <c r="AY112">
        <v>2.673905543995143</v>
      </c>
      <c r="AZ112">
        <v>2.78524337596938</v>
      </c>
    </row>
    <row r="113" spans="1:52">
      <c r="A113" s="2">
        <v>44959</v>
      </c>
      <c r="B113">
        <v>1190.86720225436</v>
      </c>
      <c r="C113">
        <v>0.03817348290589684</v>
      </c>
      <c r="AN113" s="2">
        <v>44959</v>
      </c>
      <c r="AO113">
        <v>0.003901814141579007</v>
      </c>
      <c r="AP113">
        <v>235.9953853624649</v>
      </c>
      <c r="AQ113">
        <v>16.58062772654824</v>
      </c>
      <c r="AR113">
        <v>0.07431660524005372</v>
      </c>
      <c r="AS113">
        <v>28.97205829076742</v>
      </c>
      <c r="AT113">
        <v>0.3584834756952735</v>
      </c>
      <c r="AU113">
        <v>16.23787638042633</v>
      </c>
      <c r="AV113">
        <v>12.15797930448634</v>
      </c>
      <c r="AW113">
        <v>1.047173462718333</v>
      </c>
      <c r="AX113">
        <v>104.735314782687</v>
      </c>
      <c r="AY113">
        <v>2.657740837877242</v>
      </c>
      <c r="AZ113">
        <v>2.742331997663821</v>
      </c>
    </row>
    <row r="114" spans="1:52">
      <c r="A114" s="2">
        <v>44960</v>
      </c>
      <c r="B114">
        <v>1198.374346175636</v>
      </c>
      <c r="C114">
        <v>0.00630393036861232</v>
      </c>
      <c r="AN114" s="2">
        <v>44960</v>
      </c>
      <c r="AO114">
        <v>0.003963426923695197</v>
      </c>
      <c r="AP114">
        <v>236.8261181937687</v>
      </c>
      <c r="AQ114">
        <v>16.93995374993453</v>
      </c>
      <c r="AR114">
        <v>0.07458360554557195</v>
      </c>
      <c r="AS114">
        <v>28.66353638769952</v>
      </c>
      <c r="AT114">
        <v>0.3531078638670753</v>
      </c>
      <c r="AU114">
        <v>15.62115993624867</v>
      </c>
      <c r="AV114">
        <v>12.06796493058836</v>
      </c>
      <c r="AW114">
        <v>1.048452081422933</v>
      </c>
      <c r="AX114">
        <v>106.2052270873909</v>
      </c>
      <c r="AY114">
        <v>2.747011952505302</v>
      </c>
      <c r="AZ114">
        <v>2.71619610884957</v>
      </c>
    </row>
    <row r="115" spans="1:52">
      <c r="A115" s="2">
        <v>44961</v>
      </c>
      <c r="B115">
        <v>1227.678306359704</v>
      </c>
      <c r="C115">
        <v>0.02445309370780935</v>
      </c>
      <c r="AN115" s="2">
        <v>44961</v>
      </c>
      <c r="AO115">
        <v>0.004070699691900211</v>
      </c>
      <c r="AP115">
        <v>239.0947107959971</v>
      </c>
      <c r="AQ115">
        <v>16.9343050156089</v>
      </c>
      <c r="AR115">
        <v>0.07552353164079</v>
      </c>
      <c r="AS115">
        <v>27.91337854578912</v>
      </c>
      <c r="AT115">
        <v>0.3534359188571961</v>
      </c>
      <c r="AU115">
        <v>16.13549882080149</v>
      </c>
      <c r="AV115">
        <v>11.55115260561634</v>
      </c>
      <c r="AW115">
        <v>1.047978447809413</v>
      </c>
      <c r="AX115">
        <v>103.6409026811595</v>
      </c>
      <c r="AY115">
        <v>2.772096715685253</v>
      </c>
      <c r="AZ115">
        <v>2.765856605623887</v>
      </c>
    </row>
    <row r="116" spans="1:52">
      <c r="A116" s="2">
        <v>44962</v>
      </c>
      <c r="B116">
        <v>1230.272126747286</v>
      </c>
      <c r="C116">
        <v>0.002112785062785338</v>
      </c>
      <c r="AN116" s="2">
        <v>44962</v>
      </c>
      <c r="AO116">
        <v>0.003910576478530979</v>
      </c>
      <c r="AP116">
        <v>246.8703419839674</v>
      </c>
      <c r="AQ116">
        <v>16.58307165235155</v>
      </c>
      <c r="AR116">
        <v>0.07145855904161703</v>
      </c>
      <c r="AS116">
        <v>24.96910546339936</v>
      </c>
      <c r="AT116">
        <v>0.3858343660862381</v>
      </c>
      <c r="AU116">
        <v>15.20048386913205</v>
      </c>
      <c r="AV116">
        <v>11.3758276137869</v>
      </c>
      <c r="AW116">
        <v>1.110445729365881</v>
      </c>
      <c r="AX116">
        <v>94.94710035107819</v>
      </c>
      <c r="AY116">
        <v>3.468880092366298</v>
      </c>
      <c r="AZ116">
        <v>3.200435660987855</v>
      </c>
    </row>
    <row r="117" spans="1:52">
      <c r="A117" s="2">
        <v>44963</v>
      </c>
      <c r="B117">
        <v>1192.203553539701</v>
      </c>
      <c r="C117">
        <v>-0.03094321360285934</v>
      </c>
      <c r="AN117" s="2">
        <v>44963</v>
      </c>
      <c r="AO117">
        <v>0.003855318296738051</v>
      </c>
      <c r="AP117">
        <v>244.2398911813009</v>
      </c>
      <c r="AQ117">
        <v>16.69342238368609</v>
      </c>
      <c r="AR117">
        <v>0.07094240666620291</v>
      </c>
      <c r="AS117">
        <v>24.78143507519037</v>
      </c>
      <c r="AT117">
        <v>0.3773269914841397</v>
      </c>
      <c r="AU117">
        <v>15.47705912480533</v>
      </c>
      <c r="AV117">
        <v>11.47276657919516</v>
      </c>
      <c r="AW117">
        <v>1.11890967187669</v>
      </c>
      <c r="AX117">
        <v>96.05916477411145</v>
      </c>
      <c r="AY117">
        <v>3.4899160135534</v>
      </c>
      <c r="AZ117">
        <v>3.255866388877251</v>
      </c>
    </row>
    <row r="118" spans="1:52">
      <c r="A118" s="2">
        <v>44964</v>
      </c>
      <c r="B118">
        <v>1170.386850764359</v>
      </c>
      <c r="C118">
        <v>-0.01829947806359633</v>
      </c>
      <c r="AN118" s="2">
        <v>44964</v>
      </c>
      <c r="AO118">
        <v>0.003820054537481479</v>
      </c>
      <c r="AP118">
        <v>246.4503282069128</v>
      </c>
      <c r="AQ118">
        <v>16.78898282524411</v>
      </c>
      <c r="AR118">
        <v>0.07037099359866916</v>
      </c>
      <c r="AS118">
        <v>24.29726703365959</v>
      </c>
      <c r="AT118">
        <v>0.3739969712142664</v>
      </c>
      <c r="AU118">
        <v>15.78271367371545</v>
      </c>
      <c r="AV118">
        <v>11.53699962805197</v>
      </c>
      <c r="AW118">
        <v>1.119503527174996</v>
      </c>
      <c r="AX118">
        <v>95.43715373696548</v>
      </c>
      <c r="AY118">
        <v>3.553099659654432</v>
      </c>
      <c r="AZ118">
        <v>3.281185206573418</v>
      </c>
    </row>
    <row r="119" spans="1:52">
      <c r="A119" s="2">
        <v>44965</v>
      </c>
      <c r="B119">
        <v>1225.821775244879</v>
      </c>
      <c r="C119">
        <v>0.04736461661741687</v>
      </c>
      <c r="AN119" s="2">
        <v>44965</v>
      </c>
      <c r="AO119">
        <v>0.00391137814433439</v>
      </c>
      <c r="AP119">
        <v>247.0373433800154</v>
      </c>
      <c r="AQ119">
        <v>16.66138687565271</v>
      </c>
      <c r="AR119">
        <v>0.07112875458424614</v>
      </c>
      <c r="AS119">
        <v>24.64551332644782</v>
      </c>
      <c r="AT119">
        <v>0.3816209544279982</v>
      </c>
      <c r="AU119">
        <v>15.71205188535805</v>
      </c>
      <c r="AV119">
        <v>11.29750564553549</v>
      </c>
      <c r="AW119">
        <v>1.109318518092631</v>
      </c>
      <c r="AX119">
        <v>93.87187264547488</v>
      </c>
      <c r="AY119">
        <v>3.534655287567208</v>
      </c>
      <c r="AZ119">
        <v>3.227796205531015</v>
      </c>
    </row>
    <row r="120" spans="1:52">
      <c r="A120" s="2">
        <v>44966</v>
      </c>
      <c r="B120">
        <v>1213.090023506492</v>
      </c>
      <c r="C120">
        <v>-0.01038629921208845</v>
      </c>
      <c r="AN120" s="2">
        <v>44966</v>
      </c>
      <c r="AO120">
        <v>0.003926220240055033</v>
      </c>
      <c r="AP120">
        <v>247.4742258297883</v>
      </c>
      <c r="AQ120">
        <v>16.6593539533763</v>
      </c>
      <c r="AR120">
        <v>0.07134926218275497</v>
      </c>
      <c r="AS120">
        <v>23.83819943592803</v>
      </c>
      <c r="AT120">
        <v>0.38371146512266</v>
      </c>
      <c r="AU120">
        <v>15.97474526801499</v>
      </c>
      <c r="AV120">
        <v>11.48590749511341</v>
      </c>
      <c r="AW120">
        <v>1.121943445051434</v>
      </c>
      <c r="AX120">
        <v>90.08962943282823</v>
      </c>
      <c r="AY120">
        <v>3.598953580923518</v>
      </c>
      <c r="AZ120">
        <v>3.315594087832813</v>
      </c>
    </row>
    <row r="121" spans="1:52">
      <c r="A121" s="2">
        <v>44967</v>
      </c>
      <c r="B121">
        <v>1122.200662862944</v>
      </c>
      <c r="C121">
        <v>-0.07492383820025894</v>
      </c>
      <c r="AN121" s="2">
        <v>44967</v>
      </c>
      <c r="AO121">
        <v>0.003818394933861044</v>
      </c>
      <c r="AP121">
        <v>249.4123011077092</v>
      </c>
      <c r="AQ121">
        <v>15.71116707771965</v>
      </c>
      <c r="AR121">
        <v>0.07047064746781123</v>
      </c>
      <c r="AS121">
        <v>24.73742027602274</v>
      </c>
      <c r="AT121">
        <v>0.3808408540919316</v>
      </c>
      <c r="AU121">
        <v>15.94039014370446</v>
      </c>
      <c r="AV121">
        <v>11.51552579415075</v>
      </c>
      <c r="AW121">
        <v>1.159957273495785</v>
      </c>
      <c r="AX121">
        <v>88.6152239204</v>
      </c>
      <c r="AY121">
        <v>3.771301515425848</v>
      </c>
      <c r="AZ121">
        <v>3.446645609855497</v>
      </c>
    </row>
    <row r="122" spans="1:52">
      <c r="A122" s="2">
        <v>44968</v>
      </c>
      <c r="B122">
        <v>1116.182977284991</v>
      </c>
      <c r="C122">
        <v>-0.005362397098037985</v>
      </c>
      <c r="AN122" s="2">
        <v>44968</v>
      </c>
      <c r="AO122">
        <v>0.003832635710417452</v>
      </c>
      <c r="AP122">
        <v>250.5753004567064</v>
      </c>
      <c r="AQ122">
        <v>15.81893637282236</v>
      </c>
      <c r="AR122">
        <v>0.07154504129506047</v>
      </c>
      <c r="AS122">
        <v>24.87145944903486</v>
      </c>
      <c r="AT122">
        <v>0.3785510666998316</v>
      </c>
      <c r="AU122">
        <v>15.72402476901663</v>
      </c>
      <c r="AV122">
        <v>11.53702339044943</v>
      </c>
      <c r="AW122">
        <v>1.139544797289322</v>
      </c>
      <c r="AX122">
        <v>88.09032620723802</v>
      </c>
      <c r="AY122">
        <v>3.812509342861715</v>
      </c>
      <c r="AZ122">
        <v>3.443223471697876</v>
      </c>
    </row>
    <row r="123" spans="1:52">
      <c r="A123" s="2">
        <v>44969</v>
      </c>
      <c r="B123">
        <v>1136.440729897981</v>
      </c>
      <c r="C123">
        <v>0.01814913237815596</v>
      </c>
      <c r="AN123" s="2">
        <v>44969</v>
      </c>
      <c r="AO123">
        <v>0.004146476618826001</v>
      </c>
      <c r="AP123">
        <v>256.2997637517843</v>
      </c>
      <c r="AQ123">
        <v>15.57419713338182</v>
      </c>
      <c r="AR123">
        <v>0.0681862055354085</v>
      </c>
      <c r="AS123">
        <v>19.85475363062903</v>
      </c>
      <c r="AT123">
        <v>0.3892179992632594</v>
      </c>
      <c r="AU123">
        <v>14.62267979228844</v>
      </c>
      <c r="AV123">
        <v>10.89248698404354</v>
      </c>
      <c r="AW123">
        <v>1.106849202380561</v>
      </c>
      <c r="AX123">
        <v>85.65993153781044</v>
      </c>
      <c r="AY123">
        <v>4.454497356430653</v>
      </c>
      <c r="AZ123">
        <v>4.515620238665612</v>
      </c>
    </row>
    <row r="124" spans="1:52">
      <c r="A124" s="2">
        <v>44970</v>
      </c>
      <c r="B124">
        <v>1125.394782207401</v>
      </c>
      <c r="C124">
        <v>-0.009719774555748906</v>
      </c>
      <c r="AN124" s="2">
        <v>44970</v>
      </c>
      <c r="AO124">
        <v>0.004123661577047915</v>
      </c>
      <c r="AP124">
        <v>257.5424394281869</v>
      </c>
      <c r="AQ124">
        <v>15.88586080979385</v>
      </c>
      <c r="AR124">
        <v>0.06870140441179276</v>
      </c>
      <c r="AS124">
        <v>19.73913743802421</v>
      </c>
      <c r="AT124">
        <v>0.3821909483463606</v>
      </c>
      <c r="AU124">
        <v>14.81142956250505</v>
      </c>
      <c r="AV124">
        <v>10.97925565211383</v>
      </c>
      <c r="AW124">
        <v>1.124548724153289</v>
      </c>
      <c r="AX124">
        <v>85.85956646909564</v>
      </c>
      <c r="AY124">
        <v>4.278473276489698</v>
      </c>
      <c r="AZ124">
        <v>4.542786322258347</v>
      </c>
    </row>
    <row r="125" spans="1:52">
      <c r="A125" s="2">
        <v>44971</v>
      </c>
      <c r="B125">
        <v>1104.907312412894</v>
      </c>
      <c r="C125">
        <v>-0.01820469591508311</v>
      </c>
      <c r="AN125" s="2">
        <v>44971</v>
      </c>
      <c r="AO125">
        <v>0.004043655269606117</v>
      </c>
      <c r="AP125">
        <v>255.8873714122548</v>
      </c>
      <c r="AQ125">
        <v>15.92828845528496</v>
      </c>
      <c r="AR125">
        <v>0.06778885015685354</v>
      </c>
      <c r="AS125">
        <v>20.60750203078949</v>
      </c>
      <c r="AT125">
        <v>0.4005783512799053</v>
      </c>
      <c r="AU125">
        <v>14.73813231272199</v>
      </c>
      <c r="AV125">
        <v>10.88243776584686</v>
      </c>
      <c r="AW125">
        <v>1.037980583020135</v>
      </c>
      <c r="AX125">
        <v>88.01452408445826</v>
      </c>
      <c r="AY125">
        <v>4.344130310503369</v>
      </c>
      <c r="AZ125">
        <v>4.491498583562245</v>
      </c>
    </row>
    <row r="126" spans="1:52">
      <c r="A126" s="2">
        <v>44972</v>
      </c>
      <c r="B126">
        <v>1141.766849585493</v>
      </c>
      <c r="C126">
        <v>0.03335984544450543</v>
      </c>
      <c r="AN126" s="2">
        <v>44972</v>
      </c>
      <c r="AO126">
        <v>0.004098881459923755</v>
      </c>
      <c r="AP126">
        <v>245.8840624799773</v>
      </c>
      <c r="AQ126">
        <v>16.10421992876317</v>
      </c>
      <c r="AR126">
        <v>0.06774721336381012</v>
      </c>
      <c r="AS126">
        <v>21.13106693158534</v>
      </c>
      <c r="AT126">
        <v>0.4100819487110104</v>
      </c>
      <c r="AU126">
        <v>14.46787692951677</v>
      </c>
      <c r="AV126">
        <v>11.03089662260673</v>
      </c>
      <c r="AW126">
        <v>1.062502728792653</v>
      </c>
      <c r="AX126">
        <v>85.63653655231278</v>
      </c>
      <c r="AY126">
        <v>4.271465820480159</v>
      </c>
      <c r="AZ126">
        <v>4.504613452641364</v>
      </c>
    </row>
    <row r="127" spans="1:52">
      <c r="A127" s="2">
        <v>44973</v>
      </c>
      <c r="B127">
        <v>1224.045492429383</v>
      </c>
      <c r="C127">
        <v>0.07206256064779004</v>
      </c>
      <c r="AN127" s="2">
        <v>44973</v>
      </c>
      <c r="AO127">
        <v>0.004017797394799289</v>
      </c>
      <c r="AP127">
        <v>247.4250610798526</v>
      </c>
      <c r="AQ127">
        <v>16.18914735574868</v>
      </c>
      <c r="AR127">
        <v>0.06761825124941524</v>
      </c>
      <c r="AS127">
        <v>21.15964102786814</v>
      </c>
      <c r="AT127">
        <v>0.410815904750203</v>
      </c>
      <c r="AU127">
        <v>14.73363359221733</v>
      </c>
      <c r="AV127">
        <v>11.15331819425769</v>
      </c>
      <c r="AW127">
        <v>1.061929719487563</v>
      </c>
      <c r="AX127">
        <v>86.98008280045745</v>
      </c>
      <c r="AY127">
        <v>4.192804585425693</v>
      </c>
      <c r="AZ127">
        <v>4.419592329992659</v>
      </c>
    </row>
    <row r="128" spans="1:52">
      <c r="A128" s="2">
        <v>44974</v>
      </c>
      <c r="B128">
        <v>1179.785559451292</v>
      </c>
      <c r="C128">
        <v>-0.03615873205026721</v>
      </c>
      <c r="AN128" s="2">
        <v>44974</v>
      </c>
      <c r="AO128">
        <v>0.003964210880046195</v>
      </c>
      <c r="AP128">
        <v>252.8401966283953</v>
      </c>
      <c r="AQ128">
        <v>16.11978371809733</v>
      </c>
      <c r="AR128">
        <v>0.06632090071775359</v>
      </c>
      <c r="AS128">
        <v>21.51287984411519</v>
      </c>
      <c r="AT128">
        <v>0.410525333095942</v>
      </c>
      <c r="AU128">
        <v>15.12370166283281</v>
      </c>
      <c r="AV128">
        <v>11.17479243383513</v>
      </c>
      <c r="AW128">
        <v>1.077778718733586</v>
      </c>
      <c r="AX128">
        <v>81.04312610769649</v>
      </c>
      <c r="AY128">
        <v>4.31732117242124</v>
      </c>
      <c r="AZ128">
        <v>4.529675792893001</v>
      </c>
    </row>
    <row r="129" spans="1:52">
      <c r="A129" s="2">
        <v>44975</v>
      </c>
      <c r="B129">
        <v>1242.648254776911</v>
      </c>
      <c r="C129">
        <v>0.05328315372401704</v>
      </c>
      <c r="AN129" s="2">
        <v>44975</v>
      </c>
      <c r="AO129">
        <v>0.004028680307081365</v>
      </c>
      <c r="AP129">
        <v>256.2897471204578</v>
      </c>
      <c r="AQ129">
        <v>15.63224397608258</v>
      </c>
      <c r="AR129">
        <v>0.06770679512345121</v>
      </c>
      <c r="AS129">
        <v>21.82992816421665</v>
      </c>
      <c r="AT129">
        <v>0.4216996778331548</v>
      </c>
      <c r="AU129">
        <v>15.40570938705068</v>
      </c>
      <c r="AV129">
        <v>10.24091089993962</v>
      </c>
      <c r="AW129">
        <v>1.110730483010997</v>
      </c>
      <c r="AX129">
        <v>76.877427444266</v>
      </c>
      <c r="AY129">
        <v>4.380506470897217</v>
      </c>
      <c r="AZ129">
        <v>4.569694566158747</v>
      </c>
    </row>
    <row r="130" spans="1:52">
      <c r="A130" s="2">
        <v>44976</v>
      </c>
      <c r="B130">
        <v>1258.133925579575</v>
      </c>
      <c r="C130">
        <v>0.01246182959911235</v>
      </c>
      <c r="AN130" s="2">
        <v>44976</v>
      </c>
      <c r="AO130">
        <v>0.004010878304076426</v>
      </c>
      <c r="AP130">
        <v>248.3323057459002</v>
      </c>
      <c r="AQ130">
        <v>14.58989520988372</v>
      </c>
      <c r="AR130">
        <v>0.07145200324557018</v>
      </c>
      <c r="AS130">
        <v>19.41937310152187</v>
      </c>
      <c r="AT130">
        <v>0.3797031228537895</v>
      </c>
      <c r="AU130">
        <v>14.35382868699748</v>
      </c>
      <c r="AV130">
        <v>10.62292466715905</v>
      </c>
      <c r="AW130">
        <v>1.098244794062219</v>
      </c>
      <c r="AX130">
        <v>78.43537703363386</v>
      </c>
      <c r="AY130">
        <v>5.560931468641611</v>
      </c>
      <c r="AZ130">
        <v>4.826116287645521</v>
      </c>
    </row>
    <row r="131" spans="1:52">
      <c r="A131" s="2">
        <v>44977</v>
      </c>
      <c r="B131">
        <v>1267.218283875885</v>
      </c>
      <c r="C131">
        <v>0.007220501817503555</v>
      </c>
      <c r="AN131" s="2">
        <v>44977</v>
      </c>
      <c r="AO131">
        <v>0.004084525599326753</v>
      </c>
      <c r="AP131">
        <v>253.7262801715252</v>
      </c>
      <c r="AQ131">
        <v>14.75769099009577</v>
      </c>
      <c r="AR131">
        <v>0.07229838954388386</v>
      </c>
      <c r="AS131">
        <v>19.73331600789218</v>
      </c>
      <c r="AT131">
        <v>0.387137838445572</v>
      </c>
      <c r="AU131">
        <v>13.9738292023402</v>
      </c>
      <c r="AV131">
        <v>10.38635596267897</v>
      </c>
      <c r="AW131">
        <v>1.111854880895431</v>
      </c>
      <c r="AX131">
        <v>79.19285088476097</v>
      </c>
      <c r="AY131">
        <v>5.271705514626232</v>
      </c>
      <c r="AZ131">
        <v>4.789512939105809</v>
      </c>
    </row>
    <row r="132" spans="1:52">
      <c r="A132" s="2">
        <v>44978</v>
      </c>
      <c r="B132">
        <v>1287.2204925868</v>
      </c>
      <c r="C132">
        <v>0.01578434352267721</v>
      </c>
      <c r="AN132" s="2">
        <v>44978</v>
      </c>
      <c r="AO132">
        <v>0.004076910043487489</v>
      </c>
      <c r="AP132">
        <v>255.895607596791</v>
      </c>
      <c r="AQ132">
        <v>14.94170333514512</v>
      </c>
      <c r="AR132">
        <v>0.07267630490305653</v>
      </c>
      <c r="AS132">
        <v>19.82639421763659</v>
      </c>
      <c r="AT132">
        <v>0.3900176457325265</v>
      </c>
      <c r="AU132">
        <v>13.93902595922828</v>
      </c>
      <c r="AV132">
        <v>10.4523094909235</v>
      </c>
      <c r="AW132">
        <v>1.113475575582677</v>
      </c>
      <c r="AX132">
        <v>81.08837327505019</v>
      </c>
      <c r="AY132">
        <v>5.119839394676418</v>
      </c>
      <c r="AZ132">
        <v>4.642512616139002</v>
      </c>
    </row>
    <row r="133" spans="1:52">
      <c r="A133" s="2">
        <v>44979</v>
      </c>
      <c r="B133">
        <v>1244.88977479522</v>
      </c>
      <c r="C133">
        <v>-0.03288536659831398</v>
      </c>
      <c r="AN133" s="2">
        <v>44979</v>
      </c>
      <c r="AO133">
        <v>0.004007063578195164</v>
      </c>
      <c r="AP133">
        <v>254.7661312240457</v>
      </c>
      <c r="AQ133">
        <v>15.17334031781176</v>
      </c>
      <c r="AR133">
        <v>0.07223087371685316</v>
      </c>
      <c r="AS133">
        <v>19.50320808792038</v>
      </c>
      <c r="AT133">
        <v>0.3818994933097042</v>
      </c>
      <c r="AU133">
        <v>14.11637820755827</v>
      </c>
      <c r="AV133">
        <v>10.52845590969141</v>
      </c>
      <c r="AW133">
        <v>1.131615253142306</v>
      </c>
      <c r="AX133">
        <v>83.57172234197482</v>
      </c>
      <c r="AY133">
        <v>5.194629915577726</v>
      </c>
      <c r="AZ133">
        <v>4.477747415566803</v>
      </c>
    </row>
    <row r="134" spans="1:52">
      <c r="A134" s="2">
        <v>44980</v>
      </c>
      <c r="B134">
        <v>1233.619302138176</v>
      </c>
      <c r="C134">
        <v>-0.009053390015110296</v>
      </c>
      <c r="AN134" s="2">
        <v>44980</v>
      </c>
      <c r="AO134">
        <v>0.004009674427355048</v>
      </c>
      <c r="AP134">
        <v>254.5119878691493</v>
      </c>
      <c r="AQ134">
        <v>14.8617529705176</v>
      </c>
      <c r="AR134">
        <v>0.07215033780968999</v>
      </c>
      <c r="AS134">
        <v>19.43465418754166</v>
      </c>
      <c r="AT134">
        <v>0.376763671789463</v>
      </c>
      <c r="AU134">
        <v>14.17270809274224</v>
      </c>
      <c r="AV134">
        <v>10.53065059757176</v>
      </c>
      <c r="AW134">
        <v>1.153308589810387</v>
      </c>
      <c r="AX134">
        <v>82.23878377633473</v>
      </c>
      <c r="AY134">
        <v>5.296341667257188</v>
      </c>
      <c r="AZ134">
        <v>4.568783663910043</v>
      </c>
    </row>
    <row r="135" spans="1:52">
      <c r="A135" s="2">
        <v>44981</v>
      </c>
      <c r="B135">
        <v>1224.631058439105</v>
      </c>
      <c r="C135">
        <v>-0.007286075763805244</v>
      </c>
      <c r="AN135" s="2">
        <v>44981</v>
      </c>
      <c r="AO135">
        <v>0.004022695526739723</v>
      </c>
      <c r="AP135">
        <v>256.5652922856489</v>
      </c>
      <c r="AQ135">
        <v>14.32236152733577</v>
      </c>
      <c r="AR135">
        <v>0.07130105647295015</v>
      </c>
      <c r="AS135">
        <v>19.57053088862745</v>
      </c>
      <c r="AT135">
        <v>0.379030147169885</v>
      </c>
      <c r="AU135">
        <v>14.05278991543902</v>
      </c>
      <c r="AV135">
        <v>10.58537862662484</v>
      </c>
      <c r="AW135">
        <v>1.139490442542673</v>
      </c>
      <c r="AX135">
        <v>84.02863915936793</v>
      </c>
      <c r="AY135">
        <v>5.325769733934252</v>
      </c>
      <c r="AZ135">
        <v>4.674465082977436</v>
      </c>
    </row>
    <row r="136" spans="1:52">
      <c r="A136" s="2">
        <v>44982</v>
      </c>
      <c r="B136">
        <v>1171.010281426095</v>
      </c>
      <c r="C136">
        <v>-0.04378524996855349</v>
      </c>
      <c r="AN136" s="2">
        <v>44982</v>
      </c>
      <c r="AO136">
        <v>0.003968419826350825</v>
      </c>
      <c r="AP136">
        <v>256.7208303986683</v>
      </c>
      <c r="AQ136">
        <v>14.60121214438952</v>
      </c>
      <c r="AR136">
        <v>0.06992117477001838</v>
      </c>
      <c r="AS136">
        <v>19.10660410877207</v>
      </c>
      <c r="AT136">
        <v>0.370235515781578</v>
      </c>
      <c r="AU136">
        <v>14.18597060507589</v>
      </c>
      <c r="AV136">
        <v>10.84480844114009</v>
      </c>
      <c r="AW136">
        <v>1.141752370989054</v>
      </c>
      <c r="AX136">
        <v>85.81460071584708</v>
      </c>
      <c r="AY136">
        <v>5.277731789280021</v>
      </c>
      <c r="AZ136">
        <v>4.79141130266165</v>
      </c>
    </row>
    <row r="137" spans="1:52">
      <c r="A137" s="2">
        <v>44983</v>
      </c>
      <c r="B137">
        <v>1157.440249699564</v>
      </c>
      <c r="C137">
        <v>-0.01158831134258231</v>
      </c>
      <c r="AN137" s="2">
        <v>44983</v>
      </c>
      <c r="AO137">
        <v>0.003949780236658733</v>
      </c>
      <c r="AP137">
        <v>242.8269028244651</v>
      </c>
      <c r="AQ137">
        <v>14.3458226959345</v>
      </c>
      <c r="AR137">
        <v>0.0726267328590265</v>
      </c>
      <c r="AS137">
        <v>18.15405331247143</v>
      </c>
      <c r="AT137">
        <v>0.3490720158615083</v>
      </c>
      <c r="AU137">
        <v>14.85735666439619</v>
      </c>
      <c r="AV137">
        <v>10.69143192076995</v>
      </c>
      <c r="AW137">
        <v>1.212531812619949</v>
      </c>
      <c r="AX137">
        <v>88.45568207368321</v>
      </c>
      <c r="AY137">
        <v>5.434038611089191</v>
      </c>
      <c r="AZ137">
        <v>4.662436161936304</v>
      </c>
    </row>
    <row r="138" spans="1:52">
      <c r="A138" s="2">
        <v>44984</v>
      </c>
      <c r="B138">
        <v>1185.20054464211</v>
      </c>
      <c r="C138">
        <v>0.02398421426052177</v>
      </c>
      <c r="AN138" s="2">
        <v>44984</v>
      </c>
      <c r="AO138">
        <v>0.003978837055970304</v>
      </c>
      <c r="AP138">
        <v>243.9311682847561</v>
      </c>
      <c r="AQ138">
        <v>14.47831770154896</v>
      </c>
      <c r="AR138">
        <v>0.07225283421976007</v>
      </c>
      <c r="AS138">
        <v>18.37343822618895</v>
      </c>
      <c r="AT138">
        <v>0.3497329367603555</v>
      </c>
      <c r="AU138">
        <v>14.9029196078465</v>
      </c>
      <c r="AV138">
        <v>10.7034166111099</v>
      </c>
      <c r="AW138">
        <v>1.20669417934566</v>
      </c>
      <c r="AX138">
        <v>88.2863143731206</v>
      </c>
      <c r="AY138">
        <v>5.357998645063132</v>
      </c>
      <c r="AZ138">
        <v>4.649209579365546</v>
      </c>
    </row>
    <row r="139" spans="1:52">
      <c r="A139" s="2">
        <v>44985</v>
      </c>
      <c r="B139">
        <v>1163.529599825742</v>
      </c>
      <c r="C139">
        <v>-0.01828462272847819</v>
      </c>
      <c r="AN139" s="2">
        <v>44985</v>
      </c>
      <c r="AO139">
        <v>0.003912385165417577</v>
      </c>
      <c r="AP139">
        <v>242.2042655010856</v>
      </c>
      <c r="AQ139">
        <v>14.62448423664176</v>
      </c>
      <c r="AR139">
        <v>0.07123345018285018</v>
      </c>
      <c r="AS139">
        <v>18.21519877639458</v>
      </c>
      <c r="AT139">
        <v>0.3481085092712194</v>
      </c>
      <c r="AU139">
        <v>14.97961973267517</v>
      </c>
      <c r="AV139">
        <v>10.66195628635761</v>
      </c>
      <c r="AW139">
        <v>1.212724032191459</v>
      </c>
      <c r="AX139">
        <v>89.80559679614863</v>
      </c>
      <c r="AY139">
        <v>5.391801882618753</v>
      </c>
      <c r="AZ139">
        <v>4.69416251658894</v>
      </c>
    </row>
    <row r="140" spans="1:52">
      <c r="A140" s="2">
        <v>44986</v>
      </c>
      <c r="B140">
        <v>1137.438210350876</v>
      </c>
      <c r="C140">
        <v>-0.0224243452670001</v>
      </c>
      <c r="AN140" s="2">
        <v>44986</v>
      </c>
      <c r="AO140">
        <v>0.003883848360607502</v>
      </c>
      <c r="AP140">
        <v>245.2371107671635</v>
      </c>
      <c r="AQ140">
        <v>14.43958006531899</v>
      </c>
      <c r="AR140">
        <v>0.07080487456288058</v>
      </c>
      <c r="AS140">
        <v>18.188535701412</v>
      </c>
      <c r="AT140">
        <v>0.3438473082514288</v>
      </c>
      <c r="AU140">
        <v>14.53666889725739</v>
      </c>
      <c r="AV140">
        <v>10.81622851374819</v>
      </c>
      <c r="AW140">
        <v>1.225233418737069</v>
      </c>
      <c r="AX140">
        <v>90.57051885123172</v>
      </c>
      <c r="AY140">
        <v>5.452317907315367</v>
      </c>
      <c r="AZ140">
        <v>4.805802966260479</v>
      </c>
    </row>
    <row r="141" spans="1:52">
      <c r="A141" s="2">
        <v>44987</v>
      </c>
      <c r="B141">
        <v>1174.402547459003</v>
      </c>
      <c r="C141">
        <v>0.03249788583832114</v>
      </c>
      <c r="AN141" s="2">
        <v>44987</v>
      </c>
      <c r="AO141">
        <v>0.003931138273383555</v>
      </c>
      <c r="AP141">
        <v>247.63285657963</v>
      </c>
      <c r="AQ141">
        <v>14.27752018563419</v>
      </c>
      <c r="AR141">
        <v>0.07068419979389316</v>
      </c>
      <c r="AS141">
        <v>18.59308858936792</v>
      </c>
      <c r="AT141">
        <v>0.353850713473074</v>
      </c>
      <c r="AU141">
        <v>14.24285854163017</v>
      </c>
      <c r="AV141">
        <v>10.87078412024185</v>
      </c>
      <c r="AW141">
        <v>1.188427341607743</v>
      </c>
      <c r="AX141">
        <v>89.92496535875694</v>
      </c>
      <c r="AY141">
        <v>5.492550076870867</v>
      </c>
      <c r="AZ141">
        <v>4.785412893792111</v>
      </c>
    </row>
    <row r="142" spans="1:52">
      <c r="A142" s="2">
        <v>44988</v>
      </c>
      <c r="B142">
        <v>1150.83663370292</v>
      </c>
      <c r="C142">
        <v>-0.02006629993018227</v>
      </c>
      <c r="AN142" s="2">
        <v>44988</v>
      </c>
      <c r="AO142">
        <v>0.003875337784518174</v>
      </c>
      <c r="AP142">
        <v>249.7836150668866</v>
      </c>
      <c r="AQ142">
        <v>14.47703481834189</v>
      </c>
      <c r="AR142">
        <v>0.0698481253119526</v>
      </c>
      <c r="AS142">
        <v>18.46478885759245</v>
      </c>
      <c r="AT142">
        <v>0.3496876468466303</v>
      </c>
      <c r="AU142">
        <v>14.38939165911382</v>
      </c>
      <c r="AV142">
        <v>10.98347803606547</v>
      </c>
      <c r="AW142">
        <v>1.206088641401075</v>
      </c>
      <c r="AX142">
        <v>89.53338207853693</v>
      </c>
      <c r="AY142">
        <v>5.502211373350461</v>
      </c>
      <c r="AZ142">
        <v>4.76460832109036</v>
      </c>
    </row>
    <row r="143" spans="1:52">
      <c r="A143" s="2">
        <v>44989</v>
      </c>
      <c r="B143">
        <v>1103.986506223535</v>
      </c>
      <c r="C143">
        <v>-0.04070962472635298</v>
      </c>
      <c r="AN143" s="2">
        <v>44989</v>
      </c>
      <c r="AO143">
        <v>0.003903856214886672</v>
      </c>
      <c r="AP143">
        <v>244.8239475238585</v>
      </c>
      <c r="AQ143">
        <v>14.5246307680719</v>
      </c>
      <c r="AR143">
        <v>0.07036458476297786</v>
      </c>
      <c r="AS143">
        <v>18.46549812450631</v>
      </c>
      <c r="AT143">
        <v>0.3469854732849287</v>
      </c>
      <c r="AU143">
        <v>14.62114421961887</v>
      </c>
      <c r="AV143">
        <v>11.04451099418839</v>
      </c>
      <c r="AW143">
        <v>1.200919636526458</v>
      </c>
      <c r="AX143">
        <v>90.141908592475</v>
      </c>
      <c r="AY143">
        <v>5.423988373755624</v>
      </c>
      <c r="AZ143">
        <v>4.792198391544889</v>
      </c>
    </row>
    <row r="144" spans="1:52">
      <c r="A144" s="2">
        <v>44990</v>
      </c>
      <c r="B144">
        <v>1087.134098930404</v>
      </c>
      <c r="C144">
        <v>-0.01526504825749964</v>
      </c>
      <c r="AN144" s="2">
        <v>44990</v>
      </c>
      <c r="AO144">
        <v>0.003799812944808149</v>
      </c>
      <c r="AP144">
        <v>249.3532053788609</v>
      </c>
      <c r="AQ144">
        <v>13.9583289470303</v>
      </c>
      <c r="AR144">
        <v>0.06788568360167445</v>
      </c>
      <c r="AS144">
        <v>17.88718352630615</v>
      </c>
      <c r="AT144">
        <v>0.3347684452631164</v>
      </c>
      <c r="AU144">
        <v>14.96603442871189</v>
      </c>
      <c r="AV144">
        <v>10.87512328114899</v>
      </c>
      <c r="AW144">
        <v>1.183620668725359</v>
      </c>
      <c r="AX144">
        <v>92.79062455539788</v>
      </c>
      <c r="AY144">
        <v>5.622651478543681</v>
      </c>
      <c r="AZ144">
        <v>5.261523597341586</v>
      </c>
    </row>
    <row r="145" spans="1:52">
      <c r="A145" s="2">
        <v>44991</v>
      </c>
      <c r="B145">
        <v>1093.055313811312</v>
      </c>
      <c r="C145">
        <v>0.005446627869306386</v>
      </c>
      <c r="AN145" s="2">
        <v>44991</v>
      </c>
      <c r="AO145">
        <v>0.003805933823136712</v>
      </c>
      <c r="AP145">
        <v>250.1367391723338</v>
      </c>
      <c r="AQ145">
        <v>13.85119055991286</v>
      </c>
      <c r="AR145">
        <v>0.06835377571209866</v>
      </c>
      <c r="AS145">
        <v>18.16996383414528</v>
      </c>
      <c r="AT145">
        <v>0.3376953123129259</v>
      </c>
      <c r="AU145">
        <v>14.54673968061242</v>
      </c>
      <c r="AV145">
        <v>10.79616870456594</v>
      </c>
      <c r="AW145">
        <v>1.195338668965135</v>
      </c>
      <c r="AX145">
        <v>92.41629829026347</v>
      </c>
      <c r="AY145">
        <v>5.640670426063743</v>
      </c>
      <c r="AZ145">
        <v>5.275462463517092</v>
      </c>
    </row>
    <row r="146" spans="1:52">
      <c r="A146" s="2">
        <v>44992</v>
      </c>
      <c r="B146">
        <v>1092.201990352145</v>
      </c>
      <c r="C146">
        <v>-0.0007806772890486258</v>
      </c>
      <c r="AN146" s="2">
        <v>44992</v>
      </c>
      <c r="AO146">
        <v>0.003803830249193881</v>
      </c>
      <c r="AP146">
        <v>254.5087443381787</v>
      </c>
      <c r="AQ146">
        <v>13.99671292341551</v>
      </c>
      <c r="AR146">
        <v>0.06813022342250283</v>
      </c>
      <c r="AS146">
        <v>18.13867835535255</v>
      </c>
      <c r="AT146">
        <v>0.337741641264727</v>
      </c>
      <c r="AU146">
        <v>14.57385888212725</v>
      </c>
      <c r="AV146">
        <v>10.88745767551736</v>
      </c>
      <c r="AW146">
        <v>1.167158276287231</v>
      </c>
      <c r="AX146">
        <v>92.57849784017378</v>
      </c>
      <c r="AY146">
        <v>5.716717269616737</v>
      </c>
      <c r="AZ146">
        <v>5.152635151652381</v>
      </c>
    </row>
    <row r="147" spans="1:52">
      <c r="A147" s="2">
        <v>44993</v>
      </c>
      <c r="B147">
        <v>1086.048151961203</v>
      </c>
      <c r="C147">
        <v>-0.005634340941787497</v>
      </c>
      <c r="AN147" s="2">
        <v>44993</v>
      </c>
      <c r="AO147">
        <v>0.003823345065860664</v>
      </c>
      <c r="AP147">
        <v>253.4847517096195</v>
      </c>
      <c r="AQ147">
        <v>13.91002856107046</v>
      </c>
      <c r="AR147">
        <v>0.06807240715421697</v>
      </c>
      <c r="AS147">
        <v>18.11560485251838</v>
      </c>
      <c r="AT147">
        <v>0.3348289581521028</v>
      </c>
      <c r="AU147">
        <v>14.30579038001808</v>
      </c>
      <c r="AV147">
        <v>10.98307058422708</v>
      </c>
      <c r="AW147">
        <v>1.186139960878464</v>
      </c>
      <c r="AX147">
        <v>90.95922032543712</v>
      </c>
      <c r="AY147">
        <v>5.80805531006389</v>
      </c>
      <c r="AZ147">
        <v>5.244372244388368</v>
      </c>
    </row>
    <row r="148" spans="1:52">
      <c r="A148" s="2">
        <v>44994</v>
      </c>
      <c r="B148">
        <v>1039.860841181321</v>
      </c>
      <c r="C148">
        <v>-0.04252786646381745</v>
      </c>
      <c r="AN148" s="2">
        <v>44994</v>
      </c>
      <c r="AO148">
        <v>0.003740579923117494</v>
      </c>
      <c r="AP148">
        <v>251.8806457139869</v>
      </c>
      <c r="AQ148">
        <v>13.87199035021119</v>
      </c>
      <c r="AR148">
        <v>0.06627348651811167</v>
      </c>
      <c r="AS148">
        <v>17.46628911659205</v>
      </c>
      <c r="AT148">
        <v>0.3225024850124156</v>
      </c>
      <c r="AU148">
        <v>14.40385312871699</v>
      </c>
      <c r="AV148">
        <v>10.96592152666487</v>
      </c>
      <c r="AW148">
        <v>1.189836628960245</v>
      </c>
      <c r="AX148">
        <v>94.59140466852804</v>
      </c>
      <c r="AY148">
        <v>6.097201126100079</v>
      </c>
      <c r="AZ148">
        <v>5.346221293386299</v>
      </c>
    </row>
    <row r="149" spans="1:52">
      <c r="A149" s="2">
        <v>44995</v>
      </c>
      <c r="B149">
        <v>987.3286113517191</v>
      </c>
      <c r="C149">
        <v>-0.05051851916062455</v>
      </c>
      <c r="AN149" s="2">
        <v>44995</v>
      </c>
      <c r="AO149">
        <v>0.00378749818535524</v>
      </c>
      <c r="AP149">
        <v>246.2353777924521</v>
      </c>
      <c r="AQ149">
        <v>14.13270537789347</v>
      </c>
      <c r="AR149">
        <v>0.06719847542808313</v>
      </c>
      <c r="AS149">
        <v>17.21649597797106</v>
      </c>
      <c r="AT149">
        <v>0.3175816673751171</v>
      </c>
      <c r="AU149">
        <v>14.58326064924583</v>
      </c>
      <c r="AV149">
        <v>10.85575630854462</v>
      </c>
      <c r="AW149">
        <v>1.182249661192383</v>
      </c>
      <c r="AX149">
        <v>93.60662410279292</v>
      </c>
      <c r="AY149">
        <v>6.172126228064085</v>
      </c>
      <c r="AZ149">
        <v>5.352914024371017</v>
      </c>
    </row>
    <row r="150" spans="1:52">
      <c r="A150" s="2">
        <v>44996</v>
      </c>
      <c r="B150">
        <v>1005.59266919227</v>
      </c>
      <c r="C150">
        <v>0.0184984590039845</v>
      </c>
      <c r="AN150" s="2">
        <v>44996</v>
      </c>
      <c r="AO150">
        <v>0.003878412722858548</v>
      </c>
      <c r="AP150">
        <v>244.6524555827995</v>
      </c>
      <c r="AQ150">
        <v>14.14715912968554</v>
      </c>
      <c r="AR150">
        <v>0.06856179014683031</v>
      </c>
      <c r="AS150">
        <v>17.56912147449655</v>
      </c>
      <c r="AT150">
        <v>0.3217373594890198</v>
      </c>
      <c r="AU150">
        <v>15.05619544305643</v>
      </c>
      <c r="AV150">
        <v>10.63992306089141</v>
      </c>
      <c r="AW150">
        <v>1.201833474670709</v>
      </c>
      <c r="AX150">
        <v>90.87084202680541</v>
      </c>
      <c r="AY150">
        <v>5.948023363078662</v>
      </c>
      <c r="AZ150">
        <v>5.258236077259046</v>
      </c>
    </row>
    <row r="151" spans="1:52">
      <c r="A151" s="2">
        <v>44997</v>
      </c>
      <c r="B151">
        <v>997.6454612376226</v>
      </c>
      <c r="C151">
        <v>-0.007903009039466058</v>
      </c>
      <c r="AN151" s="2">
        <v>44997</v>
      </c>
      <c r="AO151">
        <v>0.003044824577532741</v>
      </c>
      <c r="AP151">
        <v>261.2874622240683</v>
      </c>
      <c r="AQ151">
        <v>13.49600473616795</v>
      </c>
      <c r="AR151">
        <v>0.05478774612823964</v>
      </c>
      <c r="AS151">
        <v>24.90458670825101</v>
      </c>
      <c r="AT151">
        <v>0.360212202332891</v>
      </c>
      <c r="AU151">
        <v>15.46130219623782</v>
      </c>
      <c r="AV151">
        <v>12.26247288987725</v>
      </c>
      <c r="AW151">
        <v>1.264196529053551</v>
      </c>
      <c r="AX151">
        <v>75.00375380262413</v>
      </c>
      <c r="AY151">
        <v>5.551048507611474</v>
      </c>
      <c r="AZ151">
        <v>5.872558976487189</v>
      </c>
    </row>
    <row r="152" spans="1:52">
      <c r="A152" s="2">
        <v>44998</v>
      </c>
      <c r="B152">
        <v>1075.458151778918</v>
      </c>
      <c r="C152">
        <v>0.07799633593758348</v>
      </c>
      <c r="AN152" s="2">
        <v>44998</v>
      </c>
      <c r="AO152">
        <v>0.003062049135834044</v>
      </c>
      <c r="AP152">
        <v>261.0553349952419</v>
      </c>
      <c r="AQ152">
        <v>13.69391450480489</v>
      </c>
      <c r="AR152">
        <v>0.05499375483315342</v>
      </c>
      <c r="AS152">
        <v>25.72682600775432</v>
      </c>
      <c r="AT152">
        <v>0.3721467026985921</v>
      </c>
      <c r="AU152">
        <v>15.3941886733129</v>
      </c>
      <c r="AV152">
        <v>12.29306707975237</v>
      </c>
      <c r="AW152">
        <v>1.258796550870054</v>
      </c>
      <c r="AX152">
        <v>74.52829072461523</v>
      </c>
      <c r="AY152">
        <v>5.36951058830719</v>
      </c>
      <c r="AZ152">
        <v>5.666565006123922</v>
      </c>
    </row>
    <row r="153" spans="1:52">
      <c r="A153" s="2">
        <v>44999</v>
      </c>
      <c r="B153">
        <v>1118.206946907899</v>
      </c>
      <c r="C153">
        <v>0.0397493803531741</v>
      </c>
      <c r="AN153" s="2">
        <v>44999</v>
      </c>
      <c r="AO153">
        <v>0.00290848795401065</v>
      </c>
      <c r="AP153">
        <v>260.6149820190772</v>
      </c>
      <c r="AQ153">
        <v>13.84053436487704</v>
      </c>
      <c r="AR153">
        <v>0.0540654104734174</v>
      </c>
      <c r="AS153">
        <v>25.81882512320231</v>
      </c>
      <c r="AT153">
        <v>0.362620703281693</v>
      </c>
      <c r="AU153">
        <v>15.51304256639196</v>
      </c>
      <c r="AV153">
        <v>12.35531072902706</v>
      </c>
      <c r="AW153">
        <v>1.251384643467794</v>
      </c>
      <c r="AX153">
        <v>74.97876777945089</v>
      </c>
      <c r="AY153">
        <v>5.547530311666674</v>
      </c>
      <c r="AZ153">
        <v>5.820062630615165</v>
      </c>
    </row>
    <row r="154" spans="1:52">
      <c r="A154" s="2">
        <v>45000</v>
      </c>
      <c r="B154">
        <v>1142.706254238766</v>
      </c>
      <c r="C154">
        <v>0.02190945727766458</v>
      </c>
      <c r="AN154" s="2">
        <v>45000</v>
      </c>
      <c r="AO154">
        <v>0.002898462485442225</v>
      </c>
      <c r="AP154">
        <v>266.1660682300814</v>
      </c>
      <c r="AQ154">
        <v>13.72341742489282</v>
      </c>
      <c r="AR154">
        <v>0.05431105135483131</v>
      </c>
      <c r="AS154">
        <v>26.27182114708648</v>
      </c>
      <c r="AT154">
        <v>0.3694182886204467</v>
      </c>
      <c r="AU154">
        <v>15.26777187118982</v>
      </c>
      <c r="AV154">
        <v>12.33232787800845</v>
      </c>
      <c r="AW154">
        <v>1.22537820490546</v>
      </c>
      <c r="AX154">
        <v>76.26690348885774</v>
      </c>
      <c r="AY154">
        <v>5.516370978663655</v>
      </c>
      <c r="AZ154">
        <v>5.703737836116343</v>
      </c>
    </row>
    <row r="155" spans="1:52">
      <c r="A155" s="2">
        <v>45001</v>
      </c>
      <c r="B155">
        <v>1082.824873769993</v>
      </c>
      <c r="C155">
        <v>-0.05240312656612189</v>
      </c>
      <c r="AN155" s="2">
        <v>45001</v>
      </c>
      <c r="AO155">
        <v>0.002786992703964108</v>
      </c>
      <c r="AP155">
        <v>267.7852286592974</v>
      </c>
      <c r="AQ155">
        <v>13.85165110782143</v>
      </c>
      <c r="AR155">
        <v>0.05306481889978432</v>
      </c>
      <c r="AS155">
        <v>25.48162500664824</v>
      </c>
      <c r="AT155">
        <v>0.3527895359593414</v>
      </c>
      <c r="AU155">
        <v>15.51202727408307</v>
      </c>
      <c r="AV155">
        <v>12.42398230424124</v>
      </c>
      <c r="AW155">
        <v>1.245306858674531</v>
      </c>
      <c r="AX155">
        <v>77.53733927250514</v>
      </c>
      <c r="AY155">
        <v>5.668273045585023</v>
      </c>
      <c r="AZ155">
        <v>5.95222545934573</v>
      </c>
    </row>
    <row r="156" spans="1:52">
      <c r="A156" s="2">
        <v>45002</v>
      </c>
      <c r="B156">
        <v>1109.540554024717</v>
      </c>
      <c r="C156">
        <v>0.02467220776127044</v>
      </c>
      <c r="AN156" s="2">
        <v>45002</v>
      </c>
      <c r="AO156">
        <v>0.002783521277441278</v>
      </c>
      <c r="AP156">
        <v>274.2064707106275</v>
      </c>
      <c r="AQ156">
        <v>13.91787428107945</v>
      </c>
      <c r="AR156">
        <v>0.05366648786228943</v>
      </c>
      <c r="AS156">
        <v>25.3580003940294</v>
      </c>
      <c r="AT156">
        <v>0.3364148779364756</v>
      </c>
      <c r="AU156">
        <v>15.86475058466095</v>
      </c>
      <c r="AV156">
        <v>12.26987403160278</v>
      </c>
      <c r="AW156">
        <v>1.259378444856081</v>
      </c>
      <c r="AX156">
        <v>77.01605308938223</v>
      </c>
      <c r="AY156">
        <v>5.687959845274387</v>
      </c>
      <c r="AZ156">
        <v>5.993459428743309</v>
      </c>
    </row>
    <row r="157" spans="1:52">
      <c r="A157" s="2">
        <v>45003</v>
      </c>
      <c r="B157">
        <v>1189.631592030106</v>
      </c>
      <c r="C157">
        <v>0.07218396634072421</v>
      </c>
      <c r="AN157" s="2">
        <v>45003</v>
      </c>
      <c r="AO157">
        <v>0.002722714224752527</v>
      </c>
      <c r="AP157">
        <v>273.1389985957737</v>
      </c>
      <c r="AQ157">
        <v>13.79534890790312</v>
      </c>
      <c r="AR157">
        <v>0.05388549259811046</v>
      </c>
      <c r="AS157">
        <v>26.6742155089517</v>
      </c>
      <c r="AT157">
        <v>0.3509429345824484</v>
      </c>
      <c r="AU157">
        <v>15.70363578748312</v>
      </c>
      <c r="AV157">
        <v>12.13344294394559</v>
      </c>
      <c r="AW157">
        <v>1.258019252673519</v>
      </c>
      <c r="AX157">
        <v>77.66666380550939</v>
      </c>
      <c r="AY157">
        <v>5.579540365617016</v>
      </c>
      <c r="AZ157">
        <v>5.782554070055203</v>
      </c>
    </row>
    <row r="158" spans="1:52">
      <c r="A158" s="2">
        <v>45004</v>
      </c>
      <c r="B158">
        <v>1159.643714556419</v>
      </c>
      <c r="C158">
        <v>-0.02520770100137748</v>
      </c>
      <c r="AN158" s="2">
        <v>45004</v>
      </c>
      <c r="AO158">
        <v>0.002320735020151624</v>
      </c>
      <c r="AP158">
        <v>288.8207124635608</v>
      </c>
      <c r="AQ158">
        <v>12.48408336160359</v>
      </c>
      <c r="AR158">
        <v>0.05403835926912092</v>
      </c>
      <c r="AS158">
        <v>32.15916589665359</v>
      </c>
      <c r="AT158">
        <v>0.380750053258598</v>
      </c>
      <c r="AU158">
        <v>13.62334832760041</v>
      </c>
      <c r="AV158">
        <v>12.41765564902369</v>
      </c>
      <c r="AW158">
        <v>1.168973923863996</v>
      </c>
      <c r="AX158">
        <v>75.27857637082552</v>
      </c>
      <c r="AY158">
        <v>6.153758050493166</v>
      </c>
      <c r="AZ158">
        <v>5.378043249110164</v>
      </c>
    </row>
    <row r="159" spans="1:52">
      <c r="A159" s="2">
        <v>45005</v>
      </c>
      <c r="B159">
        <v>1189.094556144738</v>
      </c>
      <c r="C159">
        <v>0.02539645687605385</v>
      </c>
      <c r="AN159" s="2">
        <v>45005</v>
      </c>
      <c r="AO159">
        <v>0.00227840249694322</v>
      </c>
      <c r="AP159">
        <v>287.4150842053138</v>
      </c>
      <c r="AQ159">
        <v>12.42867895158586</v>
      </c>
      <c r="AR159">
        <v>0.0542610023115293</v>
      </c>
      <c r="AS159">
        <v>32.40823621512705</v>
      </c>
      <c r="AT159">
        <v>0.3829356046418882</v>
      </c>
      <c r="AU159">
        <v>13.84503136801689</v>
      </c>
      <c r="AV159">
        <v>12.38004577136239</v>
      </c>
      <c r="AW159">
        <v>1.165645303696201</v>
      </c>
      <c r="AX159">
        <v>77.08377439300395</v>
      </c>
      <c r="AY159">
        <v>6.084649129566681</v>
      </c>
      <c r="AZ159">
        <v>5.302829177003237</v>
      </c>
    </row>
    <row r="160" spans="1:52">
      <c r="A160" s="2">
        <v>45006</v>
      </c>
      <c r="B160">
        <v>1152.736290995579</v>
      </c>
      <c r="C160">
        <v>-0.03057642889816814</v>
      </c>
      <c r="AN160" s="2">
        <v>45006</v>
      </c>
      <c r="AO160">
        <v>0.002236579518633641</v>
      </c>
      <c r="AP160">
        <v>290.9829636879303</v>
      </c>
      <c r="AQ160">
        <v>12.16976096254986</v>
      </c>
      <c r="AR160">
        <v>0.05455089563068601</v>
      </c>
      <c r="AS160">
        <v>31.97962941731411</v>
      </c>
      <c r="AT160">
        <v>0.3761896705003779</v>
      </c>
      <c r="AU160">
        <v>14.17330940660742</v>
      </c>
      <c r="AV160">
        <v>12.76646669099521</v>
      </c>
      <c r="AW160">
        <v>1.186753654827211</v>
      </c>
      <c r="AX160">
        <v>79.39617779167038</v>
      </c>
      <c r="AY160">
        <v>5.839152926697781</v>
      </c>
      <c r="AZ160">
        <v>5.440821768274226</v>
      </c>
    </row>
    <row r="161" spans="1:52">
      <c r="A161" s="2">
        <v>45007</v>
      </c>
      <c r="B161">
        <v>1194.280291555045</v>
      </c>
      <c r="C161">
        <v>0.03603946616757048</v>
      </c>
      <c r="AN161" s="2">
        <v>45007</v>
      </c>
      <c r="AO161">
        <v>0.002289346735444306</v>
      </c>
      <c r="AP161">
        <v>270.8711385642894</v>
      </c>
      <c r="AQ161">
        <v>12.04805008227484</v>
      </c>
      <c r="AR161">
        <v>0.05439679779595882</v>
      </c>
      <c r="AS161">
        <v>32.76077033087542</v>
      </c>
      <c r="AT161">
        <v>0.387739552742016</v>
      </c>
      <c r="AU161">
        <v>14.15056158396528</v>
      </c>
      <c r="AV161">
        <v>12.67927802037145</v>
      </c>
      <c r="AW161">
        <v>1.189493852548891</v>
      </c>
      <c r="AX161">
        <v>78.8081686616097</v>
      </c>
      <c r="AY161">
        <v>5.951143060634146</v>
      </c>
      <c r="AZ161">
        <v>5.392011799846125</v>
      </c>
    </row>
    <row r="162" spans="1:52">
      <c r="A162" s="2">
        <v>45008</v>
      </c>
      <c r="B162">
        <v>1146.976111938481</v>
      </c>
      <c r="C162">
        <v>-0.03960894268377391</v>
      </c>
      <c r="AN162" s="2">
        <v>45008</v>
      </c>
      <c r="AO162">
        <v>0.002265512032818028</v>
      </c>
      <c r="AP162">
        <v>267.8142816514634</v>
      </c>
      <c r="AQ162">
        <v>11.94661960483657</v>
      </c>
      <c r="AR162">
        <v>0.05425045645234115</v>
      </c>
      <c r="AS162">
        <v>32.46805164208944</v>
      </c>
      <c r="AT162">
        <v>0.3879026671128676</v>
      </c>
      <c r="AU162">
        <v>14.37640566127264</v>
      </c>
      <c r="AV162">
        <v>12.8126791246001</v>
      </c>
      <c r="AW162">
        <v>1.197044321981773</v>
      </c>
      <c r="AX162">
        <v>78.72134051759086</v>
      </c>
      <c r="AY162">
        <v>6.01488195643674</v>
      </c>
      <c r="AZ162">
        <v>5.39044334814229</v>
      </c>
    </row>
    <row r="163" spans="1:52">
      <c r="A163" s="2">
        <v>45009</v>
      </c>
      <c r="B163">
        <v>1186.185920234187</v>
      </c>
      <c r="C163">
        <v>0.03418537481956641</v>
      </c>
      <c r="AN163" s="2">
        <v>45009</v>
      </c>
      <c r="AO163">
        <v>0.002256601640654035</v>
      </c>
      <c r="AP163">
        <v>268.1477575113659</v>
      </c>
      <c r="AQ163">
        <v>11.6199537972805</v>
      </c>
      <c r="AR163">
        <v>0.05360787897495059</v>
      </c>
      <c r="AS163">
        <v>33.08067559568777</v>
      </c>
      <c r="AT163">
        <v>0.3917344029549044</v>
      </c>
      <c r="AU163">
        <v>14.45590951348833</v>
      </c>
      <c r="AV163">
        <v>12.70090275055012</v>
      </c>
      <c r="AW163">
        <v>1.207942877316004</v>
      </c>
      <c r="AX163">
        <v>79.58083817502055</v>
      </c>
      <c r="AY163">
        <v>6.017960637849184</v>
      </c>
      <c r="AZ163">
        <v>5.320385670758483</v>
      </c>
    </row>
    <row r="164" spans="1:52">
      <c r="A164" s="2">
        <v>45010</v>
      </c>
      <c r="B164">
        <v>1137.074620483235</v>
      </c>
      <c r="C164">
        <v>-0.04140269995892043</v>
      </c>
      <c r="AN164" s="2">
        <v>45010</v>
      </c>
      <c r="AO164">
        <v>0.002235931244144721</v>
      </c>
      <c r="AP164">
        <v>265.9234295054947</v>
      </c>
      <c r="AQ164">
        <v>11.7812519162666</v>
      </c>
      <c r="AR164">
        <v>0.05338704749702842</v>
      </c>
      <c r="AS164">
        <v>32.47390802924195</v>
      </c>
      <c r="AT164">
        <v>0.3844091107847182</v>
      </c>
      <c r="AU164">
        <v>14.71708510688294</v>
      </c>
      <c r="AV164">
        <v>12.7846239559007</v>
      </c>
      <c r="AW164">
        <v>1.223177605800744</v>
      </c>
      <c r="AX164">
        <v>78.95823613721849</v>
      </c>
      <c r="AY164">
        <v>6.202485709138613</v>
      </c>
      <c r="AZ164">
        <v>5.269232642076735</v>
      </c>
    </row>
    <row r="165" spans="1:52">
      <c r="A165" s="2">
        <v>45011</v>
      </c>
      <c r="B165">
        <v>1122.750647769665</v>
      </c>
      <c r="C165">
        <v>-0.01259721433891647</v>
      </c>
      <c r="AN165" s="2">
        <v>45011</v>
      </c>
      <c r="AO165">
        <v>0.002226903723118836</v>
      </c>
      <c r="AP165">
        <v>231.0190786629594</v>
      </c>
      <c r="AQ165">
        <v>11.8454177887647</v>
      </c>
      <c r="AR165">
        <v>0.04853002993406845</v>
      </c>
      <c r="AS165">
        <v>30.45349807305792</v>
      </c>
      <c r="AT165">
        <v>0.337481069166766</v>
      </c>
      <c r="AU165">
        <v>14.98528256000404</v>
      </c>
      <c r="AV165">
        <v>14.92120530082524</v>
      </c>
      <c r="AW165">
        <v>1.353266914333347</v>
      </c>
      <c r="AX165">
        <v>88.74770997694732</v>
      </c>
      <c r="AY165">
        <v>6.455116347491823</v>
      </c>
      <c r="AZ165">
        <v>5.519655146494123</v>
      </c>
    </row>
    <row r="166" spans="1:52">
      <c r="A166" s="2">
        <v>45012</v>
      </c>
      <c r="B166">
        <v>1147.881423073739</v>
      </c>
      <c r="C166">
        <v>0.02238322048978225</v>
      </c>
      <c r="AN166" s="2">
        <v>45012</v>
      </c>
      <c r="AO166">
        <v>0.002231258746292571</v>
      </c>
      <c r="AP166">
        <v>232.8420187044837</v>
      </c>
      <c r="AQ166">
        <v>11.7863193778921</v>
      </c>
      <c r="AR166">
        <v>0.04861032010743878</v>
      </c>
      <c r="AS166">
        <v>30.64177921189058</v>
      </c>
      <c r="AT166">
        <v>0.3379437554950571</v>
      </c>
      <c r="AU166">
        <v>15.09034941079187</v>
      </c>
      <c r="AV166">
        <v>14.85063597110423</v>
      </c>
      <c r="AW166">
        <v>1.351270554104487</v>
      </c>
      <c r="AX166">
        <v>88.1938582682557</v>
      </c>
      <c r="AY166">
        <v>6.414554445503692</v>
      </c>
      <c r="AZ166">
        <v>5.537962953704961</v>
      </c>
    </row>
    <row r="167" spans="1:52">
      <c r="A167" s="2">
        <v>45013</v>
      </c>
      <c r="B167">
        <v>1097.864235668448</v>
      </c>
      <c r="C167">
        <v>-0.04357347928095057</v>
      </c>
      <c r="AN167" s="2">
        <v>45013</v>
      </c>
      <c r="AO167">
        <v>0.002204323060496356</v>
      </c>
      <c r="AP167">
        <v>229.9543573980817</v>
      </c>
      <c r="AQ167">
        <v>11.92969617066245</v>
      </c>
      <c r="AR167">
        <v>0.0482179951499805</v>
      </c>
      <c r="AS167">
        <v>30.69118504288754</v>
      </c>
      <c r="AT167">
        <v>0.3427684384320184</v>
      </c>
      <c r="AU167">
        <v>14.86764135694584</v>
      </c>
      <c r="AV167">
        <v>14.67823704503515</v>
      </c>
      <c r="AW167">
        <v>1.353766315833471</v>
      </c>
      <c r="AX167">
        <v>89.35222490782614</v>
      </c>
      <c r="AY167">
        <v>6.483440867610468</v>
      </c>
      <c r="AZ167">
        <v>5.505754728846738</v>
      </c>
    </row>
    <row r="168" spans="1:52">
      <c r="A168" s="2">
        <v>45014</v>
      </c>
      <c r="B168">
        <v>1125.745089560477</v>
      </c>
      <c r="C168">
        <v>0.02539553888924484</v>
      </c>
      <c r="AN168" s="2">
        <v>45014</v>
      </c>
      <c r="AO168">
        <v>0.002249618933171535</v>
      </c>
      <c r="AP168">
        <v>221.1041987679495</v>
      </c>
      <c r="AQ168">
        <v>12.08613080815518</v>
      </c>
      <c r="AR168">
        <v>0.04776982528133641</v>
      </c>
      <c r="AS168">
        <v>31.05938207810656</v>
      </c>
      <c r="AT168">
        <v>0.3484085462425374</v>
      </c>
      <c r="AU168">
        <v>14.75117924337279</v>
      </c>
      <c r="AV168">
        <v>14.55495177499881</v>
      </c>
      <c r="AW168">
        <v>1.370130372795309</v>
      </c>
      <c r="AX168">
        <v>88.10977689298885</v>
      </c>
      <c r="AY168">
        <v>6.457206561299135</v>
      </c>
      <c r="AZ168">
        <v>5.566168897966102</v>
      </c>
    </row>
    <row r="169" spans="1:52">
      <c r="A169" s="2">
        <v>45015</v>
      </c>
      <c r="B169">
        <v>1156.509006851926</v>
      </c>
      <c r="C169">
        <v>0.02732760513613264</v>
      </c>
      <c r="AN169" s="2">
        <v>45015</v>
      </c>
      <c r="AO169">
        <v>0.002221113830921852</v>
      </c>
      <c r="AP169">
        <v>218.895558170611</v>
      </c>
      <c r="AQ169">
        <v>11.68285825154172</v>
      </c>
      <c r="AR169">
        <v>0.04853307658363921</v>
      </c>
      <c r="AS169">
        <v>31.61045035095796</v>
      </c>
      <c r="AT169">
        <v>0.356989819965769</v>
      </c>
      <c r="AU169">
        <v>14.81567855255248</v>
      </c>
      <c r="AV169">
        <v>14.65874246331701</v>
      </c>
      <c r="AW169">
        <v>1.363913578623904</v>
      </c>
      <c r="AX169">
        <v>87.64004973357844</v>
      </c>
      <c r="AY169">
        <v>6.429059943182961</v>
      </c>
      <c r="AZ169">
        <v>5.527509965754652</v>
      </c>
    </row>
    <row r="170" spans="1:52">
      <c r="A170" s="2">
        <v>45016</v>
      </c>
      <c r="B170">
        <v>1142.359245655075</v>
      </c>
      <c r="C170">
        <v>-0.0122348906173827</v>
      </c>
      <c r="AN170" s="2">
        <v>45016</v>
      </c>
      <c r="AO170">
        <v>0.00222273031855024</v>
      </c>
      <c r="AP170">
        <v>219.55398405532</v>
      </c>
      <c r="AQ170">
        <v>11.79734743261486</v>
      </c>
      <c r="AR170">
        <v>0.04801826691657904</v>
      </c>
      <c r="AS170">
        <v>31.17856231977976</v>
      </c>
      <c r="AT170">
        <v>0.3497267281298206</v>
      </c>
      <c r="AU170">
        <v>14.79335503215326</v>
      </c>
      <c r="AV170">
        <v>14.64824534717378</v>
      </c>
      <c r="AW170">
        <v>1.379461554554686</v>
      </c>
      <c r="AX170">
        <v>89.15166994256327</v>
      </c>
      <c r="AY170">
        <v>6.531064613481867</v>
      </c>
      <c r="AZ170">
        <v>5.484275347664702</v>
      </c>
    </row>
    <row r="171" spans="1:52">
      <c r="A171" s="2">
        <v>45017</v>
      </c>
      <c r="B171">
        <v>1175.833941705328</v>
      </c>
      <c r="C171">
        <v>0.02930312524503376</v>
      </c>
      <c r="AN171" s="2">
        <v>45017</v>
      </c>
      <c r="AO171">
        <v>0.002248297749963068</v>
      </c>
      <c r="AP171">
        <v>213.0266225646045</v>
      </c>
      <c r="AQ171">
        <v>11.54709334794416</v>
      </c>
      <c r="AR171">
        <v>0.04855267856208872</v>
      </c>
      <c r="AS171">
        <v>31.76782777411199</v>
      </c>
      <c r="AT171">
        <v>0.3594612041720403</v>
      </c>
      <c r="AU171">
        <v>14.7876385948282</v>
      </c>
      <c r="AV171">
        <v>14.54518137882757</v>
      </c>
      <c r="AW171">
        <v>1.360771259589586</v>
      </c>
      <c r="AX171">
        <v>89.4132269931351</v>
      </c>
      <c r="AY171">
        <v>6.505385822221549</v>
      </c>
      <c r="AZ171">
        <v>5.489834442148887</v>
      </c>
    </row>
    <row r="172" spans="1:52">
      <c r="A172" s="2">
        <v>45018</v>
      </c>
      <c r="B172">
        <v>1173.879290136484</v>
      </c>
      <c r="C172">
        <v>-0.001662353415320728</v>
      </c>
      <c r="AN172" s="2">
        <v>45018</v>
      </c>
      <c r="AO172">
        <v>0.00232583191787486</v>
      </c>
      <c r="AP172">
        <v>208.7686525180117</v>
      </c>
      <c r="AQ172">
        <v>11.15780714235705</v>
      </c>
      <c r="AR172">
        <v>0.04804274014398897</v>
      </c>
      <c r="AS172">
        <v>31.35721882039759</v>
      </c>
      <c r="AT172">
        <v>0.3322186189120278</v>
      </c>
      <c r="AU172">
        <v>14.65293951062017</v>
      </c>
      <c r="AV172">
        <v>15.3045325784789</v>
      </c>
      <c r="AW172">
        <v>1.426952844356859</v>
      </c>
      <c r="AX172">
        <v>86.81589380168293</v>
      </c>
      <c r="AY172">
        <v>6.570669720992577</v>
      </c>
      <c r="AZ172">
        <v>5.842283825641459</v>
      </c>
    </row>
    <row r="173" spans="1:52">
      <c r="A173" s="2">
        <v>45019</v>
      </c>
      <c r="B173">
        <v>1153.482926769564</v>
      </c>
      <c r="C173">
        <v>-0.01737517949102574</v>
      </c>
      <c r="AN173" s="2">
        <v>45019</v>
      </c>
      <c r="AO173">
        <v>0.002312408763795163</v>
      </c>
      <c r="AP173">
        <v>211.8875741405785</v>
      </c>
      <c r="AQ173">
        <v>11.41683567900579</v>
      </c>
      <c r="AR173">
        <v>0.04793554121282203</v>
      </c>
      <c r="AS173">
        <v>30.44928261272911</v>
      </c>
      <c r="AT173">
        <v>0.3277376749232597</v>
      </c>
      <c r="AU173">
        <v>14.76964044519343</v>
      </c>
      <c r="AV173">
        <v>15.23601046828198</v>
      </c>
      <c r="AW173">
        <v>1.424730525988594</v>
      </c>
      <c r="AX173">
        <v>86.48866050322</v>
      </c>
      <c r="AY173">
        <v>6.63995338850353</v>
      </c>
      <c r="AZ173">
        <v>5.923580213353552</v>
      </c>
    </row>
    <row r="174" spans="1:52">
      <c r="A174" s="2">
        <v>45020</v>
      </c>
      <c r="B174">
        <v>1152.768791283309</v>
      </c>
      <c r="C174">
        <v>-0.0006191123159968726</v>
      </c>
      <c r="AN174" s="2">
        <v>45020</v>
      </c>
      <c r="AO174">
        <v>0.002336784319004624</v>
      </c>
      <c r="AP174">
        <v>208.0893203406199</v>
      </c>
      <c r="AQ174">
        <v>11.40818750094722</v>
      </c>
      <c r="AR174">
        <v>0.04747130396901005</v>
      </c>
      <c r="AS174">
        <v>31.19869723219986</v>
      </c>
      <c r="AT174">
        <v>0.3327232145138043</v>
      </c>
      <c r="AU174">
        <v>14.77370353163735</v>
      </c>
      <c r="AV174">
        <v>14.88330917620796</v>
      </c>
      <c r="AW174">
        <v>1.41072361064829</v>
      </c>
      <c r="AX174">
        <v>86.35139706102829</v>
      </c>
      <c r="AY174">
        <v>6.655904375773527</v>
      </c>
      <c r="AZ174">
        <v>5.965711874183178</v>
      </c>
    </row>
    <row r="175" spans="1:52">
      <c r="A175" s="2">
        <v>45021</v>
      </c>
      <c r="B175">
        <v>1173.976851548478</v>
      </c>
      <c r="C175">
        <v>0.0183974969009697</v>
      </c>
      <c r="AN175" s="2">
        <v>45021</v>
      </c>
      <c r="AO175">
        <v>0.00235751483171262</v>
      </c>
      <c r="AP175">
        <v>211.2787033366508</v>
      </c>
      <c r="AQ175">
        <v>11.43127825688767</v>
      </c>
      <c r="AR175">
        <v>0.04686947154303735</v>
      </c>
      <c r="AS175">
        <v>32.06822999591976</v>
      </c>
      <c r="AT175">
        <v>0.3366998144268745</v>
      </c>
      <c r="AU175">
        <v>14.50645115700162</v>
      </c>
      <c r="AV175">
        <v>15.12008789709839</v>
      </c>
      <c r="AW175">
        <v>1.387673977713248</v>
      </c>
      <c r="AX175">
        <v>84.83879219034044</v>
      </c>
      <c r="AY175">
        <v>6.637054479390502</v>
      </c>
      <c r="AZ175">
        <v>5.906147272276372</v>
      </c>
    </row>
    <row r="176" spans="1:52">
      <c r="A176" s="2">
        <v>45022</v>
      </c>
      <c r="B176">
        <v>1186.359060648766</v>
      </c>
      <c r="C176">
        <v>0.01054723445692729</v>
      </c>
      <c r="AN176" s="2">
        <v>45022</v>
      </c>
      <c r="AO176">
        <v>0.002375927448275756</v>
      </c>
      <c r="AP176">
        <v>211.8503011880318</v>
      </c>
      <c r="AQ176">
        <v>11.61609144377827</v>
      </c>
      <c r="AR176">
        <v>0.04629976526806533</v>
      </c>
      <c r="AS176">
        <v>31.84279102231703</v>
      </c>
      <c r="AT176">
        <v>0.3365817162126001</v>
      </c>
      <c r="AU176">
        <v>14.48829564058462</v>
      </c>
      <c r="AV176">
        <v>15.3392753035121</v>
      </c>
      <c r="AW176">
        <v>1.366974419148408</v>
      </c>
      <c r="AX176">
        <v>85.48813726062764</v>
      </c>
      <c r="AY176">
        <v>6.681658049454302</v>
      </c>
      <c r="AZ176">
        <v>5.836984717174809</v>
      </c>
    </row>
    <row r="177" spans="1:52">
      <c r="A177" s="2">
        <v>45023</v>
      </c>
      <c r="B177">
        <v>1172.852780407588</v>
      </c>
      <c r="C177">
        <v>-0.01138464794443561</v>
      </c>
      <c r="AN177" s="2">
        <v>45023</v>
      </c>
      <c r="AO177">
        <v>0.002360705794003059</v>
      </c>
      <c r="AP177">
        <v>214.3144591224584</v>
      </c>
      <c r="AQ177">
        <v>11.6933201596993</v>
      </c>
      <c r="AR177">
        <v>0.04672712801763788</v>
      </c>
      <c r="AS177">
        <v>31.93355370138993</v>
      </c>
      <c r="AT177">
        <v>0.3346773763179924</v>
      </c>
      <c r="AU177">
        <v>14.67577677084536</v>
      </c>
      <c r="AV177">
        <v>15.45835067082048</v>
      </c>
      <c r="AW177">
        <v>1.314502037754386</v>
      </c>
      <c r="AX177">
        <v>86.65362833227717</v>
      </c>
      <c r="AY177">
        <v>6.724472400111352</v>
      </c>
      <c r="AZ177">
        <v>5.769176035756719</v>
      </c>
    </row>
    <row r="178" spans="1:52">
      <c r="A178" s="2">
        <v>45024</v>
      </c>
      <c r="B178">
        <v>1163.664403319593</v>
      </c>
      <c r="C178">
        <v>-0.007834211796643231</v>
      </c>
      <c r="AN178" s="2">
        <v>45024</v>
      </c>
      <c r="AO178">
        <v>0.002351624218912416</v>
      </c>
      <c r="AP178">
        <v>212.5742168089433</v>
      </c>
      <c r="AQ178">
        <v>11.4620720258361</v>
      </c>
      <c r="AR178">
        <v>0.04650378021931616</v>
      </c>
      <c r="AS178">
        <v>31.7608085761645</v>
      </c>
      <c r="AT178">
        <v>0.3339074210805712</v>
      </c>
      <c r="AU178">
        <v>14.73061563140768</v>
      </c>
      <c r="AV178">
        <v>15.58305189957751</v>
      </c>
      <c r="AW178">
        <v>1.340986489328656</v>
      </c>
      <c r="AX178">
        <v>86.41929332347864</v>
      </c>
      <c r="AY178">
        <v>6.715581026839599</v>
      </c>
      <c r="AZ178">
        <v>5.847980705937769</v>
      </c>
    </row>
    <row r="179" spans="1:52">
      <c r="A179" s="2">
        <v>45025</v>
      </c>
      <c r="B179">
        <v>1152.845824174609</v>
      </c>
      <c r="C179">
        <v>-0.009296992426787276</v>
      </c>
      <c r="AN179" s="2">
        <v>45025</v>
      </c>
      <c r="AO179">
        <v>0.002587206012406083</v>
      </c>
      <c r="AP179">
        <v>200.8795548204715</v>
      </c>
      <c r="AQ179">
        <v>11.48176958538042</v>
      </c>
      <c r="AR179">
        <v>0.04601466141428864</v>
      </c>
      <c r="AS179">
        <v>34.48400023463906</v>
      </c>
      <c r="AT179">
        <v>0.3253263241086414</v>
      </c>
      <c r="AU179">
        <v>14.80964286404413</v>
      </c>
      <c r="AV179">
        <v>15.13011556499412</v>
      </c>
      <c r="AW179">
        <v>1.267728333971753</v>
      </c>
      <c r="AX179">
        <v>85.69383971236529</v>
      </c>
      <c r="AY179">
        <v>6.730745890092181</v>
      </c>
      <c r="AZ179">
        <v>5.85221666811171</v>
      </c>
    </row>
    <row r="180" spans="1:52">
      <c r="A180" s="2">
        <v>45026</v>
      </c>
      <c r="B180">
        <v>1161.344290889132</v>
      </c>
      <c r="C180">
        <v>0.007371728757059159</v>
      </c>
      <c r="AN180" s="2">
        <v>45026</v>
      </c>
      <c r="AO180">
        <v>0.002570089297666915</v>
      </c>
      <c r="AP180">
        <v>200.478217371532</v>
      </c>
      <c r="AQ180">
        <v>11.46048393660064</v>
      </c>
      <c r="AR180">
        <v>0.04612018018558414</v>
      </c>
      <c r="AS180">
        <v>34.46579605464512</v>
      </c>
      <c r="AT180">
        <v>0.3252355735346708</v>
      </c>
      <c r="AU180">
        <v>14.92095847972489</v>
      </c>
      <c r="AV180">
        <v>15.05357351482274</v>
      </c>
      <c r="AW180">
        <v>1.277084167423675</v>
      </c>
      <c r="AX180">
        <v>86.40078229019132</v>
      </c>
      <c r="AY180">
        <v>6.686110215488142</v>
      </c>
      <c r="AZ180">
        <v>5.860966458707953</v>
      </c>
    </row>
    <row r="181" spans="1:52">
      <c r="A181" s="2">
        <v>45027</v>
      </c>
      <c r="B181">
        <v>1186.204560465726</v>
      </c>
      <c r="C181">
        <v>0.02140645954143383</v>
      </c>
      <c r="AN181" s="2">
        <v>45027</v>
      </c>
      <c r="AO181">
        <v>0.002507522734441687</v>
      </c>
      <c r="AP181">
        <v>200.9220126636258</v>
      </c>
      <c r="AQ181">
        <v>11.48540956011477</v>
      </c>
      <c r="AR181">
        <v>0.04585141400626857</v>
      </c>
      <c r="AS181">
        <v>34.97843408169486</v>
      </c>
      <c r="AT181">
        <v>0.326865545408862</v>
      </c>
      <c r="AU181">
        <v>14.97617530882495</v>
      </c>
      <c r="AV181">
        <v>15.17913093498246</v>
      </c>
      <c r="AW181">
        <v>1.269766499663461</v>
      </c>
      <c r="AX181">
        <v>86.69950808329705</v>
      </c>
      <c r="AY181">
        <v>6.634710401056548</v>
      </c>
      <c r="AZ181">
        <v>5.86239061735208</v>
      </c>
    </row>
    <row r="182" spans="1:52">
      <c r="A182" s="2">
        <v>45028</v>
      </c>
      <c r="B182">
        <v>1204.551261958608</v>
      </c>
      <c r="C182">
        <v>0.01546672648575842</v>
      </c>
      <c r="AN182" s="2">
        <v>45028</v>
      </c>
      <c r="AO182">
        <v>0.002499202656317352</v>
      </c>
      <c r="AP182">
        <v>201.7509642474899</v>
      </c>
      <c r="AQ182">
        <v>11.73267112867022</v>
      </c>
      <c r="AR182">
        <v>0.04706250721382385</v>
      </c>
      <c r="AS182">
        <v>35.67191996084549</v>
      </c>
      <c r="AT182">
        <v>0.3270295678247741</v>
      </c>
      <c r="AU182">
        <v>15.42411526133879</v>
      </c>
      <c r="AV182">
        <v>15.09970264906853</v>
      </c>
      <c r="AW182">
        <v>1.280128326621873</v>
      </c>
      <c r="AX182">
        <v>88.75151721354024</v>
      </c>
      <c r="AY182">
        <v>6.112197096186366</v>
      </c>
      <c r="AZ182">
        <v>5.875990696543713</v>
      </c>
    </row>
    <row r="183" spans="1:52">
      <c r="A183" s="2">
        <v>45029</v>
      </c>
      <c r="B183">
        <v>1206.580088556618</v>
      </c>
      <c r="C183">
        <v>0.00168430075338688</v>
      </c>
      <c r="AN183" s="2">
        <v>45029</v>
      </c>
      <c r="AO183">
        <v>0.00253137217549769</v>
      </c>
      <c r="AP183">
        <v>200.3145230763381</v>
      </c>
      <c r="AQ183">
        <v>11.86068301065536</v>
      </c>
      <c r="AR183">
        <v>0.04640448798770939</v>
      </c>
      <c r="AS183">
        <v>36.33534359895433</v>
      </c>
      <c r="AT183">
        <v>0.3303955717817148</v>
      </c>
      <c r="AU183">
        <v>15.42988869857913</v>
      </c>
      <c r="AV183">
        <v>15.16723025391031</v>
      </c>
      <c r="AW183">
        <v>1.282292232697749</v>
      </c>
      <c r="AX183">
        <v>89.60253454875512</v>
      </c>
      <c r="AY183">
        <v>5.922065269967281</v>
      </c>
      <c r="AZ183">
        <v>5.85805569101134</v>
      </c>
    </row>
    <row r="184" spans="1:52">
      <c r="A184" s="2">
        <v>45030</v>
      </c>
      <c r="B184">
        <v>1240.356525161442</v>
      </c>
      <c r="C184">
        <v>0.02799353057883569</v>
      </c>
      <c r="AN184" s="2">
        <v>45030</v>
      </c>
      <c r="AO184">
        <v>0.002563007391214631</v>
      </c>
      <c r="AP184">
        <v>195.9694460408786</v>
      </c>
      <c r="AQ184">
        <v>11.83807098026363</v>
      </c>
      <c r="AR184">
        <v>0.04559019219480661</v>
      </c>
      <c r="AS184">
        <v>37.196711529054</v>
      </c>
      <c r="AT184">
        <v>0.3349089028875978</v>
      </c>
      <c r="AU184">
        <v>15.22043265354906</v>
      </c>
      <c r="AV184">
        <v>15.05624672251633</v>
      </c>
      <c r="AW184">
        <v>1.283610786407158</v>
      </c>
      <c r="AX184">
        <v>89.72264893945378</v>
      </c>
      <c r="AY184">
        <v>5.941986815223053</v>
      </c>
      <c r="AZ184">
        <v>5.839593595483895</v>
      </c>
    </row>
    <row r="185" spans="1:52">
      <c r="A185" s="2">
        <v>45031</v>
      </c>
      <c r="B185">
        <v>1264.471503654578</v>
      </c>
      <c r="C185">
        <v>0.01944197333907471</v>
      </c>
      <c r="AN185" s="2">
        <v>45031</v>
      </c>
      <c r="AO185">
        <v>0.002605275786275318</v>
      </c>
      <c r="AP185">
        <v>193.9802842561649</v>
      </c>
      <c r="AQ185">
        <v>11.61244798152122</v>
      </c>
      <c r="AR185">
        <v>0.04445657413049322</v>
      </c>
      <c r="AS185">
        <v>37.97011376016427</v>
      </c>
      <c r="AT185">
        <v>0.336830818826019</v>
      </c>
      <c r="AU185">
        <v>15.25159738188816</v>
      </c>
      <c r="AV185">
        <v>15.12572875709005</v>
      </c>
      <c r="AW185">
        <v>1.284751992345575</v>
      </c>
      <c r="AX185">
        <v>89.17464120529812</v>
      </c>
      <c r="AY185">
        <v>5.96688338228986</v>
      </c>
      <c r="AZ185">
        <v>5.82869497744268</v>
      </c>
    </row>
    <row r="186" spans="1:52">
      <c r="A186" s="2">
        <v>45032</v>
      </c>
      <c r="B186">
        <v>1269.725534156908</v>
      </c>
      <c r="C186">
        <v>0.004155119737490942</v>
      </c>
      <c r="AN186" s="2">
        <v>45032</v>
      </c>
      <c r="AO186">
        <v>0.002750227493497045</v>
      </c>
      <c r="AP186">
        <v>181.0622189800087</v>
      </c>
      <c r="AQ186">
        <v>10.42367491713469</v>
      </c>
      <c r="AR186">
        <v>0.0408698525106617</v>
      </c>
      <c r="AS186">
        <v>39.71143566804363</v>
      </c>
      <c r="AT186">
        <v>0.359438834412402</v>
      </c>
      <c r="AU186">
        <v>15.43398105825575</v>
      </c>
      <c r="AV186">
        <v>14.69110036870085</v>
      </c>
      <c r="AW186">
        <v>1.301499397461163</v>
      </c>
      <c r="AX186">
        <v>89.78425490723487</v>
      </c>
      <c r="AY186">
        <v>5.798318314524511</v>
      </c>
      <c r="AZ186">
        <v>6.281573568257668</v>
      </c>
    </row>
    <row r="187" spans="1:52">
      <c r="A187" s="2">
        <v>45033</v>
      </c>
      <c r="B187">
        <v>1294.50349497685</v>
      </c>
      <c r="C187">
        <v>0.01951442272632087</v>
      </c>
      <c r="AN187" s="2">
        <v>45033</v>
      </c>
      <c r="AO187">
        <v>0.00280659091142307</v>
      </c>
      <c r="AP187">
        <v>185.5691515849772</v>
      </c>
      <c r="AQ187">
        <v>10.48763478257785</v>
      </c>
      <c r="AR187">
        <v>0.04117827232957853</v>
      </c>
      <c r="AS187">
        <v>40.15345792155093</v>
      </c>
      <c r="AT187">
        <v>0.3510579119185719</v>
      </c>
      <c r="AU187">
        <v>15.6326796409549</v>
      </c>
      <c r="AV187">
        <v>14.93813825636146</v>
      </c>
      <c r="AW187">
        <v>1.319766569738299</v>
      </c>
      <c r="AX187">
        <v>90.7709315881358</v>
      </c>
      <c r="AY187">
        <v>5.624848906116836</v>
      </c>
      <c r="AZ187">
        <v>6.053873843935484</v>
      </c>
    </row>
    <row r="188" spans="1:52">
      <c r="A188" s="2">
        <v>45034</v>
      </c>
      <c r="B188">
        <v>1269.271234747581</v>
      </c>
      <c r="C188">
        <v>-0.01949184403686799</v>
      </c>
      <c r="AN188" s="2">
        <v>45034</v>
      </c>
      <c r="AO188">
        <v>0.002830645033762135</v>
      </c>
      <c r="AP188">
        <v>189.2394687783017</v>
      </c>
      <c r="AQ188">
        <v>10.23400571705182</v>
      </c>
      <c r="AR188">
        <v>0.04120743473012894</v>
      </c>
      <c r="AS188">
        <v>40.33616780604568</v>
      </c>
      <c r="AT188">
        <v>0.3526653226985907</v>
      </c>
      <c r="AU188">
        <v>15.77925855762904</v>
      </c>
      <c r="AV188">
        <v>14.92402205573536</v>
      </c>
      <c r="AW188">
        <v>1.326273592116557</v>
      </c>
      <c r="AX188">
        <v>91.26780841319693</v>
      </c>
      <c r="AY188">
        <v>5.676427419968106</v>
      </c>
      <c r="AZ188">
        <v>5.838898148534843</v>
      </c>
    </row>
    <row r="189" spans="1:52">
      <c r="A189" s="2">
        <v>45035</v>
      </c>
      <c r="B189">
        <v>1295.05513316481</v>
      </c>
      <c r="C189">
        <v>0.02031393898433143</v>
      </c>
      <c r="AN189" s="2">
        <v>45035</v>
      </c>
      <c r="AO189">
        <v>0.002802799358030671</v>
      </c>
      <c r="AP189">
        <v>189.1746722716406</v>
      </c>
      <c r="AQ189">
        <v>9.959069867062997</v>
      </c>
      <c r="AR189">
        <v>0.04154323885054067</v>
      </c>
      <c r="AS189">
        <v>40.63707545470052</v>
      </c>
      <c r="AT189">
        <v>0.3566778976636832</v>
      </c>
      <c r="AU189">
        <v>15.6230796291015</v>
      </c>
      <c r="AV189">
        <v>14.75731461092149</v>
      </c>
      <c r="AW189">
        <v>1.342517787042701</v>
      </c>
      <c r="AX189">
        <v>91.80123561654624</v>
      </c>
      <c r="AY189">
        <v>5.748180016127018</v>
      </c>
      <c r="AZ189">
        <v>5.778447839391397</v>
      </c>
    </row>
    <row r="190" spans="1:52">
      <c r="A190" s="2">
        <v>45036</v>
      </c>
      <c r="B190">
        <v>1192.808051821692</v>
      </c>
      <c r="C190">
        <v>-0.07895191387972045</v>
      </c>
      <c r="AN190" s="2">
        <v>45036</v>
      </c>
      <c r="AO190">
        <v>0.002722268708281109</v>
      </c>
      <c r="AP190">
        <v>186.4670772838994</v>
      </c>
      <c r="AQ190">
        <v>10.13509997108234</v>
      </c>
      <c r="AR190">
        <v>0.04153118062409064</v>
      </c>
      <c r="AS190">
        <v>39.75970867474826</v>
      </c>
      <c r="AT190">
        <v>0.3497977364986012</v>
      </c>
      <c r="AU190">
        <v>15.64619134615775</v>
      </c>
      <c r="AV190">
        <v>14.90987138503953</v>
      </c>
      <c r="AW190">
        <v>1.372364220948534</v>
      </c>
      <c r="AX190">
        <v>91.43482123640503</v>
      </c>
      <c r="AY190">
        <v>5.801325152553924</v>
      </c>
      <c r="AZ190">
        <v>5.960827819929132</v>
      </c>
    </row>
    <row r="191" spans="1:52">
      <c r="A191" s="2">
        <v>45037</v>
      </c>
      <c r="B191">
        <v>1167.819053582574</v>
      </c>
      <c r="C191">
        <v>-0.02094972296754172</v>
      </c>
      <c r="AN191" s="2">
        <v>45037</v>
      </c>
      <c r="AO191">
        <v>0.002716697599071347</v>
      </c>
      <c r="AP191">
        <v>188.8429126999795</v>
      </c>
      <c r="AQ191">
        <v>10.23891962385343</v>
      </c>
      <c r="AR191">
        <v>0.04052040234645683</v>
      </c>
      <c r="AS191">
        <v>39.65328812795612</v>
      </c>
      <c r="AT191">
        <v>0.34732800902238</v>
      </c>
      <c r="AU191">
        <v>15.4156872935844</v>
      </c>
      <c r="AV191">
        <v>15.07228811339947</v>
      </c>
      <c r="AW191">
        <v>1.368782156014119</v>
      </c>
      <c r="AX191">
        <v>92.57732591140005</v>
      </c>
      <c r="AY191">
        <v>5.798958163502192</v>
      </c>
      <c r="AZ191">
        <v>6.027369612508435</v>
      </c>
    </row>
    <row r="192" spans="1:52">
      <c r="A192" s="2">
        <v>45038</v>
      </c>
      <c r="B192">
        <v>1125.168241229068</v>
      </c>
      <c r="C192">
        <v>-0.03652176441432831</v>
      </c>
      <c r="AN192" s="2">
        <v>45038</v>
      </c>
      <c r="AO192">
        <v>0.002709477712370086</v>
      </c>
      <c r="AP192">
        <v>190.6363678634171</v>
      </c>
      <c r="AQ192">
        <v>10.42242055318336</v>
      </c>
      <c r="AR192">
        <v>0.0410121852085338</v>
      </c>
      <c r="AS192">
        <v>38.26386405305676</v>
      </c>
      <c r="AT192">
        <v>0.3305213948511883</v>
      </c>
      <c r="AU192">
        <v>15.72546690328172</v>
      </c>
      <c r="AV192">
        <v>15.16924956551667</v>
      </c>
      <c r="AW192">
        <v>1.381560405231489</v>
      </c>
      <c r="AX192">
        <v>92.29180597260181</v>
      </c>
      <c r="AY192">
        <v>5.822248552020606</v>
      </c>
      <c r="AZ192">
        <v>6.277300074142991</v>
      </c>
    </row>
    <row r="193" spans="1:52">
      <c r="A193" s="2">
        <v>45039</v>
      </c>
      <c r="B193">
        <v>1147.736776173839</v>
      </c>
      <c r="C193">
        <v>0.02005792033386844</v>
      </c>
      <c r="AN193" s="2">
        <v>45039</v>
      </c>
      <c r="AO193">
        <v>0.003006635657562418</v>
      </c>
      <c r="AP193">
        <v>220.6602974907219</v>
      </c>
      <c r="AQ193">
        <v>10.74278051021017</v>
      </c>
      <c r="AR193">
        <v>0.04227243162055085</v>
      </c>
      <c r="AS193">
        <v>33.70899053884737</v>
      </c>
      <c r="AT193">
        <v>0.2551981591630063</v>
      </c>
      <c r="AU193">
        <v>16.46880418812455</v>
      </c>
      <c r="AV193">
        <v>16.8723947192451</v>
      </c>
      <c r="AW193">
        <v>1.374905738470777</v>
      </c>
      <c r="AX193">
        <v>97.9580782987353</v>
      </c>
      <c r="AY193">
        <v>5.903298236705435</v>
      </c>
      <c r="AZ193">
        <v>5.964068517127114</v>
      </c>
    </row>
    <row r="194" spans="1:52">
      <c r="A194" s="2">
        <v>45040</v>
      </c>
      <c r="B194">
        <v>1132.365306902937</v>
      </c>
      <c r="C194">
        <v>-0.01339285242923505</v>
      </c>
      <c r="AN194" s="2">
        <v>45040</v>
      </c>
      <c r="AO194">
        <v>0.002990316729778234</v>
      </c>
      <c r="AP194">
        <v>221.7303145451694</v>
      </c>
      <c r="AQ194">
        <v>10.75996835883277</v>
      </c>
      <c r="AR194">
        <v>0.04199149682553136</v>
      </c>
      <c r="AS194">
        <v>33.82723144301615</v>
      </c>
      <c r="AT194">
        <v>0.2529973867518391</v>
      </c>
      <c r="AU194">
        <v>16.48225219845587</v>
      </c>
      <c r="AV194">
        <v>16.7520921912757</v>
      </c>
      <c r="AW194">
        <v>1.368315101016018</v>
      </c>
      <c r="AX194">
        <v>98.8391742305994</v>
      </c>
      <c r="AY194">
        <v>5.92024621491599</v>
      </c>
      <c r="AZ194">
        <v>6.014201404712002</v>
      </c>
    </row>
    <row r="195" spans="1:52">
      <c r="A195" s="2">
        <v>45041</v>
      </c>
      <c r="B195">
        <v>1112.026705788466</v>
      </c>
      <c r="C195">
        <v>-0.01796116588037977</v>
      </c>
      <c r="AN195" s="2">
        <v>45041</v>
      </c>
      <c r="AO195">
        <v>0.002945622420291664</v>
      </c>
      <c r="AP195">
        <v>220.3922228321671</v>
      </c>
      <c r="AQ195">
        <v>10.57057327721446</v>
      </c>
      <c r="AR195">
        <v>0.04168368634045957</v>
      </c>
      <c r="AS195">
        <v>38.47349272139975</v>
      </c>
      <c r="AT195">
        <v>0.2479002590469141</v>
      </c>
      <c r="AU195">
        <v>16.37182986135918</v>
      </c>
      <c r="AV195">
        <v>16.50245696811802</v>
      </c>
      <c r="AW195">
        <v>1.350936874891629</v>
      </c>
      <c r="AX195">
        <v>98.31511790741185</v>
      </c>
      <c r="AY195">
        <v>5.835639637135164</v>
      </c>
      <c r="AZ195">
        <v>5.880650637300747</v>
      </c>
    </row>
    <row r="196" spans="1:52">
      <c r="A196" s="2">
        <v>45042</v>
      </c>
      <c r="B196">
        <v>1130.830653010749</v>
      </c>
      <c r="C196">
        <v>0.01690961837912841</v>
      </c>
      <c r="AN196" s="2">
        <v>45042</v>
      </c>
      <c r="AO196">
        <v>0.002912616015220303</v>
      </c>
      <c r="AP196">
        <v>218.4849530458225</v>
      </c>
      <c r="AQ196">
        <v>10.45785161717733</v>
      </c>
      <c r="AR196">
        <v>0.04181699573299359</v>
      </c>
      <c r="AS196">
        <v>40.78755097756127</v>
      </c>
      <c r="AT196">
        <v>0.2464905866791608</v>
      </c>
      <c r="AU196">
        <v>16.37398280683529</v>
      </c>
      <c r="AV196">
        <v>16.48324322965527</v>
      </c>
      <c r="AW196">
        <v>1.347579772925231</v>
      </c>
      <c r="AX196">
        <v>98.36541082066149</v>
      </c>
      <c r="AY196">
        <v>5.798474375856464</v>
      </c>
      <c r="AZ196">
        <v>5.747245119419595</v>
      </c>
    </row>
    <row r="197" spans="1:52">
      <c r="A197" s="2">
        <v>45043</v>
      </c>
      <c r="B197">
        <v>1106.183761414275</v>
      </c>
      <c r="C197">
        <v>-0.02179538689621952</v>
      </c>
      <c r="AN197" s="2">
        <v>45043</v>
      </c>
      <c r="AO197">
        <v>0.002840949671052191</v>
      </c>
      <c r="AP197">
        <v>209.9732988960868</v>
      </c>
      <c r="AQ197">
        <v>10.63608238529142</v>
      </c>
      <c r="AR197">
        <v>0.0409309645595557</v>
      </c>
      <c r="AS197">
        <v>42.41766571332487</v>
      </c>
      <c r="AT197">
        <v>0.2471792469607171</v>
      </c>
      <c r="AU197">
        <v>16.33403912798859</v>
      </c>
      <c r="AV197">
        <v>16.54471916482591</v>
      </c>
      <c r="AW197">
        <v>1.352883015142179</v>
      </c>
      <c r="AX197">
        <v>98.2492741570061</v>
      </c>
      <c r="AY197">
        <v>5.837709331367493</v>
      </c>
      <c r="AZ197">
        <v>5.768214985635147</v>
      </c>
    </row>
    <row r="198" spans="1:52">
      <c r="A198" s="2">
        <v>45044</v>
      </c>
      <c r="B198">
        <v>1136.692284423342</v>
      </c>
      <c r="C198">
        <v>0.02757997728158768</v>
      </c>
      <c r="AN198" s="2">
        <v>45044</v>
      </c>
      <c r="AO198">
        <v>0.002812171349531465</v>
      </c>
      <c r="AP198">
        <v>211.2184288638402</v>
      </c>
      <c r="AQ198">
        <v>10.66843551700834</v>
      </c>
      <c r="AR198">
        <v>0.04112434123960438</v>
      </c>
      <c r="AS198">
        <v>42.98203858018837</v>
      </c>
      <c r="AT198">
        <v>0.2530849372969775</v>
      </c>
      <c r="AU198">
        <v>16.14016112349466</v>
      </c>
      <c r="AV198">
        <v>16.65992962912433</v>
      </c>
      <c r="AW198">
        <v>1.350427473825481</v>
      </c>
      <c r="AX198">
        <v>98.3410454994092</v>
      </c>
      <c r="AY198">
        <v>5.7189098296481</v>
      </c>
      <c r="AZ198">
        <v>5.747602609639229</v>
      </c>
    </row>
    <row r="199" spans="1:52">
      <c r="A199" s="2">
        <v>45045</v>
      </c>
      <c r="B199">
        <v>1140.108535333452</v>
      </c>
      <c r="C199">
        <v>0.003005431599145014</v>
      </c>
      <c r="AN199" s="2">
        <v>45045</v>
      </c>
      <c r="AO199">
        <v>0.002831649647566489</v>
      </c>
      <c r="AP199">
        <v>214.5704612468922</v>
      </c>
      <c r="AQ199">
        <v>10.87910926834635</v>
      </c>
      <c r="AR199">
        <v>0.04158398744155233</v>
      </c>
      <c r="AS199">
        <v>41.3933163386305</v>
      </c>
      <c r="AT199">
        <v>0.2595242014135206</v>
      </c>
      <c r="AU199">
        <v>16.2932305385684</v>
      </c>
      <c r="AV199">
        <v>16.77745653705545</v>
      </c>
      <c r="AW199">
        <v>1.341091358911735</v>
      </c>
      <c r="AX199">
        <v>99.95891297219318</v>
      </c>
      <c r="AY199">
        <v>5.480406177320527</v>
      </c>
      <c r="AZ199">
        <v>5.822493015506029</v>
      </c>
    </row>
    <row r="200" spans="1:52">
      <c r="A200" s="2">
        <v>45046</v>
      </c>
      <c r="B200">
        <v>1139.402860300107</v>
      </c>
      <c r="C200">
        <v>-0.0006189542587173857</v>
      </c>
      <c r="AN200" s="2">
        <v>45046</v>
      </c>
      <c r="AO200">
        <v>0.002984462977616681</v>
      </c>
      <c r="AP200">
        <v>223.8933632484246</v>
      </c>
      <c r="AQ200">
        <v>11.53245430725786</v>
      </c>
      <c r="AR200">
        <v>0.04477466932052993</v>
      </c>
      <c r="AS200">
        <v>21.2903761787113</v>
      </c>
      <c r="AT200">
        <v>0.2874585595040171</v>
      </c>
      <c r="AU200">
        <v>16.73644575655488</v>
      </c>
      <c r="AV200">
        <v>17.04609165335296</v>
      </c>
      <c r="AW200">
        <v>1.409546832398438</v>
      </c>
      <c r="AX200">
        <v>110.3458105806641</v>
      </c>
      <c r="AY200">
        <v>5.685488799631594</v>
      </c>
      <c r="AZ200">
        <v>5.947998482725141</v>
      </c>
    </row>
    <row r="201" spans="1:52">
      <c r="A201" s="2">
        <v>45047</v>
      </c>
      <c r="B201">
        <v>1130.718899110926</v>
      </c>
      <c r="C201">
        <v>-0.007621502009301784</v>
      </c>
      <c r="AN201" s="2">
        <v>45047</v>
      </c>
      <c r="AO201">
        <v>0.002947537536376008</v>
      </c>
      <c r="AP201">
        <v>224.5931762243899</v>
      </c>
      <c r="AQ201">
        <v>11.64488852736927</v>
      </c>
      <c r="AR201">
        <v>0.04491171183384381</v>
      </c>
      <c r="AS201">
        <v>21.26419182247166</v>
      </c>
      <c r="AT201">
        <v>0.2721424253206768</v>
      </c>
      <c r="AU201">
        <v>17.03576127135981</v>
      </c>
      <c r="AV201">
        <v>17.27001958175829</v>
      </c>
      <c r="AW201">
        <v>1.419394170109656</v>
      </c>
      <c r="AX201">
        <v>111.244462856532</v>
      </c>
      <c r="AY201">
        <v>5.679693447579114</v>
      </c>
      <c r="AZ201">
        <v>5.99466586379861</v>
      </c>
    </row>
    <row r="202" spans="1:52">
      <c r="A202" s="2">
        <v>45048</v>
      </c>
      <c r="B202">
        <v>1094.365474979671</v>
      </c>
      <c r="C202">
        <v>-0.03215071770697286</v>
      </c>
      <c r="AN202" s="2">
        <v>45048</v>
      </c>
      <c r="AO202">
        <v>0.0029793164205508</v>
      </c>
      <c r="AP202">
        <v>223.6909744281768</v>
      </c>
      <c r="AQ202">
        <v>11.5291602477631</v>
      </c>
      <c r="AR202">
        <v>0.04474393511783435</v>
      </c>
      <c r="AS202">
        <v>21.60305277616558</v>
      </c>
      <c r="AT202">
        <v>0.2703597053898837</v>
      </c>
      <c r="AU202">
        <v>16.95587987853993</v>
      </c>
      <c r="AV202">
        <v>17.43528726388182</v>
      </c>
      <c r="AW202">
        <v>1.408762767267226</v>
      </c>
      <c r="AX202">
        <v>110.4927527917944</v>
      </c>
      <c r="AY202">
        <v>5.748321118370938</v>
      </c>
      <c r="AZ202">
        <v>5.990801909122069</v>
      </c>
    </row>
    <row r="203" spans="1:52">
      <c r="A203" s="2">
        <v>45049</v>
      </c>
      <c r="B203">
        <v>1103.934170308411</v>
      </c>
      <c r="C203">
        <v>0.008743601244289856</v>
      </c>
      <c r="AN203" s="2">
        <v>45049</v>
      </c>
      <c r="AO203">
        <v>0.002945068800269402</v>
      </c>
      <c r="AP203">
        <v>222.9039671382924</v>
      </c>
      <c r="AQ203">
        <v>11.48568083921493</v>
      </c>
      <c r="AR203">
        <v>0.04415791297461465</v>
      </c>
      <c r="AS203">
        <v>21.88993482311082</v>
      </c>
      <c r="AT203">
        <v>0.2783312013448934</v>
      </c>
      <c r="AU203">
        <v>17.12041136243959</v>
      </c>
      <c r="AV203">
        <v>17.43375462433519</v>
      </c>
      <c r="AW203">
        <v>1.416083890299306</v>
      </c>
      <c r="AX203">
        <v>109.5887451044567</v>
      </c>
      <c r="AY203">
        <v>5.724482085505103</v>
      </c>
      <c r="AZ203">
        <v>5.970357751512974</v>
      </c>
    </row>
    <row r="204" spans="1:52">
      <c r="A204" s="2">
        <v>45050</v>
      </c>
      <c r="B204">
        <v>1120.86057063786</v>
      </c>
      <c r="C204">
        <v>0.01533279862577253</v>
      </c>
      <c r="AN204" s="2">
        <v>45050</v>
      </c>
      <c r="AO204">
        <v>0.002953732645889614</v>
      </c>
      <c r="AP204">
        <v>224.7772689035255</v>
      </c>
      <c r="AQ204">
        <v>11.44193692619071</v>
      </c>
      <c r="AR204">
        <v>0.04406341972796143</v>
      </c>
      <c r="AS204">
        <v>22.1939781199263</v>
      </c>
      <c r="AT204">
        <v>0.2791657501145011</v>
      </c>
      <c r="AU204">
        <v>17.18059495113243</v>
      </c>
      <c r="AV204">
        <v>17.49998254589993</v>
      </c>
      <c r="AW204">
        <v>1.386925054639929</v>
      </c>
      <c r="AX204">
        <v>107.9217312657374</v>
      </c>
      <c r="AY204">
        <v>5.832504763322905</v>
      </c>
      <c r="AZ204">
        <v>5.932266072725692</v>
      </c>
    </row>
    <row r="205" spans="1:52">
      <c r="A205" s="2">
        <v>45051</v>
      </c>
      <c r="B205">
        <v>1102.546573479775</v>
      </c>
      <c r="C205">
        <v>-0.01633922865862103</v>
      </c>
      <c r="AN205" s="2">
        <v>45051</v>
      </c>
      <c r="AO205">
        <v>0.002924519837144707</v>
      </c>
      <c r="AP205">
        <v>225.0128203636932</v>
      </c>
      <c r="AQ205">
        <v>11.46040465614288</v>
      </c>
      <c r="AR205">
        <v>0.0439911891080244</v>
      </c>
      <c r="AS205">
        <v>22.05863201378059</v>
      </c>
      <c r="AT205">
        <v>0.2765002541820341</v>
      </c>
      <c r="AU205">
        <v>17.29964310848282</v>
      </c>
      <c r="AV205">
        <v>17.56518589205026</v>
      </c>
      <c r="AW205">
        <v>1.380973957511658</v>
      </c>
      <c r="AX205">
        <v>108.8401513729636</v>
      </c>
      <c r="AY205">
        <v>5.858296736117801</v>
      </c>
      <c r="AZ205">
        <v>5.940683498397424</v>
      </c>
    </row>
    <row r="206" spans="1:52">
      <c r="A206" s="2">
        <v>45052</v>
      </c>
      <c r="B206">
        <v>1137.36043202048</v>
      </c>
      <c r="C206">
        <v>0.03157586207975616</v>
      </c>
      <c r="AN206" s="2">
        <v>45052</v>
      </c>
      <c r="AO206">
        <v>0.002945700584585985</v>
      </c>
      <c r="AP206">
        <v>227.9040488928402</v>
      </c>
      <c r="AQ206">
        <v>11.42789177665677</v>
      </c>
      <c r="AR206">
        <v>0.04268440522347394</v>
      </c>
      <c r="AS206">
        <v>23.26717737392094</v>
      </c>
      <c r="AT206">
        <v>0.2824683279179625</v>
      </c>
      <c r="AU206">
        <v>16.90349897373677</v>
      </c>
      <c r="AV206">
        <v>17.5299687002764</v>
      </c>
      <c r="AW206">
        <v>1.371823484004976</v>
      </c>
      <c r="AX206">
        <v>110.3593687070949</v>
      </c>
      <c r="AY206">
        <v>5.751168571337885</v>
      </c>
      <c r="AZ206">
        <v>5.963010038340701</v>
      </c>
    </row>
    <row r="207" spans="1:52">
      <c r="A207" s="2">
        <v>45053</v>
      </c>
      <c r="B207">
        <v>1092.303795917375</v>
      </c>
      <c r="C207">
        <v>-0.03961509019885989</v>
      </c>
      <c r="AN207" s="2">
        <v>45053</v>
      </c>
      <c r="AO207">
        <v>0.00294740575167575</v>
      </c>
      <c r="AP207">
        <v>239.8851241806988</v>
      </c>
      <c r="AQ207">
        <v>11.59934216168617</v>
      </c>
      <c r="AR207">
        <v>0.04036108834455734</v>
      </c>
      <c r="AS207">
        <v>22.83901907698291</v>
      </c>
      <c r="AT207">
        <v>0.2558085645122398</v>
      </c>
      <c r="AU207">
        <v>17.07749072991179</v>
      </c>
      <c r="AV207">
        <v>17.50228783829981</v>
      </c>
      <c r="AW207">
        <v>1.378124938745776</v>
      </c>
      <c r="AX207">
        <v>112.6583294239159</v>
      </c>
      <c r="AY207">
        <v>5.637562754638586</v>
      </c>
      <c r="AZ207">
        <v>6.41014806441046</v>
      </c>
    </row>
    <row r="208" spans="1:52">
      <c r="A208" s="2">
        <v>45054</v>
      </c>
      <c r="B208">
        <v>1087.557129149884</v>
      </c>
      <c r="C208">
        <v>-0.004345555499515985</v>
      </c>
      <c r="AN208" s="2">
        <v>45054</v>
      </c>
      <c r="AO208">
        <v>0.00294864984918564</v>
      </c>
      <c r="AP208">
        <v>239.783899490318</v>
      </c>
      <c r="AQ208">
        <v>11.52426644692029</v>
      </c>
      <c r="AR208">
        <v>0.04018649005724056</v>
      </c>
      <c r="AS208">
        <v>24.22386425833464</v>
      </c>
      <c r="AT208">
        <v>0.2548373917282201</v>
      </c>
      <c r="AU208">
        <v>16.98053555074794</v>
      </c>
      <c r="AV208">
        <v>17.34629470171961</v>
      </c>
      <c r="AW208">
        <v>1.386171486681501</v>
      </c>
      <c r="AX208">
        <v>112.8128350525389</v>
      </c>
      <c r="AY208">
        <v>5.598537944702923</v>
      </c>
      <c r="AZ208">
        <v>6.414885113408056</v>
      </c>
    </row>
    <row r="209" spans="1:52">
      <c r="A209" s="2">
        <v>45055</v>
      </c>
      <c r="B209">
        <v>1028.202836682153</v>
      </c>
      <c r="C209">
        <v>-0.05457579273479263</v>
      </c>
      <c r="AN209" s="2">
        <v>45055</v>
      </c>
      <c r="AO209">
        <v>0.002891729736441438</v>
      </c>
      <c r="AP209">
        <v>234.5872902920232</v>
      </c>
      <c r="AQ209">
        <v>11.48738531043806</v>
      </c>
      <c r="AR209">
        <v>0.03902078928627729</v>
      </c>
      <c r="AS209">
        <v>25.60942397805784</v>
      </c>
      <c r="AT209">
        <v>0.2476426273068368</v>
      </c>
      <c r="AU209">
        <v>17.12096799262842</v>
      </c>
      <c r="AV209">
        <v>17.30920083606164</v>
      </c>
      <c r="AW209">
        <v>1.401796905909276</v>
      </c>
      <c r="AX209">
        <v>115.1235984819656</v>
      </c>
      <c r="AY209">
        <v>5.643875603553656</v>
      </c>
      <c r="AZ209">
        <v>6.496082735981587</v>
      </c>
    </row>
    <row r="210" spans="1:52">
      <c r="A210" s="2">
        <v>45056</v>
      </c>
      <c r="B210">
        <v>1022.841876776985</v>
      </c>
      <c r="C210">
        <v>-0.005213912774708729</v>
      </c>
      <c r="AN210" s="2">
        <v>45056</v>
      </c>
      <c r="AO210">
        <v>0.002885483317438016</v>
      </c>
      <c r="AP210">
        <v>234.6599902145197</v>
      </c>
      <c r="AQ210">
        <v>11.54522350053556</v>
      </c>
      <c r="AR210">
        <v>0.0388599357356615</v>
      </c>
      <c r="AS210">
        <v>24.92423651090368</v>
      </c>
      <c r="AT210">
        <v>0.2475035703760946</v>
      </c>
      <c r="AU210">
        <v>17.10572786483993</v>
      </c>
      <c r="AV210">
        <v>17.37501148053914</v>
      </c>
      <c r="AW210">
        <v>1.397996133366015</v>
      </c>
      <c r="AX210">
        <v>117.6807520029848</v>
      </c>
      <c r="AY210">
        <v>5.60776981356539</v>
      </c>
      <c r="AZ210">
        <v>6.5013549594427</v>
      </c>
    </row>
    <row r="211" spans="1:52">
      <c r="A211" s="2">
        <v>45057</v>
      </c>
      <c r="B211">
        <v>1035.839361110595</v>
      </c>
      <c r="C211">
        <v>0.01270722741091324</v>
      </c>
      <c r="AN211" s="2">
        <v>45057</v>
      </c>
      <c r="AO211">
        <v>0.002921771747400536</v>
      </c>
      <c r="AP211">
        <v>233.2996716730368</v>
      </c>
      <c r="AQ211">
        <v>11.56241576159175</v>
      </c>
      <c r="AR211">
        <v>0.03947672544441772</v>
      </c>
      <c r="AS211">
        <v>24.75913660522911</v>
      </c>
      <c r="AT211">
        <v>0.2487553605572066</v>
      </c>
      <c r="AU211">
        <v>16.75105298198427</v>
      </c>
      <c r="AV211">
        <v>17.12936096494082</v>
      </c>
      <c r="AW211">
        <v>1.408691354800954</v>
      </c>
      <c r="AX211">
        <v>119.0080418413358</v>
      </c>
      <c r="AY211">
        <v>5.596485031915986</v>
      </c>
      <c r="AZ211">
        <v>6.496211213211799</v>
      </c>
    </row>
    <row r="212" spans="1:52">
      <c r="A212" s="2">
        <v>45058</v>
      </c>
      <c r="B212">
        <v>1003.607400523676</v>
      </c>
      <c r="C212">
        <v>-0.03111675593439589</v>
      </c>
      <c r="AN212" s="2">
        <v>45058</v>
      </c>
      <c r="AO212">
        <v>0.002900061667122705</v>
      </c>
      <c r="AP212">
        <v>232.6768597139934</v>
      </c>
      <c r="AQ212">
        <v>11.62096468404419</v>
      </c>
      <c r="AR212">
        <v>0.03924672260383357</v>
      </c>
      <c r="AS212">
        <v>24.85083409733759</v>
      </c>
      <c r="AT212">
        <v>0.2465702548888341</v>
      </c>
      <c r="AU212">
        <v>16.40277668434335</v>
      </c>
      <c r="AV212">
        <v>17.20810987849879</v>
      </c>
      <c r="AW212">
        <v>1.417958767739079</v>
      </c>
      <c r="AX212">
        <v>120.2453349860454</v>
      </c>
      <c r="AY212">
        <v>5.62675469524892</v>
      </c>
      <c r="AZ212">
        <v>6.540971286045079</v>
      </c>
    </row>
    <row r="213" spans="1:52">
      <c r="A213" s="2">
        <v>45059</v>
      </c>
      <c r="B213">
        <v>1020.554417264634</v>
      </c>
      <c r="C213">
        <v>0.01688610180845096</v>
      </c>
      <c r="AN213" s="2">
        <v>45059</v>
      </c>
      <c r="AO213">
        <v>0.002972485871019897</v>
      </c>
      <c r="AP213">
        <v>230.0244574430082</v>
      </c>
      <c r="AQ213">
        <v>11.34959957555808</v>
      </c>
      <c r="AR213">
        <v>0.03963853709822588</v>
      </c>
      <c r="AS213">
        <v>25.89125772185691</v>
      </c>
      <c r="AT213">
        <v>0.250187759604767</v>
      </c>
      <c r="AU213">
        <v>16.2690998732396</v>
      </c>
      <c r="AV213">
        <v>17.27589944515209</v>
      </c>
      <c r="AW213">
        <v>1.422450937229033</v>
      </c>
      <c r="AX213">
        <v>119.0278467055293</v>
      </c>
      <c r="AY213">
        <v>5.541377537355039</v>
      </c>
      <c r="AZ213">
        <v>6.555211486272723</v>
      </c>
    </row>
    <row r="214" spans="1:52">
      <c r="A214" s="2">
        <v>45060</v>
      </c>
      <c r="B214">
        <v>1014.198562777484</v>
      </c>
      <c r="C214">
        <v>-0.006227844767146329</v>
      </c>
      <c r="AN214" s="2">
        <v>45060</v>
      </c>
      <c r="AO214">
        <v>0.00334073441201656</v>
      </c>
      <c r="AP214">
        <v>229.8058417105683</v>
      </c>
      <c r="AQ214">
        <v>11.3220712732605</v>
      </c>
      <c r="AR214">
        <v>0.04227350059014859</v>
      </c>
      <c r="AS214">
        <v>22.61557232144135</v>
      </c>
      <c r="AT214">
        <v>0.2441196358178913</v>
      </c>
      <c r="AU214">
        <v>16.09648004547293</v>
      </c>
      <c r="AV214">
        <v>17.98431859791436</v>
      </c>
      <c r="AW214">
        <v>1.416920030130977</v>
      </c>
      <c r="AX214">
        <v>112.8128131499167</v>
      </c>
      <c r="AY214">
        <v>5.961344874163825</v>
      </c>
      <c r="AZ214">
        <v>5.732979270516671</v>
      </c>
    </row>
    <row r="215" spans="1:52">
      <c r="A215" s="2">
        <v>45061</v>
      </c>
      <c r="B215">
        <v>1018.652037105678</v>
      </c>
      <c r="C215">
        <v>0.004391126640918452</v>
      </c>
      <c r="AN215" s="2">
        <v>45061</v>
      </c>
      <c r="AO215">
        <v>0.003345822866829097</v>
      </c>
      <c r="AP215">
        <v>227.5072210318704</v>
      </c>
      <c r="AQ215">
        <v>11.30775942039053</v>
      </c>
      <c r="AR215">
        <v>0.04245145543204092</v>
      </c>
      <c r="AS215">
        <v>22.6235914302247</v>
      </c>
      <c r="AT215">
        <v>0.2445635278829423</v>
      </c>
      <c r="AU215">
        <v>16.0844743746383</v>
      </c>
      <c r="AV215">
        <v>18.08208912786252</v>
      </c>
      <c r="AW215">
        <v>1.424140516791776</v>
      </c>
      <c r="AX215">
        <v>112.0533024943533</v>
      </c>
      <c r="AY215">
        <v>5.977516249399542</v>
      </c>
      <c r="AZ215">
        <v>5.728933115374137</v>
      </c>
    </row>
    <row r="216" spans="1:52">
      <c r="A216" s="2">
        <v>45062</v>
      </c>
      <c r="B216">
        <v>1023.759122204515</v>
      </c>
      <c r="C216">
        <v>0.005013571772112035</v>
      </c>
      <c r="AN216" s="2">
        <v>45062</v>
      </c>
      <c r="AO216">
        <v>0.003323903273269469</v>
      </c>
      <c r="AP216">
        <v>230.2786598548383</v>
      </c>
      <c r="AQ216">
        <v>11.18631354342664</v>
      </c>
      <c r="AR216">
        <v>0.04220929364215915</v>
      </c>
      <c r="AS216">
        <v>22.62760724305472</v>
      </c>
      <c r="AT216">
        <v>0.2443866095208246</v>
      </c>
      <c r="AU216">
        <v>16.16870810582379</v>
      </c>
      <c r="AV216">
        <v>18.26524850394371</v>
      </c>
      <c r="AW216">
        <v>1.415547005367515</v>
      </c>
      <c r="AX216">
        <v>112.3767322362087</v>
      </c>
      <c r="AY216">
        <v>5.980980384980398</v>
      </c>
      <c r="AZ216">
        <v>5.719497640889559</v>
      </c>
    </row>
    <row r="217" spans="1:52">
      <c r="A217" s="2">
        <v>45063</v>
      </c>
      <c r="B217">
        <v>1017.163420952652</v>
      </c>
      <c r="C217">
        <v>-0.006442630017948314</v>
      </c>
      <c r="AN217" s="2">
        <v>45063</v>
      </c>
      <c r="AO217">
        <v>0.003327649579341111</v>
      </c>
      <c r="AP217">
        <v>228.8536749231477</v>
      </c>
      <c r="AQ217">
        <v>11.09649529068508</v>
      </c>
      <c r="AR217">
        <v>0.04182296578063006</v>
      </c>
      <c r="AS217">
        <v>22.55324581718093</v>
      </c>
      <c r="AT217">
        <v>0.2446457475754959</v>
      </c>
      <c r="AU217">
        <v>16.01445395721671</v>
      </c>
      <c r="AV217">
        <v>18.24459788334246</v>
      </c>
      <c r="AW217">
        <v>1.408980644024811</v>
      </c>
      <c r="AX217">
        <v>113.8259867953045</v>
      </c>
      <c r="AY217">
        <v>6.04570009889034</v>
      </c>
      <c r="AZ217">
        <v>5.769052032685388</v>
      </c>
    </row>
    <row r="218" spans="1:52">
      <c r="A218" s="2">
        <v>45064</v>
      </c>
      <c r="B218">
        <v>1038.585922608011</v>
      </c>
      <c r="C218">
        <v>0.0210610224611647</v>
      </c>
      <c r="AN218" s="2">
        <v>45064</v>
      </c>
      <c r="AO218">
        <v>0.003351192821118607</v>
      </c>
      <c r="AP218">
        <v>228.9703353058609</v>
      </c>
      <c r="AQ218">
        <v>11.16160926121788</v>
      </c>
      <c r="AR218">
        <v>0.04275294426227012</v>
      </c>
      <c r="AS218">
        <v>22.81681347192978</v>
      </c>
      <c r="AT218">
        <v>0.2477202121914356</v>
      </c>
      <c r="AU218">
        <v>15.85785115688166</v>
      </c>
      <c r="AV218">
        <v>18.23227052799409</v>
      </c>
      <c r="AW218">
        <v>1.395124551785659</v>
      </c>
      <c r="AX218">
        <v>110.7122700061549</v>
      </c>
      <c r="AY218">
        <v>6.056140744003677</v>
      </c>
      <c r="AZ218">
        <v>5.786191538622473</v>
      </c>
    </row>
    <row r="219" spans="1:52">
      <c r="A219" s="2">
        <v>45065</v>
      </c>
      <c r="B219">
        <v>1021.885277331288</v>
      </c>
      <c r="C219">
        <v>-0.0160801768184814</v>
      </c>
      <c r="AN219" s="2">
        <v>45065</v>
      </c>
      <c r="AO219">
        <v>0.003365823850492834</v>
      </c>
      <c r="AP219">
        <v>226.8431668266647</v>
      </c>
      <c r="AQ219">
        <v>11.35043364433129</v>
      </c>
      <c r="AR219">
        <v>0.04249419505810816</v>
      </c>
      <c r="AS219">
        <v>22.87663194139515</v>
      </c>
      <c r="AT219">
        <v>0.2472342921082059</v>
      </c>
      <c r="AU219">
        <v>15.62051983308484</v>
      </c>
      <c r="AV219">
        <v>18.17453281846793</v>
      </c>
      <c r="AW219">
        <v>1.363612517210251</v>
      </c>
      <c r="AX219">
        <v>110.6571647865328</v>
      </c>
      <c r="AY219">
        <v>6.169746414626104</v>
      </c>
      <c r="AZ219">
        <v>5.870017639377171</v>
      </c>
    </row>
    <row r="220" spans="1:52">
      <c r="A220" s="2">
        <v>45066</v>
      </c>
      <c r="B220">
        <v>1021.78104114574</v>
      </c>
      <c r="C220">
        <v>-0.0001020038040089322</v>
      </c>
      <c r="AN220" s="2">
        <v>45066</v>
      </c>
      <c r="AO220">
        <v>0.003359689570256503</v>
      </c>
      <c r="AP220">
        <v>229.4663264349155</v>
      </c>
      <c r="AQ220">
        <v>11.39336600869745</v>
      </c>
      <c r="AR220">
        <v>0.0422705908564746</v>
      </c>
      <c r="AS220">
        <v>22.99854458568004</v>
      </c>
      <c r="AT220">
        <v>0.247656985972151</v>
      </c>
      <c r="AU220">
        <v>15.57516737925917</v>
      </c>
      <c r="AV220">
        <v>18.06240733819116</v>
      </c>
      <c r="AW220">
        <v>1.358954350384507</v>
      </c>
      <c r="AX220">
        <v>110.8889337997147</v>
      </c>
      <c r="AY220">
        <v>6.170101268696753</v>
      </c>
      <c r="AZ220">
        <v>5.877682248660853</v>
      </c>
    </row>
    <row r="221" spans="1:52">
      <c r="A221" s="2">
        <v>45067</v>
      </c>
      <c r="B221">
        <v>1022.413863208281</v>
      </c>
      <c r="C221">
        <v>0.0006193323589487321</v>
      </c>
      <c r="AN221" s="2">
        <v>45067</v>
      </c>
      <c r="AO221">
        <v>0.003203404308262452</v>
      </c>
      <c r="AP221">
        <v>255.1056593181725</v>
      </c>
      <c r="AQ221">
        <v>12.51360852647768</v>
      </c>
      <c r="AR221">
        <v>0.04377039312843858</v>
      </c>
      <c r="AS221">
        <v>21.60248061834746</v>
      </c>
      <c r="AT221">
        <v>0.2698015792702605</v>
      </c>
      <c r="AU221">
        <v>15.6086121831321</v>
      </c>
      <c r="AV221">
        <v>18.55654290513142</v>
      </c>
      <c r="AW221">
        <v>1.429697253910895</v>
      </c>
      <c r="AX221">
        <v>104.6907866448781</v>
      </c>
      <c r="AY221">
        <v>4.44923712156169</v>
      </c>
      <c r="AZ221">
        <v>6.805190946253942</v>
      </c>
    </row>
    <row r="222" spans="1:52">
      <c r="A222" s="2">
        <v>45068</v>
      </c>
      <c r="B222">
        <v>1003.452166961478</v>
      </c>
      <c r="C222">
        <v>-0.01854600854814603</v>
      </c>
      <c r="AN222" s="2">
        <v>45068</v>
      </c>
      <c r="AO222">
        <v>0.003182007812788935</v>
      </c>
      <c r="AP222">
        <v>254.192993625598</v>
      </c>
      <c r="AQ222">
        <v>12.42019506293828</v>
      </c>
      <c r="AR222">
        <v>0.0432639439420374</v>
      </c>
      <c r="AS222">
        <v>21.58552056909455</v>
      </c>
      <c r="AT222">
        <v>0.2681530152306829</v>
      </c>
      <c r="AU222">
        <v>15.81853422833204</v>
      </c>
      <c r="AV222">
        <v>18.6690287906736</v>
      </c>
      <c r="AW222">
        <v>1.429465268062739</v>
      </c>
      <c r="AX222">
        <v>105.0220707150911</v>
      </c>
      <c r="AY222">
        <v>4.503858928433435</v>
      </c>
      <c r="AZ222">
        <v>6.815135864288232</v>
      </c>
    </row>
    <row r="223" spans="1:52">
      <c r="A223" s="2">
        <v>45069</v>
      </c>
      <c r="B223">
        <v>1012.066857985557</v>
      </c>
      <c r="C223">
        <v>0.008585053984352164</v>
      </c>
      <c r="AN223" s="2">
        <v>45069</v>
      </c>
      <c r="AO223">
        <v>0.003199570519907531</v>
      </c>
      <c r="AP223">
        <v>251.5132016025052</v>
      </c>
      <c r="AQ223">
        <v>12.34463447201418</v>
      </c>
      <c r="AR223">
        <v>0.04335403584561111</v>
      </c>
      <c r="AS223">
        <v>21.81064810971539</v>
      </c>
      <c r="AT223">
        <v>0.2681945098034815</v>
      </c>
      <c r="AU223">
        <v>16.07131491769435</v>
      </c>
      <c r="AV223">
        <v>18.70198107276618</v>
      </c>
      <c r="AW223">
        <v>1.434125402630479</v>
      </c>
      <c r="AX223">
        <v>104.1450060064711</v>
      </c>
      <c r="AY223">
        <v>4.563465967893084</v>
      </c>
      <c r="AZ223">
        <v>6.710533997899044</v>
      </c>
    </row>
    <row r="224" spans="1:52">
      <c r="A224" s="2">
        <v>45070</v>
      </c>
      <c r="B224">
        <v>1024.090308371784</v>
      </c>
      <c r="C224">
        <v>0.01188009496740028</v>
      </c>
      <c r="AN224" s="2">
        <v>45070</v>
      </c>
      <c r="AO224">
        <v>0.003193808222876171</v>
      </c>
      <c r="AP224">
        <v>252.7539166451024</v>
      </c>
      <c r="AQ224">
        <v>12.53606548531701</v>
      </c>
      <c r="AR224">
        <v>0.043009062577062</v>
      </c>
      <c r="AS224">
        <v>22.01139097549784</v>
      </c>
      <c r="AT224">
        <v>0.267680892377676</v>
      </c>
      <c r="AU224">
        <v>16.28609868584467</v>
      </c>
      <c r="AV224">
        <v>18.60888354913091</v>
      </c>
      <c r="AW224">
        <v>1.426887380457449</v>
      </c>
      <c r="AX224">
        <v>103.2433715760301</v>
      </c>
      <c r="AY224">
        <v>4.504040962484171</v>
      </c>
      <c r="AZ224">
        <v>6.776725804972194</v>
      </c>
    </row>
    <row r="225" spans="1:52">
      <c r="A225" s="2">
        <v>45071</v>
      </c>
      <c r="B225">
        <v>994.6065700455565</v>
      </c>
      <c r="C225">
        <v>-0.02879017415280893</v>
      </c>
      <c r="AN225" s="2">
        <v>45071</v>
      </c>
      <c r="AO225">
        <v>0.003206121941212692</v>
      </c>
      <c r="AP225">
        <v>249.5290738529503</v>
      </c>
      <c r="AQ225">
        <v>12.51492126305663</v>
      </c>
      <c r="AR225">
        <v>0.04300974928481963</v>
      </c>
      <c r="AS225">
        <v>23.48873801076882</v>
      </c>
      <c r="AT225">
        <v>0.2663267720276908</v>
      </c>
      <c r="AU225">
        <v>16.1077762642551</v>
      </c>
      <c r="AV225">
        <v>18.55719171820121</v>
      </c>
      <c r="AW225">
        <v>1.416163264949791</v>
      </c>
      <c r="AX225">
        <v>102.0531443662934</v>
      </c>
      <c r="AY225">
        <v>4.562549737531852</v>
      </c>
      <c r="AZ225">
        <v>6.842152721665182</v>
      </c>
    </row>
    <row r="226" spans="1:52">
      <c r="A226" s="2">
        <v>45072</v>
      </c>
      <c r="B226">
        <v>990.3928511463743</v>
      </c>
      <c r="C226">
        <v>-0.004236568534822016</v>
      </c>
      <c r="AN226" s="2">
        <v>45072</v>
      </c>
      <c r="AO226">
        <v>0.003175252605678022</v>
      </c>
      <c r="AP226">
        <v>252.6016830445645</v>
      </c>
      <c r="AQ226">
        <v>12.56812265205658</v>
      </c>
      <c r="AR226">
        <v>0.04269012931955434</v>
      </c>
      <c r="AS226">
        <v>24.86682233047327</v>
      </c>
      <c r="AT226">
        <v>0.2663379047875729</v>
      </c>
      <c r="AU226">
        <v>16.15055392198228</v>
      </c>
      <c r="AV226">
        <v>18.55376060331621</v>
      </c>
      <c r="AW226">
        <v>1.422013400356169</v>
      </c>
      <c r="AX226">
        <v>99.83713789192163</v>
      </c>
      <c r="AY226">
        <v>4.534268407994473</v>
      </c>
      <c r="AZ226">
        <v>6.840125222190939</v>
      </c>
    </row>
    <row r="227" spans="1:52">
      <c r="A227" s="2">
        <v>45073</v>
      </c>
      <c r="B227">
        <v>1001.867906406204</v>
      </c>
      <c r="C227">
        <v>0.01158636721433082</v>
      </c>
      <c r="AN227" s="2">
        <v>45073</v>
      </c>
      <c r="AO227">
        <v>0.003183727170281521</v>
      </c>
      <c r="AP227">
        <v>252.491530760714</v>
      </c>
      <c r="AQ227">
        <v>12.56191675222152</v>
      </c>
      <c r="AR227">
        <v>0.04265835962612906</v>
      </c>
      <c r="AS227">
        <v>25.03338290371331</v>
      </c>
      <c r="AT227">
        <v>0.2674821579430522</v>
      </c>
      <c r="AU227">
        <v>16.23137165465599</v>
      </c>
      <c r="AV227">
        <v>18.75086517895407</v>
      </c>
      <c r="AW227">
        <v>1.412884205743156</v>
      </c>
      <c r="AX227">
        <v>98.56540694836875</v>
      </c>
      <c r="AY227">
        <v>4.561691558095618</v>
      </c>
      <c r="AZ227">
        <v>6.790093261263377</v>
      </c>
    </row>
    <row r="228" spans="1:52">
      <c r="A228" s="2">
        <v>45074</v>
      </c>
      <c r="B228">
        <v>1015.580000891042</v>
      </c>
      <c r="C228">
        <v>0.01368652932902559</v>
      </c>
      <c r="AN228" s="2">
        <v>45074</v>
      </c>
      <c r="AO228">
        <v>0.003451408690442507</v>
      </c>
      <c r="AP228">
        <v>274.8897388650566</v>
      </c>
      <c r="AQ228">
        <v>12.83894239851852</v>
      </c>
      <c r="AR228">
        <v>0.04259494766032643</v>
      </c>
      <c r="AS228">
        <v>31.75473407655687</v>
      </c>
      <c r="AT228">
        <v>0.2734514761751328</v>
      </c>
      <c r="AU228">
        <v>16.89524297098653</v>
      </c>
      <c r="AV228">
        <v>17.69005329077996</v>
      </c>
      <c r="AW228">
        <v>1.357066460754913</v>
      </c>
      <c r="AX228">
        <v>92.91165614980599</v>
      </c>
      <c r="AY228">
        <v>4.12426795765205</v>
      </c>
      <c r="AZ228">
        <v>6.169744813144046</v>
      </c>
    </row>
    <row r="229" spans="1:52">
      <c r="A229" s="2">
        <v>45075</v>
      </c>
      <c r="B229">
        <v>1052.529854196484</v>
      </c>
      <c r="C229">
        <v>0.03638300603893629</v>
      </c>
      <c r="AN229" s="2">
        <v>45075</v>
      </c>
      <c r="AO229">
        <v>0.003418742481266879</v>
      </c>
      <c r="AP229">
        <v>272.7088952500644</v>
      </c>
      <c r="AQ229">
        <v>12.90253870082046</v>
      </c>
      <c r="AR229">
        <v>0.04228508596141636</v>
      </c>
      <c r="AS229">
        <v>30.3711393541795</v>
      </c>
      <c r="AT229">
        <v>0.2772550964499709</v>
      </c>
      <c r="AU229">
        <v>17.15405031334474</v>
      </c>
      <c r="AV229">
        <v>17.73479749474781</v>
      </c>
      <c r="AW229">
        <v>1.335351818292589</v>
      </c>
      <c r="AX229">
        <v>93.99872491791047</v>
      </c>
      <c r="AY229">
        <v>4.187561222839586</v>
      </c>
      <c r="AZ229">
        <v>6.226041722596117</v>
      </c>
    </row>
    <row r="230" spans="1:52">
      <c r="A230" s="2">
        <v>45076</v>
      </c>
      <c r="B230">
        <v>1039.345618268058</v>
      </c>
      <c r="C230">
        <v>-0.01252623464869873</v>
      </c>
      <c r="AN230" s="2">
        <v>45076</v>
      </c>
      <c r="AO230">
        <v>0.003416340454835055</v>
      </c>
      <c r="AP230">
        <v>272.0743690507712</v>
      </c>
      <c r="AQ230">
        <v>12.72724145994573</v>
      </c>
      <c r="AR230">
        <v>0.04211743280328308</v>
      </c>
      <c r="AS230">
        <v>29.45969353249811</v>
      </c>
      <c r="AT230">
        <v>0.2759293925372839</v>
      </c>
      <c r="AU230">
        <v>17.05634212624119</v>
      </c>
      <c r="AV230">
        <v>17.68797518244861</v>
      </c>
      <c r="AW230">
        <v>1.352532253256021</v>
      </c>
      <c r="AX230">
        <v>96.2046394495826</v>
      </c>
      <c r="AY230">
        <v>4.180837862509991</v>
      </c>
      <c r="AZ230">
        <v>6.343321935604891</v>
      </c>
    </row>
    <row r="231" spans="1:52">
      <c r="A231" s="2">
        <v>45077</v>
      </c>
      <c r="B231">
        <v>1040.033887581853</v>
      </c>
      <c r="C231">
        <v>0.0006622140909597896</v>
      </c>
      <c r="AN231" s="2">
        <v>45077</v>
      </c>
      <c r="AO231">
        <v>0.003425089211657541</v>
      </c>
      <c r="AP231">
        <v>272.9921232069214</v>
      </c>
      <c r="AQ231">
        <v>12.80103805977041</v>
      </c>
      <c r="AR231">
        <v>0.04201285845062783</v>
      </c>
      <c r="AS231">
        <v>29.25201112186348</v>
      </c>
      <c r="AT231">
        <v>0.2762698092163961</v>
      </c>
      <c r="AU231">
        <v>16.99058251786471</v>
      </c>
      <c r="AV231">
        <v>17.75823215128106</v>
      </c>
      <c r="AW231">
        <v>1.367599076604588</v>
      </c>
      <c r="AX231">
        <v>97.15948722749843</v>
      </c>
      <c r="AY231">
        <v>4.057987922469097</v>
      </c>
      <c r="AZ231">
        <v>6.36256183484136</v>
      </c>
    </row>
    <row r="232" spans="1:52">
      <c r="A232" s="2">
        <v>45078</v>
      </c>
      <c r="B232">
        <v>1017.617554138916</v>
      </c>
      <c r="C232">
        <v>-0.02155346446937056</v>
      </c>
      <c r="AN232" s="2">
        <v>45078</v>
      </c>
      <c r="AO232">
        <v>0.003412191573879557</v>
      </c>
      <c r="AP232">
        <v>269.8964278676227</v>
      </c>
      <c r="AQ232">
        <v>12.7809204253379</v>
      </c>
      <c r="AR232">
        <v>0.04171947203905658</v>
      </c>
      <c r="AS232">
        <v>30.20634843370021</v>
      </c>
      <c r="AT232">
        <v>0.2746188398906418</v>
      </c>
      <c r="AU232">
        <v>17.02358296777374</v>
      </c>
      <c r="AV232">
        <v>17.80753045254556</v>
      </c>
      <c r="AW232">
        <v>1.39903836783117</v>
      </c>
      <c r="AX232">
        <v>95.92533897518246</v>
      </c>
      <c r="AY232">
        <v>4.053613154392173</v>
      </c>
      <c r="AZ232">
        <v>6.369521392180229</v>
      </c>
    </row>
    <row r="233" spans="1:52">
      <c r="A233" s="2">
        <v>45079</v>
      </c>
      <c r="B233">
        <v>1006.690948867969</v>
      </c>
      <c r="C233">
        <v>-0.01073743787782089</v>
      </c>
      <c r="AN233" s="2">
        <v>45079</v>
      </c>
      <c r="AO233">
        <v>0.003424919696488872</v>
      </c>
      <c r="AP233">
        <v>273.9309203863489</v>
      </c>
      <c r="AQ233">
        <v>12.90890495812397</v>
      </c>
      <c r="AR233">
        <v>0.04151679136834446</v>
      </c>
      <c r="AS233">
        <v>29.26899616759935</v>
      </c>
      <c r="AT233">
        <v>0.2732331031723151</v>
      </c>
      <c r="AU233">
        <v>16.9393769326477</v>
      </c>
      <c r="AV233">
        <v>17.95971092759019</v>
      </c>
      <c r="AW233">
        <v>1.408343346297695</v>
      </c>
      <c r="AX233">
        <v>95.46638770581147</v>
      </c>
      <c r="AY233">
        <v>4.06926414889968</v>
      </c>
      <c r="AZ233">
        <v>6.303538253854811</v>
      </c>
    </row>
    <row r="234" spans="1:52">
      <c r="A234" s="2">
        <v>45080</v>
      </c>
      <c r="B234">
        <v>1029.203610190636</v>
      </c>
      <c r="C234">
        <v>0.02236303142288354</v>
      </c>
      <c r="AN234" s="2">
        <v>45080</v>
      </c>
      <c r="AO234">
        <v>0.003446287092638397</v>
      </c>
      <c r="AP234">
        <v>270.1391052670659</v>
      </c>
      <c r="AQ234">
        <v>12.97216063908693</v>
      </c>
      <c r="AR234">
        <v>0.04144195039166596</v>
      </c>
      <c r="AS234">
        <v>28.37456454681267</v>
      </c>
      <c r="AT234">
        <v>0.2772150941304596</v>
      </c>
      <c r="AU234">
        <v>17.04787178757349</v>
      </c>
      <c r="AV234">
        <v>18.12005899932007</v>
      </c>
      <c r="AW234">
        <v>1.418077301779994</v>
      </c>
      <c r="AX234">
        <v>96.29351560805686</v>
      </c>
      <c r="AY234">
        <v>4.01028570711332</v>
      </c>
      <c r="AZ234">
        <v>6.278225883115421</v>
      </c>
    </row>
    <row r="235" spans="1:52">
      <c r="A235" s="2">
        <v>45081</v>
      </c>
      <c r="B235">
        <v>1027.299995966888</v>
      </c>
      <c r="C235">
        <v>-0.001849599248291978</v>
      </c>
      <c r="AN235" s="2">
        <v>45081</v>
      </c>
      <c r="AO235">
        <v>0.003392786488861872</v>
      </c>
      <c r="AP235">
        <v>244.3690154660964</v>
      </c>
      <c r="AQ235">
        <v>12.96838310453565</v>
      </c>
      <c r="AR235">
        <v>0.04053309764877687</v>
      </c>
      <c r="AS235">
        <v>28.63386260489046</v>
      </c>
      <c r="AT235">
        <v>0.3338536787337102</v>
      </c>
      <c r="AU235">
        <v>17.29813026198584</v>
      </c>
      <c r="AV235">
        <v>18.12381301815673</v>
      </c>
      <c r="AW235">
        <v>1.29964160886566</v>
      </c>
      <c r="AX235">
        <v>99.16215726457527</v>
      </c>
      <c r="AY235">
        <v>4.029122464331902</v>
      </c>
      <c r="AZ235">
        <v>6.175976621598636</v>
      </c>
    </row>
    <row r="236" spans="1:52">
      <c r="A236" s="2">
        <v>45082</v>
      </c>
      <c r="B236">
        <v>1030.857418359423</v>
      </c>
      <c r="C236">
        <v>0.003462885628834345</v>
      </c>
      <c r="AN236" s="2">
        <v>45082</v>
      </c>
      <c r="AO236">
        <v>0.003394651240833076</v>
      </c>
      <c r="AP236">
        <v>243.5400262483117</v>
      </c>
      <c r="AQ236">
        <v>12.90419829231625</v>
      </c>
      <c r="AR236">
        <v>0.04066452459692163</v>
      </c>
      <c r="AS236">
        <v>28.91187679081298</v>
      </c>
      <c r="AT236">
        <v>0.33631537605626</v>
      </c>
      <c r="AU236">
        <v>17.57028494918121</v>
      </c>
      <c r="AV236">
        <v>18.14726748993514</v>
      </c>
      <c r="AW236">
        <v>1.317274768437179</v>
      </c>
      <c r="AX236">
        <v>99.93111280723782</v>
      </c>
      <c r="AY236">
        <v>3.901762590958521</v>
      </c>
      <c r="AZ236">
        <v>6.101685605871962</v>
      </c>
    </row>
    <row r="237" spans="1:52">
      <c r="A237" s="2">
        <v>45083</v>
      </c>
      <c r="B237">
        <v>964.4864120939275</v>
      </c>
      <c r="C237">
        <v>-0.06438427379328859</v>
      </c>
      <c r="AN237" s="2">
        <v>45083</v>
      </c>
      <c r="AO237">
        <v>0.00334513040934541</v>
      </c>
      <c r="AP237">
        <v>244.8456785897739</v>
      </c>
      <c r="AQ237">
        <v>12.88424096936996</v>
      </c>
      <c r="AR237">
        <v>0.03971629043489132</v>
      </c>
      <c r="AS237">
        <v>30.14704996088409</v>
      </c>
      <c r="AT237">
        <v>0.3474165806309631</v>
      </c>
      <c r="AU237">
        <v>17.43744886664442</v>
      </c>
      <c r="AV237">
        <v>17.82953425291259</v>
      </c>
      <c r="AW237">
        <v>1.290945047516214</v>
      </c>
      <c r="AX237">
        <v>100.181349109095</v>
      </c>
      <c r="AY237">
        <v>3.98604551373393</v>
      </c>
      <c r="AZ237">
        <v>6.085004930080666</v>
      </c>
    </row>
    <row r="238" spans="1:52">
      <c r="A238" s="2">
        <v>45084</v>
      </c>
      <c r="B238">
        <v>989.2025505779859</v>
      </c>
      <c r="C238">
        <v>0.02562621740870252</v>
      </c>
      <c r="AN238" s="2">
        <v>45084</v>
      </c>
      <c r="AO238">
        <v>0.003250834992737243</v>
      </c>
      <c r="AP238">
        <v>249.958169109438</v>
      </c>
      <c r="AQ238">
        <v>12.80365474647472</v>
      </c>
      <c r="AR238">
        <v>0.03921103570298948</v>
      </c>
      <c r="AS238">
        <v>29.53868729160083</v>
      </c>
      <c r="AT238">
        <v>0.3500952076323495</v>
      </c>
      <c r="AU238">
        <v>17.71447562818081</v>
      </c>
      <c r="AV238">
        <v>17.82323645429195</v>
      </c>
      <c r="AW238">
        <v>1.284784348592329</v>
      </c>
      <c r="AX238">
        <v>104.2883993694807</v>
      </c>
      <c r="AY238">
        <v>4.020959750037974</v>
      </c>
      <c r="AZ238">
        <v>5.924322475363756</v>
      </c>
    </row>
    <row r="239" spans="1:52">
      <c r="A239" s="2">
        <v>45085</v>
      </c>
      <c r="B239">
        <v>933.2618208605479</v>
      </c>
      <c r="C239">
        <v>-0.05655133995029848</v>
      </c>
      <c r="AN239" s="2">
        <v>45085</v>
      </c>
      <c r="AO239">
        <v>0.003168787283958988</v>
      </c>
      <c r="AP239">
        <v>259.0568788902158</v>
      </c>
      <c r="AQ239">
        <v>12.79486532960803</v>
      </c>
      <c r="AR239">
        <v>0.03802877228425048</v>
      </c>
      <c r="AS239">
        <v>29.69995825646997</v>
      </c>
      <c r="AT239">
        <v>0.3589145275325618</v>
      </c>
      <c r="AU239">
        <v>17.60806626413617</v>
      </c>
      <c r="AV239">
        <v>17.44554772088705</v>
      </c>
      <c r="AW239">
        <v>1.269295667789632</v>
      </c>
      <c r="AX239">
        <v>105.9147916229608</v>
      </c>
      <c r="AY239">
        <v>4.15278104748396</v>
      </c>
      <c r="AZ239">
        <v>5.831282655622076</v>
      </c>
    </row>
    <row r="240" spans="1:52">
      <c r="A240" s="2">
        <v>45086</v>
      </c>
      <c r="B240">
        <v>943.3352877464184</v>
      </c>
      <c r="C240">
        <v>0.01079382726337386</v>
      </c>
      <c r="AN240" s="2">
        <v>45086</v>
      </c>
      <c r="AO240">
        <v>0.003180996885351329</v>
      </c>
      <c r="AP240">
        <v>261.0606740798302</v>
      </c>
      <c r="AQ240">
        <v>12.74586527177639</v>
      </c>
      <c r="AR240">
        <v>0.03811997315037762</v>
      </c>
      <c r="AS240">
        <v>29.43208471039062</v>
      </c>
      <c r="AT240">
        <v>0.3584532419163357</v>
      </c>
      <c r="AU240">
        <v>17.40680625182831</v>
      </c>
      <c r="AV240">
        <v>17.61161253510354</v>
      </c>
      <c r="AW240">
        <v>1.266230820990853</v>
      </c>
      <c r="AX240">
        <v>104.6913178514444</v>
      </c>
      <c r="AY240">
        <v>4.138231272299082</v>
      </c>
      <c r="AZ240">
        <v>5.931434371317414</v>
      </c>
    </row>
    <row r="241" spans="1:52">
      <c r="A241" s="2">
        <v>45087</v>
      </c>
      <c r="B241">
        <v>918.5759736716357</v>
      </c>
      <c r="C241">
        <v>-0.0262465683160561</v>
      </c>
      <c r="AN241" s="2">
        <v>45087</v>
      </c>
      <c r="AO241">
        <v>0.003103476350821848</v>
      </c>
      <c r="AP241">
        <v>279.6711285026888</v>
      </c>
      <c r="AQ241">
        <v>12.44030022852515</v>
      </c>
      <c r="AR241">
        <v>0.03729740768886751</v>
      </c>
      <c r="AS241">
        <v>28.8586142093098</v>
      </c>
      <c r="AT241">
        <v>0.3514889783028674</v>
      </c>
      <c r="AU241">
        <v>17.15544619878352</v>
      </c>
      <c r="AV241">
        <v>17.3285205587763</v>
      </c>
      <c r="AW241">
        <v>1.232035397261323</v>
      </c>
      <c r="AX241">
        <v>109.9158594061021</v>
      </c>
      <c r="AY241">
        <v>4.40773207365121</v>
      </c>
      <c r="AZ241">
        <v>5.857108578281352</v>
      </c>
    </row>
    <row r="242" spans="1:52">
      <c r="A242" s="2">
        <v>45088</v>
      </c>
      <c r="B242">
        <v>831.9948881744917</v>
      </c>
      <c r="C242">
        <v>-0.09425576977707251</v>
      </c>
      <c r="AN242" s="2">
        <v>45088</v>
      </c>
      <c r="AO242">
        <v>0.003329859063754523</v>
      </c>
      <c r="AP242">
        <v>230.2670543272284</v>
      </c>
      <c r="AQ242">
        <v>12.69879122099481</v>
      </c>
      <c r="AR242">
        <v>0.04979703679576267</v>
      </c>
      <c r="AS242">
        <v>38.33362848856562</v>
      </c>
      <c r="AT242">
        <v>0.2220086640419663</v>
      </c>
      <c r="AU242">
        <v>18.31000973008374</v>
      </c>
      <c r="AV242">
        <v>19.55046500180971</v>
      </c>
      <c r="AW242">
        <v>1.324026729456424</v>
      </c>
      <c r="AX242">
        <v>92.21436149788894</v>
      </c>
      <c r="AY242">
        <v>4.246032335928694</v>
      </c>
      <c r="AZ242">
        <v>5.504880771049006</v>
      </c>
    </row>
    <row r="243" spans="1:52">
      <c r="A243" s="2">
        <v>45089</v>
      </c>
      <c r="B243">
        <v>827.2656976039922</v>
      </c>
      <c r="C243">
        <v>-0.005684158205438106</v>
      </c>
      <c r="AN243" s="2">
        <v>45089</v>
      </c>
      <c r="AO243">
        <v>0.00330535764474386</v>
      </c>
      <c r="AP243">
        <v>232.3917105257228</v>
      </c>
      <c r="AQ243">
        <v>12.85086320715705</v>
      </c>
      <c r="AR243">
        <v>0.04954413281867542</v>
      </c>
      <c r="AS243">
        <v>38.78322786429487</v>
      </c>
      <c r="AT243">
        <v>0.2245750178963151</v>
      </c>
      <c r="AU243">
        <v>18.33107238991717</v>
      </c>
      <c r="AV243">
        <v>19.49572071154299</v>
      </c>
      <c r="AW243">
        <v>1.332759321431313</v>
      </c>
      <c r="AX243">
        <v>88.56527143107019</v>
      </c>
      <c r="AY243">
        <v>4.270681591157828</v>
      </c>
      <c r="AZ243">
        <v>5.529288032190799</v>
      </c>
    </row>
    <row r="244" spans="1:52">
      <c r="A244" s="2">
        <v>45090</v>
      </c>
      <c r="B244">
        <v>830.955958256858</v>
      </c>
      <c r="C244">
        <v>0.004460792540478709</v>
      </c>
      <c r="AN244" s="2">
        <v>45090</v>
      </c>
      <c r="AO244">
        <v>0.003320111927028182</v>
      </c>
      <c r="AP244">
        <v>230.7744888959442</v>
      </c>
      <c r="AQ244">
        <v>12.9134499929391</v>
      </c>
      <c r="AR244">
        <v>0.05003305672679074</v>
      </c>
      <c r="AS244">
        <v>40.6462058288692</v>
      </c>
      <c r="AT244">
        <v>0.2295276960145348</v>
      </c>
      <c r="AU244">
        <v>17.33356241229873</v>
      </c>
      <c r="AV244">
        <v>19.50639520008648</v>
      </c>
      <c r="AW244">
        <v>1.298810601975604</v>
      </c>
      <c r="AX244">
        <v>87.66332836973542</v>
      </c>
      <c r="AY244">
        <v>4.375081930001024</v>
      </c>
      <c r="AZ244">
        <v>5.569412153027938</v>
      </c>
    </row>
    <row r="245" spans="1:52">
      <c r="A245" s="2">
        <v>45091</v>
      </c>
      <c r="B245">
        <v>840.4746220408862</v>
      </c>
      <c r="C245">
        <v>0.01145507615589647</v>
      </c>
      <c r="AN245" s="2">
        <v>45091</v>
      </c>
      <c r="AO245">
        <v>0.003361503646593661</v>
      </c>
      <c r="AP245">
        <v>234.1647058605312</v>
      </c>
      <c r="AQ245">
        <v>12.74550063483144</v>
      </c>
      <c r="AR245">
        <v>0.05076726049340577</v>
      </c>
      <c r="AS245">
        <v>39.55581823346615</v>
      </c>
      <c r="AT245">
        <v>0.2206766923540117</v>
      </c>
      <c r="AU245">
        <v>17.61019871860493</v>
      </c>
      <c r="AV245">
        <v>19.37350228027023</v>
      </c>
      <c r="AW245">
        <v>1.281970205782374</v>
      </c>
      <c r="AX245">
        <v>88.67160968835306</v>
      </c>
      <c r="AY245">
        <v>4.494641752585115</v>
      </c>
      <c r="AZ245">
        <v>5.515639940921645</v>
      </c>
    </row>
    <row r="246" spans="1:52">
      <c r="A246" s="2">
        <v>45092</v>
      </c>
      <c r="B246">
        <v>817.9787449040914</v>
      </c>
      <c r="C246">
        <v>-0.02676568280213987</v>
      </c>
      <c r="AN246" s="2">
        <v>45092</v>
      </c>
      <c r="AO246">
        <v>0.003373632436209991</v>
      </c>
      <c r="AP246">
        <v>238.0774461671209</v>
      </c>
      <c r="AQ246">
        <v>12.52585972502933</v>
      </c>
      <c r="AR246">
        <v>0.05200648454701897</v>
      </c>
      <c r="AS246">
        <v>39.61754455381737</v>
      </c>
      <c r="AT246">
        <v>0.2199413494043681</v>
      </c>
      <c r="AU246">
        <v>16.65125780885677</v>
      </c>
      <c r="AV246">
        <v>19.07027621299015</v>
      </c>
      <c r="AW246">
        <v>1.318493290098159</v>
      </c>
      <c r="AX246">
        <v>89.76615456771469</v>
      </c>
      <c r="AY246">
        <v>4.531997075669559</v>
      </c>
      <c r="AZ246">
        <v>5.561297859793185</v>
      </c>
    </row>
    <row r="247" spans="1:52">
      <c r="A247" s="2">
        <v>45093</v>
      </c>
      <c r="B247">
        <v>812.9167749339966</v>
      </c>
      <c r="C247">
        <v>-0.006188388147773116</v>
      </c>
      <c r="AN247" s="2">
        <v>45093</v>
      </c>
      <c r="AO247">
        <v>0.003292209602822438</v>
      </c>
      <c r="AP247">
        <v>237.6986921331508</v>
      </c>
      <c r="AQ247">
        <v>12.31765994536612</v>
      </c>
      <c r="AR247">
        <v>0.05125941664228002</v>
      </c>
      <c r="AS247">
        <v>39.60430791579201</v>
      </c>
      <c r="AT247">
        <v>0.2199007748775081</v>
      </c>
      <c r="AU247">
        <v>16.49207015376752</v>
      </c>
      <c r="AV247">
        <v>19.79198880215255</v>
      </c>
      <c r="AW247">
        <v>1.362502335405938</v>
      </c>
      <c r="AX247">
        <v>93.55526515328164</v>
      </c>
      <c r="AY247">
        <v>4.42131755365356</v>
      </c>
      <c r="AZ247">
        <v>5.513558749082329</v>
      </c>
    </row>
    <row r="248" spans="1:52">
      <c r="A248" s="2">
        <v>45094</v>
      </c>
      <c r="B248">
        <v>828.5682216797587</v>
      </c>
      <c r="C248">
        <v>0.01925344294566056</v>
      </c>
      <c r="AN248" s="2">
        <v>45094</v>
      </c>
      <c r="AO248">
        <v>0.003257129894970228</v>
      </c>
      <c r="AP248">
        <v>240.8244126027625</v>
      </c>
      <c r="AQ248">
        <v>12.50080155939224</v>
      </c>
      <c r="AR248">
        <v>0.05064005697922374</v>
      </c>
      <c r="AS248">
        <v>39.02225968787805</v>
      </c>
      <c r="AT248">
        <v>0.2210855831117022</v>
      </c>
      <c r="AU248">
        <v>16.36434673683632</v>
      </c>
      <c r="AV248">
        <v>19.96174200171528</v>
      </c>
      <c r="AW248">
        <v>1.372934888998999</v>
      </c>
      <c r="AX248">
        <v>95.37708063008129</v>
      </c>
      <c r="AY248">
        <v>4.337392623505001</v>
      </c>
      <c r="AZ248">
        <v>5.547963243904389</v>
      </c>
    </row>
    <row r="249" spans="1:52">
      <c r="A249" s="2">
        <v>45095</v>
      </c>
      <c r="B249">
        <v>839.4320833767364</v>
      </c>
      <c r="C249">
        <v>0.01311160796748068</v>
      </c>
      <c r="AN249" s="2">
        <v>45095</v>
      </c>
      <c r="AO249">
        <v>0.003242539287743945</v>
      </c>
      <c r="AP249">
        <v>236.8508251568218</v>
      </c>
      <c r="AQ249">
        <v>14.46800133134192</v>
      </c>
      <c r="AR249">
        <v>0.05125563031734794</v>
      </c>
      <c r="AS249">
        <v>37.17282921560317</v>
      </c>
      <c r="AT249">
        <v>0.1904239709248021</v>
      </c>
      <c r="AU249">
        <v>16.83414307756896</v>
      </c>
      <c r="AV249">
        <v>19.47770652702194</v>
      </c>
      <c r="AW249">
        <v>1.375041189695218</v>
      </c>
      <c r="AX249">
        <v>86.66862149632077</v>
      </c>
      <c r="AY249">
        <v>4.404596771121313</v>
      </c>
      <c r="AZ249">
        <v>5.939171420522011</v>
      </c>
    </row>
    <row r="250" spans="1:52">
      <c r="A250" s="2">
        <v>45096</v>
      </c>
      <c r="B250">
        <v>829.263669176342</v>
      </c>
      <c r="C250">
        <v>-0.01211344479411669</v>
      </c>
      <c r="AN250" s="2">
        <v>45096</v>
      </c>
      <c r="AO250">
        <v>0.003222733946328877</v>
      </c>
      <c r="AP250">
        <v>239.3608780474098</v>
      </c>
      <c r="AQ250">
        <v>14.62870548072764</v>
      </c>
      <c r="AR250">
        <v>0.0508542708096005</v>
      </c>
      <c r="AS250">
        <v>37.37522051735279</v>
      </c>
      <c r="AT250">
        <v>0.1886304678898131</v>
      </c>
      <c r="AU250">
        <v>16.81095868360632</v>
      </c>
      <c r="AV250">
        <v>19.22621616740754</v>
      </c>
      <c r="AW250">
        <v>1.363377145232058</v>
      </c>
      <c r="AX250">
        <v>88.13787522272781</v>
      </c>
      <c r="AY250">
        <v>4.416008515577574</v>
      </c>
      <c r="AZ250">
        <v>6.012517590339937</v>
      </c>
    </row>
    <row r="251" spans="1:52">
      <c r="A251" s="2">
        <v>45097</v>
      </c>
      <c r="B251">
        <v>836.5264990958329</v>
      </c>
      <c r="C251">
        <v>0.00875816726265688</v>
      </c>
      <c r="AN251" s="2">
        <v>45097</v>
      </c>
      <c r="AO251">
        <v>0.00319947173718738</v>
      </c>
      <c r="AP251">
        <v>239.5819197206969</v>
      </c>
      <c r="AQ251">
        <v>14.89074786482446</v>
      </c>
      <c r="AR251">
        <v>0.05086015190607977</v>
      </c>
      <c r="AS251">
        <v>37.86030384461284</v>
      </c>
      <c r="AT251">
        <v>0.191195416980621</v>
      </c>
      <c r="AU251">
        <v>16.95074355253941</v>
      </c>
      <c r="AV251">
        <v>19.44394363060866</v>
      </c>
      <c r="AW251">
        <v>1.352013579988264</v>
      </c>
      <c r="AX251">
        <v>86.45247019757929</v>
      </c>
      <c r="AY251">
        <v>4.29779181007256</v>
      </c>
      <c r="AZ251">
        <v>6.011092094998919</v>
      </c>
    </row>
    <row r="252" spans="1:52">
      <c r="A252" s="2">
        <v>45098</v>
      </c>
      <c r="B252">
        <v>863.5073613368525</v>
      </c>
      <c r="C252">
        <v>0.03225344596995083</v>
      </c>
      <c r="AN252" s="2">
        <v>45098</v>
      </c>
      <c r="AO252">
        <v>0.00312445428854347</v>
      </c>
      <c r="AP252">
        <v>241.0084299527566</v>
      </c>
      <c r="AQ252">
        <v>14.94139432009321</v>
      </c>
      <c r="AR252">
        <v>0.05089264136139938</v>
      </c>
      <c r="AS252">
        <v>38.73981411250892</v>
      </c>
      <c r="AT252">
        <v>0.1940547282672623</v>
      </c>
      <c r="AU252">
        <v>17.15682612572109</v>
      </c>
      <c r="AV252">
        <v>19.42760788913578</v>
      </c>
      <c r="AW252">
        <v>1.362980822829331</v>
      </c>
      <c r="AX252">
        <v>86.81910368722635</v>
      </c>
      <c r="AY252">
        <v>4.275922312125791</v>
      </c>
      <c r="AZ252">
        <v>5.872699124454101</v>
      </c>
    </row>
    <row r="253" spans="1:52">
      <c r="A253" s="2">
        <v>45099</v>
      </c>
      <c r="B253">
        <v>906.7741734868392</v>
      </c>
      <c r="C253">
        <v>0.05010589844075275</v>
      </c>
      <c r="AN253" s="2">
        <v>45099</v>
      </c>
      <c r="AO253">
        <v>0.003085441955536615</v>
      </c>
      <c r="AP253">
        <v>237.3544794823839</v>
      </c>
      <c r="AQ253">
        <v>14.82927382861598</v>
      </c>
      <c r="AR253">
        <v>0.05049415361921504</v>
      </c>
      <c r="AS253">
        <v>39.86871697111047</v>
      </c>
      <c r="AT253">
        <v>0.2014735509210472</v>
      </c>
      <c r="AU253">
        <v>17.18743393585422</v>
      </c>
      <c r="AV253">
        <v>19.67546467676158</v>
      </c>
      <c r="AW253">
        <v>1.375825221717833</v>
      </c>
      <c r="AX253">
        <v>85.61182669261947</v>
      </c>
      <c r="AY253">
        <v>4.306017712964541</v>
      </c>
      <c r="AZ253">
        <v>5.760254091638832</v>
      </c>
    </row>
    <row r="254" spans="1:52">
      <c r="A254" s="2">
        <v>45100</v>
      </c>
      <c r="B254">
        <v>897.363088351349</v>
      </c>
      <c r="C254">
        <v>-0.01037864267715249</v>
      </c>
      <c r="AN254" s="2">
        <v>45100</v>
      </c>
      <c r="AO254">
        <v>0.003068405146020531</v>
      </c>
      <c r="AP254">
        <v>232.6445000269722</v>
      </c>
      <c r="AQ254">
        <v>14.66083729473503</v>
      </c>
      <c r="AR254">
        <v>0.05050196840499101</v>
      </c>
      <c r="AS254">
        <v>40.22726953759143</v>
      </c>
      <c r="AT254">
        <v>0.2066217881360428</v>
      </c>
      <c r="AU254">
        <v>17.20877571906936</v>
      </c>
      <c r="AV254">
        <v>19.49199825784999</v>
      </c>
      <c r="AW254">
        <v>1.352310806326947</v>
      </c>
      <c r="AX254">
        <v>86.50284996612535</v>
      </c>
      <c r="AY254">
        <v>4.42246378796645</v>
      </c>
      <c r="AZ254">
        <v>5.823370135901147</v>
      </c>
    </row>
    <row r="255" spans="1:52">
      <c r="A255" s="2">
        <v>45101</v>
      </c>
      <c r="B255">
        <v>926.850312033229</v>
      </c>
      <c r="C255">
        <v>0.03285985802698255</v>
      </c>
      <c r="AN255" s="2">
        <v>45101</v>
      </c>
      <c r="AO255">
        <v>0.003098288930945041</v>
      </c>
      <c r="AP255">
        <v>235.7319457141433</v>
      </c>
      <c r="AQ255">
        <v>13.92534537419332</v>
      </c>
      <c r="AR255">
        <v>0.05168670704358968</v>
      </c>
      <c r="AS255">
        <v>40.80266788390336</v>
      </c>
      <c r="AT255">
        <v>0.2105518045709788</v>
      </c>
      <c r="AU255">
        <v>17.28441022968707</v>
      </c>
      <c r="AV255">
        <v>19.09683565479943</v>
      </c>
      <c r="AW255">
        <v>1.361787967771126</v>
      </c>
      <c r="AX255">
        <v>87.08580578337708</v>
      </c>
      <c r="AY255">
        <v>4.453927317452156</v>
      </c>
      <c r="AZ255">
        <v>5.744916266947027</v>
      </c>
    </row>
    <row r="256" spans="1:52">
      <c r="A256" s="2">
        <v>45102</v>
      </c>
      <c r="B256">
        <v>914.3244437617091</v>
      </c>
      <c r="C256">
        <v>-0.01351444576205829</v>
      </c>
      <c r="AN256" s="2">
        <v>45102</v>
      </c>
      <c r="AO256">
        <v>0.002804702171142489</v>
      </c>
      <c r="AP256">
        <v>241.4393313381718</v>
      </c>
      <c r="AQ256">
        <v>11.97280116543243</v>
      </c>
      <c r="AR256">
        <v>0.0508479816829947</v>
      </c>
      <c r="AS256">
        <v>51.16672967049296</v>
      </c>
      <c r="AT256">
        <v>0.2374879390487042</v>
      </c>
      <c r="AU256">
        <v>17.51754067012651</v>
      </c>
      <c r="AV256">
        <v>18.09923445107581</v>
      </c>
      <c r="AW256">
        <v>1.369954664270042</v>
      </c>
      <c r="AX256">
        <v>92.187731424436</v>
      </c>
      <c r="AY256">
        <v>4.561458626446842</v>
      </c>
      <c r="AZ256">
        <v>5.609495543473651</v>
      </c>
    </row>
    <row r="257" spans="1:52">
      <c r="A257" s="2">
        <v>45103</v>
      </c>
      <c r="B257">
        <v>963.1969247264542</v>
      </c>
      <c r="C257">
        <v>0.05345201180849357</v>
      </c>
      <c r="AN257" s="2">
        <v>45103</v>
      </c>
      <c r="AO257">
        <v>0.002962530073966164</v>
      </c>
      <c r="AP257">
        <v>252.2255911628444</v>
      </c>
      <c r="AQ257">
        <v>12.59991613775103</v>
      </c>
      <c r="AR257">
        <v>0.052897834408665</v>
      </c>
      <c r="AS257">
        <v>47.65890428691665</v>
      </c>
      <c r="AT257">
        <v>0.247900211165273</v>
      </c>
      <c r="AU257">
        <v>16.0567880753145</v>
      </c>
      <c r="AV257">
        <v>18.39410130600307</v>
      </c>
      <c r="AW257">
        <v>1.194819456475563</v>
      </c>
      <c r="AX257">
        <v>95.22712872429578</v>
      </c>
      <c r="AY257">
        <v>4.709614788970486</v>
      </c>
      <c r="AZ257">
        <v>5.728140095463912</v>
      </c>
    </row>
    <row r="258" spans="1:52">
      <c r="A258" s="2">
        <v>45104</v>
      </c>
      <c r="B258">
        <v>932.1838309344735</v>
      </c>
      <c r="C258">
        <v>-0.03219808223618281</v>
      </c>
      <c r="AN258" s="2">
        <v>45104</v>
      </c>
      <c r="AO258">
        <v>0.002887189828286267</v>
      </c>
      <c r="AP258">
        <v>254.5489008405084</v>
      </c>
      <c r="AQ258">
        <v>12.36159004451681</v>
      </c>
      <c r="AR258">
        <v>0.05235855669559875</v>
      </c>
      <c r="AS258">
        <v>48.47007051760294</v>
      </c>
      <c r="AT258">
        <v>0.2426543906340541</v>
      </c>
      <c r="AU258">
        <v>16.04956792136781</v>
      </c>
      <c r="AV258">
        <v>18.40025829113506</v>
      </c>
      <c r="AW258">
        <v>1.260056308419373</v>
      </c>
      <c r="AX258">
        <v>95.38029111983147</v>
      </c>
      <c r="AY258">
        <v>4.758831411521379</v>
      </c>
      <c r="AZ258">
        <v>5.670021443817084</v>
      </c>
    </row>
    <row r="259" spans="1:52">
      <c r="A259" s="2">
        <v>45105</v>
      </c>
      <c r="B259">
        <v>946.4078693127699</v>
      </c>
      <c r="C259">
        <v>0.01525883404782657</v>
      </c>
      <c r="AN259" s="2">
        <v>45105</v>
      </c>
      <c r="AO259">
        <v>0.002891942271450695</v>
      </c>
      <c r="AP259">
        <v>253.0303283601052</v>
      </c>
      <c r="AQ259">
        <v>12.28952017587738</v>
      </c>
      <c r="AR259">
        <v>0.05227453161344358</v>
      </c>
      <c r="AS259">
        <v>48.73315918976701</v>
      </c>
      <c r="AT259">
        <v>0.2450111664585452</v>
      </c>
      <c r="AU259">
        <v>16.29342293005394</v>
      </c>
      <c r="AV259">
        <v>18.4264165181147</v>
      </c>
      <c r="AW259">
        <v>1.248437920597434</v>
      </c>
      <c r="AX259">
        <v>94.07799012515669</v>
      </c>
      <c r="AY259">
        <v>4.729271142176638</v>
      </c>
      <c r="AZ259">
        <v>5.731090689498029</v>
      </c>
    </row>
    <row r="260" spans="1:52">
      <c r="A260" s="2">
        <v>45106</v>
      </c>
      <c r="B260">
        <v>897.8639950219954</v>
      </c>
      <c r="C260">
        <v>-0.05129276273455385</v>
      </c>
      <c r="AN260" s="2">
        <v>45106</v>
      </c>
      <c r="AO260">
        <v>0.002794919972083926</v>
      </c>
      <c r="AP260">
        <v>256.9821724084468</v>
      </c>
      <c r="AQ260">
        <v>12.37713162016597</v>
      </c>
      <c r="AR260">
        <v>0.05119988961519261</v>
      </c>
      <c r="AS260">
        <v>48.69799781455941</v>
      </c>
      <c r="AT260">
        <v>0.2391216282277592</v>
      </c>
      <c r="AU260">
        <v>16.83077533491149</v>
      </c>
      <c r="AV260">
        <v>18.20653725819403</v>
      </c>
      <c r="AW260">
        <v>1.289872845682508</v>
      </c>
      <c r="AX260">
        <v>96.18785856345995</v>
      </c>
      <c r="AY260">
        <v>4.648995866922627</v>
      </c>
      <c r="AZ260">
        <v>5.804245723001188</v>
      </c>
    </row>
    <row r="261" spans="1:52">
      <c r="A261" s="2">
        <v>45107</v>
      </c>
      <c r="B261">
        <v>924.8712333238425</v>
      </c>
      <c r="C261">
        <v>0.03007943124079215</v>
      </c>
      <c r="AN261" s="2">
        <v>45107</v>
      </c>
      <c r="AO261">
        <v>0.002845271520455524</v>
      </c>
      <c r="AP261">
        <v>256.6348030418223</v>
      </c>
      <c r="AQ261">
        <v>12.58366646762358</v>
      </c>
      <c r="AR261">
        <v>0.05207096622172105</v>
      </c>
      <c r="AS261">
        <v>49.50581372549454</v>
      </c>
      <c r="AT261">
        <v>0.2436055196748585</v>
      </c>
      <c r="AU261">
        <v>17.00748143776114</v>
      </c>
      <c r="AV261">
        <v>18.37056877316747</v>
      </c>
      <c r="AW261">
        <v>1.252056068362078</v>
      </c>
      <c r="AX261">
        <v>97.72326142438305</v>
      </c>
      <c r="AY261">
        <v>4.270120747125874</v>
      </c>
      <c r="AZ261">
        <v>5.82078827679761</v>
      </c>
    </row>
    <row r="262" spans="1:52">
      <c r="A262" s="2">
        <v>45108</v>
      </c>
      <c r="B262">
        <v>971.0503540888906</v>
      </c>
      <c r="C262">
        <v>0.04993032446158763</v>
      </c>
      <c r="AN262" s="2">
        <v>45108</v>
      </c>
      <c r="AO262">
        <v>0.0029850133556114</v>
      </c>
      <c r="AP262">
        <v>258.6530849455558</v>
      </c>
      <c r="AQ262">
        <v>12.37082845557316</v>
      </c>
      <c r="AR262">
        <v>0.05236939244545557</v>
      </c>
      <c r="AS262">
        <v>49.53425049156091</v>
      </c>
      <c r="AT262">
        <v>0.2481213008816006</v>
      </c>
      <c r="AU262">
        <v>16.67016754949603</v>
      </c>
      <c r="AV262">
        <v>18.60403430946912</v>
      </c>
      <c r="AW262">
        <v>1.178267789642857</v>
      </c>
      <c r="AX262">
        <v>96.81880355752402</v>
      </c>
      <c r="AY262">
        <v>4.248497157495413</v>
      </c>
      <c r="AZ262">
        <v>5.956882109887137</v>
      </c>
    </row>
    <row r="263" spans="1:52">
      <c r="A263" s="2">
        <v>45109</v>
      </c>
      <c r="B263">
        <v>982.9134535163074</v>
      </c>
      <c r="C263">
        <v>0.01221677061077608</v>
      </c>
      <c r="AN263" s="2">
        <v>45109</v>
      </c>
      <c r="AO263">
        <v>0.003532018340419071</v>
      </c>
      <c r="AP263">
        <v>279.3843703705526</v>
      </c>
      <c r="AQ263">
        <v>12.44100438565772</v>
      </c>
      <c r="AR263">
        <v>0.05443373251112946</v>
      </c>
      <c r="AS263">
        <v>49.34268222618261</v>
      </c>
      <c r="AT263">
        <v>0.2805981160977711</v>
      </c>
      <c r="AU263">
        <v>12.12779230155416</v>
      </c>
      <c r="AV263">
        <v>18.10533261013796</v>
      </c>
      <c r="AW263">
        <v>0.8188105811454327</v>
      </c>
      <c r="AX263">
        <v>103.8994495607595</v>
      </c>
      <c r="AY263">
        <v>4.467340977141737</v>
      </c>
      <c r="AZ263">
        <v>6.643982354107309</v>
      </c>
    </row>
    <row r="264" spans="1:52">
      <c r="A264" s="2">
        <v>45110</v>
      </c>
      <c r="B264">
        <v>992.5617397613528</v>
      </c>
      <c r="C264">
        <v>0.00981600792066617</v>
      </c>
      <c r="AN264" s="2">
        <v>45110</v>
      </c>
      <c r="AO264">
        <v>0.003565228197417905</v>
      </c>
      <c r="AP264">
        <v>282.2939602638102</v>
      </c>
      <c r="AQ264">
        <v>12.50516420203784</v>
      </c>
      <c r="AR264">
        <v>0.05461413966869129</v>
      </c>
      <c r="AS264">
        <v>50.39438136801564</v>
      </c>
      <c r="AT264">
        <v>0.2848383366131911</v>
      </c>
      <c r="AU264">
        <v>12.2922544628618</v>
      </c>
      <c r="AV264">
        <v>17.76235521518</v>
      </c>
      <c r="AW264">
        <v>0.8026669435283021</v>
      </c>
      <c r="AX264">
        <v>104.06719879324</v>
      </c>
      <c r="AY264">
        <v>4.304772836637363</v>
      </c>
      <c r="AZ264">
        <v>6.645115888650301</v>
      </c>
    </row>
    <row r="265" spans="1:52">
      <c r="A265" s="2">
        <v>45111</v>
      </c>
      <c r="B265">
        <v>1001.28911738211</v>
      </c>
      <c r="C265">
        <v>0.008792780611164286</v>
      </c>
      <c r="AN265" s="2">
        <v>45111</v>
      </c>
      <c r="AO265">
        <v>0.003534066973149298</v>
      </c>
      <c r="AP265">
        <v>280.6587771814736</v>
      </c>
      <c r="AQ265">
        <v>12.45450170100059</v>
      </c>
      <c r="AR265">
        <v>0.05456978775535979</v>
      </c>
      <c r="AS265">
        <v>50.38841118892481</v>
      </c>
      <c r="AT265">
        <v>0.2873215456041358</v>
      </c>
      <c r="AU265">
        <v>12.50223039561538</v>
      </c>
      <c r="AV265">
        <v>18.21338716780429</v>
      </c>
      <c r="AW265">
        <v>0.7811785850347167</v>
      </c>
      <c r="AX265">
        <v>100.3228155346073</v>
      </c>
      <c r="AY265">
        <v>4.409440438380538</v>
      </c>
      <c r="AZ265">
        <v>6.65264820242859</v>
      </c>
    </row>
    <row r="266" spans="1:52">
      <c r="A266" s="2">
        <v>45112</v>
      </c>
      <c r="B266">
        <v>995.4527749012633</v>
      </c>
      <c r="C266">
        <v>-0.005828828436791333</v>
      </c>
      <c r="AN266" s="2">
        <v>45112</v>
      </c>
      <c r="AO266">
        <v>0.003551729017680934</v>
      </c>
      <c r="AP266">
        <v>281.5869252428503</v>
      </c>
      <c r="AQ266">
        <v>12.51329928324653</v>
      </c>
      <c r="AR266">
        <v>0.05469457187501936</v>
      </c>
      <c r="AS266">
        <v>51.39301364136454</v>
      </c>
      <c r="AT266">
        <v>0.2896846399550713</v>
      </c>
      <c r="AU266">
        <v>12.41761879886068</v>
      </c>
      <c r="AV266">
        <v>18.29746052388488</v>
      </c>
      <c r="AW266">
        <v>0.7316683789865143</v>
      </c>
      <c r="AX266">
        <v>101.8563158364883</v>
      </c>
      <c r="AY266">
        <v>4.356658777991478</v>
      </c>
      <c r="AZ266">
        <v>6.683907281820675</v>
      </c>
    </row>
    <row r="267" spans="1:52">
      <c r="A267" s="2">
        <v>45113</v>
      </c>
      <c r="B267">
        <v>972.4757852073064</v>
      </c>
      <c r="C267">
        <v>-0.02308194850954726</v>
      </c>
      <c r="AN267" s="2">
        <v>45113</v>
      </c>
      <c r="AO267">
        <v>0.003504121098546859</v>
      </c>
      <c r="AP267">
        <v>283.6229634896072</v>
      </c>
      <c r="AQ267">
        <v>12.67968211278843</v>
      </c>
      <c r="AR267">
        <v>0.05416520704296178</v>
      </c>
      <c r="AS267">
        <v>51.52189200487396</v>
      </c>
      <c r="AT267">
        <v>0.2871354649607774</v>
      </c>
      <c r="AU267">
        <v>12.33919505703837</v>
      </c>
      <c r="AV267">
        <v>18.36830251629079</v>
      </c>
      <c r="AW267">
        <v>0.7375984800171921</v>
      </c>
      <c r="AX267">
        <v>103.4479315384032</v>
      </c>
      <c r="AY267">
        <v>4.326958768771148</v>
      </c>
      <c r="AZ267">
        <v>6.727270593094639</v>
      </c>
    </row>
    <row r="268" spans="1:52">
      <c r="A268" s="2">
        <v>45114</v>
      </c>
      <c r="B268">
        <v>953.1119955905178</v>
      </c>
      <c r="C268">
        <v>-0.01991184758668385</v>
      </c>
      <c r="AN268" s="2">
        <v>45114</v>
      </c>
      <c r="AO268">
        <v>0.003493697978037275</v>
      </c>
      <c r="AP268">
        <v>282.190446241653</v>
      </c>
      <c r="AQ268">
        <v>12.85110992666708</v>
      </c>
      <c r="AR268">
        <v>0.05474051606879372</v>
      </c>
      <c r="AS268">
        <v>52.46473972383821</v>
      </c>
      <c r="AT268">
        <v>0.2893578338083664</v>
      </c>
      <c r="AU268">
        <v>12.37540243097239</v>
      </c>
      <c r="AV268">
        <v>18.64625823088194</v>
      </c>
      <c r="AW268">
        <v>0.7639428023655637</v>
      </c>
      <c r="AX268">
        <v>102.4324630967103</v>
      </c>
      <c r="AY268">
        <v>4.034656365320678</v>
      </c>
      <c r="AZ268">
        <v>6.72295128857008</v>
      </c>
    </row>
    <row r="269" spans="1:52">
      <c r="A269" s="2">
        <v>45115</v>
      </c>
      <c r="B269">
        <v>974.8185884169328</v>
      </c>
      <c r="C269">
        <v>0.02277444091233605</v>
      </c>
      <c r="AN269" s="2">
        <v>45115</v>
      </c>
      <c r="AO269">
        <v>0.003532012279742786</v>
      </c>
      <c r="AP269">
        <v>284.260446741449</v>
      </c>
      <c r="AQ269">
        <v>13.03096114673475</v>
      </c>
      <c r="AR269">
        <v>0.05553937902368176</v>
      </c>
      <c r="AS269">
        <v>53.0323501516591</v>
      </c>
      <c r="AT269">
        <v>0.292240142179725</v>
      </c>
      <c r="AU269">
        <v>12.26293918999329</v>
      </c>
      <c r="AV269">
        <v>18.77544933749977</v>
      </c>
      <c r="AW269">
        <v>0.7410328615331496</v>
      </c>
      <c r="AX269">
        <v>102.9490843587721</v>
      </c>
      <c r="AY269">
        <v>3.835730595471591</v>
      </c>
      <c r="AZ269">
        <v>6.715894743298019</v>
      </c>
    </row>
    <row r="270" spans="1:52">
      <c r="A270" s="2">
        <v>45116</v>
      </c>
      <c r="B270">
        <v>980.8770246593946</v>
      </c>
      <c r="C270">
        <v>0.006214937132354548</v>
      </c>
      <c r="AN270" s="2">
        <v>45116</v>
      </c>
      <c r="AO270">
        <v>0.003698612952293904</v>
      </c>
      <c r="AP270">
        <v>315.9115134352135</v>
      </c>
      <c r="AQ270">
        <v>12.56682111509569</v>
      </c>
      <c r="AR270">
        <v>0.05282795737712035</v>
      </c>
      <c r="AS270">
        <v>56.15142562372056</v>
      </c>
      <c r="AT270">
        <v>0.3862844335431693</v>
      </c>
      <c r="AU270">
        <v>11.76484265370278</v>
      </c>
      <c r="AV270">
        <v>17.20814955467574</v>
      </c>
      <c r="AW270">
        <v>0.6715022466292776</v>
      </c>
      <c r="AX270">
        <v>98.85143747923652</v>
      </c>
      <c r="AY270">
        <v>3.558731880904643</v>
      </c>
      <c r="AZ270">
        <v>6.10713433121991</v>
      </c>
    </row>
    <row r="271" spans="1:52">
      <c r="A271" s="2">
        <v>45117</v>
      </c>
      <c r="B271">
        <v>973.5252614726186</v>
      </c>
      <c r="C271">
        <v>-0.007495091639371232</v>
      </c>
      <c r="AN271" s="2">
        <v>45117</v>
      </c>
      <c r="AO271">
        <v>0.003683110107744285</v>
      </c>
      <c r="AP271">
        <v>320.1306858844551</v>
      </c>
      <c r="AQ271">
        <v>12.57902903656228</v>
      </c>
      <c r="AR271">
        <v>0.05247208550611854</v>
      </c>
      <c r="AS271">
        <v>56.06487598068738</v>
      </c>
      <c r="AT271">
        <v>0.3866992166857765</v>
      </c>
      <c r="AU271">
        <v>11.7048910989499</v>
      </c>
      <c r="AV271">
        <v>17.22861183279448</v>
      </c>
      <c r="AW271">
        <v>0.682314264335909</v>
      </c>
      <c r="AX271">
        <v>96.92809503285653</v>
      </c>
      <c r="AY271">
        <v>3.617856508728669</v>
      </c>
      <c r="AZ271">
        <v>6.075614418703449</v>
      </c>
    </row>
    <row r="272" spans="1:52">
      <c r="A272" s="2">
        <v>45118</v>
      </c>
      <c r="B272">
        <v>986.8480601849692</v>
      </c>
      <c r="C272">
        <v>0.01368510837838732</v>
      </c>
      <c r="AN272" s="2">
        <v>45118</v>
      </c>
      <c r="AO272">
        <v>0.00370508571288316</v>
      </c>
      <c r="AP272">
        <v>320.6118863147263</v>
      </c>
      <c r="AQ272">
        <v>12.69716338569166</v>
      </c>
      <c r="AR272">
        <v>0.0526893131749349</v>
      </c>
      <c r="AS272">
        <v>54.82883005137322</v>
      </c>
      <c r="AT272">
        <v>0.3741278060167471</v>
      </c>
      <c r="AU272">
        <v>11.84525307112441</v>
      </c>
      <c r="AV272">
        <v>17.28312170755708</v>
      </c>
      <c r="AW272">
        <v>0.716793403686116</v>
      </c>
      <c r="AX272">
        <v>91.85382837346094</v>
      </c>
      <c r="AY272">
        <v>3.670713879083121</v>
      </c>
      <c r="AZ272">
        <v>6.255213176778374</v>
      </c>
    </row>
    <row r="273" spans="1:52">
      <c r="A273" s="2">
        <v>45119</v>
      </c>
      <c r="B273">
        <v>997.5150478750447</v>
      </c>
      <c r="C273">
        <v>0.01080914896673768</v>
      </c>
      <c r="AN273" s="2">
        <v>45119</v>
      </c>
      <c r="AO273">
        <v>0.003718028339131196</v>
      </c>
      <c r="AP273">
        <v>318.701554893859</v>
      </c>
      <c r="AQ273">
        <v>12.75459993700464</v>
      </c>
      <c r="AR273">
        <v>0.0533147477266124</v>
      </c>
      <c r="AS273">
        <v>55.73168393703753</v>
      </c>
      <c r="AT273">
        <v>0.3733729147962875</v>
      </c>
      <c r="AU273">
        <v>11.91286458663051</v>
      </c>
      <c r="AV273">
        <v>17.20010847237402</v>
      </c>
      <c r="AW273">
        <v>0.6841163759271044</v>
      </c>
      <c r="AX273">
        <v>92.12667516260306</v>
      </c>
      <c r="AY273">
        <v>3.58894554898406</v>
      </c>
      <c r="AZ273">
        <v>6.386185406425878</v>
      </c>
    </row>
    <row r="274" spans="1:52">
      <c r="A274" s="2">
        <v>45120</v>
      </c>
      <c r="B274">
        <v>990.2690253724907</v>
      </c>
      <c r="C274">
        <v>-0.007264073377128422</v>
      </c>
      <c r="AN274" s="2">
        <v>45120</v>
      </c>
      <c r="AO274">
        <v>0.003719036554174862</v>
      </c>
      <c r="AP274">
        <v>320.960110955546</v>
      </c>
      <c r="AQ274">
        <v>12.58310989922208</v>
      </c>
      <c r="AR274">
        <v>0.05311909951640702</v>
      </c>
      <c r="AS274">
        <v>55.92322387200394</v>
      </c>
      <c r="AT274">
        <v>0.3773850563359202</v>
      </c>
      <c r="AU274">
        <v>11.81631857501896</v>
      </c>
      <c r="AV274">
        <v>17.29050200474166</v>
      </c>
      <c r="AW274">
        <v>0.65945103816468</v>
      </c>
      <c r="AX274">
        <v>93.62538735961857</v>
      </c>
      <c r="AY274">
        <v>3.573344213656835</v>
      </c>
      <c r="AZ274">
        <v>6.451718305958512</v>
      </c>
    </row>
    <row r="275" spans="1:52">
      <c r="A275" s="2">
        <v>45121</v>
      </c>
      <c r="B275">
        <v>1089.870978978838</v>
      </c>
      <c r="C275">
        <v>0.1005807018642053</v>
      </c>
      <c r="AN275" s="2">
        <v>45121</v>
      </c>
      <c r="AO275">
        <v>0.00395649364422121</v>
      </c>
      <c r="AP275">
        <v>287.0563237633526</v>
      </c>
      <c r="AQ275">
        <v>12.29113522567765</v>
      </c>
      <c r="AR275">
        <v>0.05465317577556052</v>
      </c>
      <c r="AS275">
        <v>57.99504314936808</v>
      </c>
      <c r="AT275">
        <v>0.3964234993167372</v>
      </c>
      <c r="AU275">
        <v>11.72229539697427</v>
      </c>
      <c r="AV275">
        <v>17.65782703882091</v>
      </c>
      <c r="AW275">
        <v>0.6960902557700911</v>
      </c>
      <c r="AX275">
        <v>88.16040291603352</v>
      </c>
      <c r="AY275">
        <v>3.345070863021558</v>
      </c>
      <c r="AZ275">
        <v>6.578705511452183</v>
      </c>
    </row>
    <row r="276" spans="1:52">
      <c r="A276" s="2">
        <v>45122</v>
      </c>
      <c r="B276">
        <v>1071.54026608763</v>
      </c>
      <c r="C276">
        <v>-0.01681915863874428</v>
      </c>
      <c r="AN276" s="2">
        <v>45122</v>
      </c>
      <c r="AO276">
        <v>0.004034206495533915</v>
      </c>
      <c r="AP276">
        <v>304.9448772164612</v>
      </c>
      <c r="AQ276">
        <v>12.26583318159704</v>
      </c>
      <c r="AR276">
        <v>0.05559107447225885</v>
      </c>
      <c r="AS276">
        <v>57.93056745227905</v>
      </c>
      <c r="AT276">
        <v>0.4021396757874048</v>
      </c>
      <c r="AU276">
        <v>11.51042160392343</v>
      </c>
      <c r="AV276">
        <v>17.67891947205564</v>
      </c>
      <c r="AW276">
        <v>0.6657685999451127</v>
      </c>
      <c r="AX276">
        <v>90.75679816400694</v>
      </c>
      <c r="AY276">
        <v>3.182693187189897</v>
      </c>
      <c r="AZ276">
        <v>6.225507825167253</v>
      </c>
    </row>
    <row r="277" spans="1:52">
      <c r="A277" s="2">
        <v>45123</v>
      </c>
      <c r="B277">
        <v>1071.361746701928</v>
      </c>
      <c r="C277">
        <v>-0.0001666007254713664</v>
      </c>
      <c r="AN277" s="2">
        <v>45123</v>
      </c>
      <c r="AO277">
        <v>0.003455219885615117</v>
      </c>
      <c r="AP277">
        <v>212.1955747876656</v>
      </c>
      <c r="AQ277">
        <v>13.3131052512699</v>
      </c>
      <c r="AR277">
        <v>0.05638106891000832</v>
      </c>
      <c r="AS277">
        <v>62.96514973255734</v>
      </c>
      <c r="AT277">
        <v>0.3939858553615683</v>
      </c>
      <c r="AU277">
        <v>12.41537969965367</v>
      </c>
      <c r="AV277">
        <v>19.63382677617446</v>
      </c>
      <c r="AW277">
        <v>0.7638690115401856</v>
      </c>
      <c r="AX277">
        <v>96.92603632265403</v>
      </c>
      <c r="AY277">
        <v>2.984917206301511</v>
      </c>
      <c r="AZ277">
        <v>6.926640493437557</v>
      </c>
    </row>
    <row r="278" spans="1:52">
      <c r="A278" s="2">
        <v>45124</v>
      </c>
      <c r="B278">
        <v>1047.815026529099</v>
      </c>
      <c r="C278">
        <v>-0.02197830960953606</v>
      </c>
      <c r="AN278" s="2">
        <v>45124</v>
      </c>
      <c r="AO278">
        <v>0.003383873349478189</v>
      </c>
      <c r="AP278">
        <v>214.8202140476726</v>
      </c>
      <c r="AQ278">
        <v>13.61060293419758</v>
      </c>
      <c r="AR278">
        <v>0.0553187346245614</v>
      </c>
      <c r="AS278">
        <v>63.02831596216337</v>
      </c>
      <c r="AT278">
        <v>0.3981995545017517</v>
      </c>
      <c r="AU278">
        <v>12.3012803295809</v>
      </c>
      <c r="AV278">
        <v>19.62680401652357</v>
      </c>
      <c r="AW278">
        <v>0.767750440924968</v>
      </c>
      <c r="AX278">
        <v>98.43098284347732</v>
      </c>
      <c r="AY278">
        <v>2.922056510912753</v>
      </c>
      <c r="AZ278">
        <v>7.028279815198091</v>
      </c>
    </row>
    <row r="279" spans="1:52">
      <c r="A279" s="2">
        <v>45125</v>
      </c>
      <c r="B279">
        <v>1059.065846872263</v>
      </c>
      <c r="C279">
        <v>0.01073741076269141</v>
      </c>
      <c r="AN279" s="2">
        <v>45125</v>
      </c>
      <c r="AO279">
        <v>0.003432237520482335</v>
      </c>
      <c r="AP279">
        <v>218.7742924294648</v>
      </c>
      <c r="AQ279">
        <v>12.6289347481704</v>
      </c>
      <c r="AR279">
        <v>0.05627117683451836</v>
      </c>
      <c r="AS279">
        <v>61.94376260997999</v>
      </c>
      <c r="AT279">
        <v>0.4005981410253707</v>
      </c>
      <c r="AU279">
        <v>12.02337460158823</v>
      </c>
      <c r="AV279">
        <v>19.87601840705047</v>
      </c>
      <c r="AW279">
        <v>0.7927216677222082</v>
      </c>
      <c r="AX279">
        <v>98.24116215967283</v>
      </c>
      <c r="AY279">
        <v>3.00828007503472</v>
      </c>
      <c r="AZ279">
        <v>7.038090174342112</v>
      </c>
    </row>
    <row r="280" spans="1:52">
      <c r="A280" s="2">
        <v>45126</v>
      </c>
      <c r="B280">
        <v>1030.561166706061</v>
      </c>
      <c r="C280">
        <v>-0.02691492719776067</v>
      </c>
      <c r="AN280" s="2">
        <v>45126</v>
      </c>
      <c r="AO280">
        <v>0.003374336960677162</v>
      </c>
      <c r="AP280">
        <v>216.8887938178408</v>
      </c>
      <c r="AQ280">
        <v>12.79332277647968</v>
      </c>
      <c r="AR280">
        <v>0.05518627194275167</v>
      </c>
      <c r="AS280">
        <v>61.83916381874459</v>
      </c>
      <c r="AT280">
        <v>0.3964292978461808</v>
      </c>
      <c r="AU280">
        <v>11.74775555482952</v>
      </c>
      <c r="AV280">
        <v>19.79415954299267</v>
      </c>
      <c r="AW280">
        <v>0.805214687610077</v>
      </c>
      <c r="AX280">
        <v>100.9646836698692</v>
      </c>
      <c r="AY280">
        <v>3.083850654290672</v>
      </c>
      <c r="AZ280">
        <v>7.168898346341193</v>
      </c>
    </row>
    <row r="281" spans="1:52">
      <c r="A281" s="2">
        <v>45127</v>
      </c>
      <c r="B281">
        <v>1039.940850869604</v>
      </c>
      <c r="C281">
        <v>0.009101530764566546</v>
      </c>
      <c r="AN281" s="2">
        <v>45127</v>
      </c>
      <c r="AO281">
        <v>0.003396251450619053</v>
      </c>
      <c r="AP281">
        <v>207.692037630167</v>
      </c>
      <c r="AQ281">
        <v>12.92723180736807</v>
      </c>
      <c r="AR281">
        <v>0.05592087993660511</v>
      </c>
      <c r="AS281">
        <v>62.14668433299556</v>
      </c>
      <c r="AT281">
        <v>0.3982330105994135</v>
      </c>
      <c r="AU281">
        <v>11.88677750391001</v>
      </c>
      <c r="AV281">
        <v>19.90182996924296</v>
      </c>
      <c r="AW281">
        <v>0.8156844106814529</v>
      </c>
      <c r="AX281">
        <v>100.8659539372689</v>
      </c>
      <c r="AY281">
        <v>3.007535189948591</v>
      </c>
      <c r="AZ281">
        <v>7.116602796234026</v>
      </c>
    </row>
    <row r="282" spans="1:52">
      <c r="A282" s="2">
        <v>45128</v>
      </c>
      <c r="B282">
        <v>1062.394416037621</v>
      </c>
      <c r="C282">
        <v>0.02159119448884184</v>
      </c>
      <c r="AN282" s="2">
        <v>45128</v>
      </c>
      <c r="AO282">
        <v>0.003482085350628095</v>
      </c>
      <c r="AP282">
        <v>216.9395715379138</v>
      </c>
      <c r="AQ282">
        <v>10.94500848336784</v>
      </c>
      <c r="AR282">
        <v>0.05705397846910769</v>
      </c>
      <c r="AS282">
        <v>62.54116174129258</v>
      </c>
      <c r="AT282">
        <v>0.4042514849335523</v>
      </c>
      <c r="AU282">
        <v>11.89612159132684</v>
      </c>
      <c r="AV282">
        <v>19.74040268913721</v>
      </c>
      <c r="AW282">
        <v>0.8254108785963737</v>
      </c>
      <c r="AX282">
        <v>99.95674536667522</v>
      </c>
      <c r="AY282">
        <v>3.190968819937531</v>
      </c>
      <c r="AZ282">
        <v>7.34698388824878</v>
      </c>
    </row>
    <row r="283" spans="1:52">
      <c r="A283" s="2">
        <v>45129</v>
      </c>
      <c r="B283">
        <v>1069.669394671741</v>
      </c>
      <c r="C283">
        <v>0.006847719193831647</v>
      </c>
      <c r="AN283" s="2">
        <v>45129</v>
      </c>
      <c r="AO283">
        <v>0.003492561216618033</v>
      </c>
      <c r="AP283">
        <v>220.486734231613</v>
      </c>
      <c r="AQ283">
        <v>11.27630946075936</v>
      </c>
      <c r="AR283">
        <v>0.05744062206243925</v>
      </c>
      <c r="AS283">
        <v>62.95163856748703</v>
      </c>
      <c r="AT283">
        <v>0.4054122014070726</v>
      </c>
      <c r="AU283">
        <v>11.56280396390335</v>
      </c>
      <c r="AV283">
        <v>19.36419344138602</v>
      </c>
      <c r="AW283">
        <v>0.8085495179939315</v>
      </c>
      <c r="AX283">
        <v>100.2394760542899</v>
      </c>
      <c r="AY283">
        <v>3.186552416289189</v>
      </c>
      <c r="AZ283">
        <v>7.327633150070791</v>
      </c>
    </row>
    <row r="284" spans="1:52">
      <c r="A284" s="2">
        <v>45130</v>
      </c>
      <c r="B284">
        <v>1042.602477727276</v>
      </c>
      <c r="C284">
        <v>-0.02530400241354192</v>
      </c>
      <c r="AN284" s="2">
        <v>45130</v>
      </c>
      <c r="AO284">
        <v>0.00449127824415645</v>
      </c>
      <c r="AP284">
        <v>198.6897259297038</v>
      </c>
      <c r="AQ284">
        <v>7.857635962426873</v>
      </c>
      <c r="AR284">
        <v>0.06194864799322559</v>
      </c>
      <c r="AS284">
        <v>63.71515371416262</v>
      </c>
      <c r="AT284">
        <v>0.410016524943872</v>
      </c>
      <c r="AU284">
        <v>11.98386304545898</v>
      </c>
      <c r="AV284">
        <v>17.21078888546805</v>
      </c>
      <c r="AW284">
        <v>0.8746145656205754</v>
      </c>
      <c r="AX284">
        <v>101.8605260051401</v>
      </c>
      <c r="AY284">
        <v>3.148599727009292</v>
      </c>
      <c r="AZ284">
        <v>7.130788427413473</v>
      </c>
    </row>
    <row r="285" spans="1:52">
      <c r="A285" s="2">
        <v>45131</v>
      </c>
      <c r="B285">
        <v>1056.328839115712</v>
      </c>
      <c r="C285">
        <v>0.01316547934775447</v>
      </c>
      <c r="AN285" s="2">
        <v>45131</v>
      </c>
      <c r="AO285">
        <v>0.004498865791276379</v>
      </c>
      <c r="AP285">
        <v>195.9050915418391</v>
      </c>
      <c r="AQ285">
        <v>7.929389529245967</v>
      </c>
      <c r="AR285">
        <v>0.06187702107438248</v>
      </c>
      <c r="AS285">
        <v>64.02093254006822</v>
      </c>
      <c r="AT285">
        <v>0.4125029335154504</v>
      </c>
      <c r="AU285">
        <v>11.85932951775216</v>
      </c>
      <c r="AV285">
        <v>17.12451751413592</v>
      </c>
      <c r="AW285">
        <v>0.8757849245905435</v>
      </c>
      <c r="AX285">
        <v>101.4917200370115</v>
      </c>
      <c r="AY285">
        <v>3.154540796527557</v>
      </c>
      <c r="AZ285">
        <v>7.178017389601576</v>
      </c>
    </row>
    <row r="286" spans="1:52">
      <c r="A286" s="2">
        <v>45132</v>
      </c>
      <c r="B286">
        <v>1021.547093339212</v>
      </c>
      <c r="C286">
        <v>-0.0329270057661375</v>
      </c>
      <c r="AN286" s="2">
        <v>45132</v>
      </c>
      <c r="AO286">
        <v>0.004483171381933948</v>
      </c>
      <c r="AP286">
        <v>196.7958884627961</v>
      </c>
      <c r="AQ286">
        <v>7.970461376729501</v>
      </c>
      <c r="AR286">
        <v>0.06107032312455298</v>
      </c>
      <c r="AS286">
        <v>63.60469524784259</v>
      </c>
      <c r="AT286">
        <v>0.4047865128953058</v>
      </c>
      <c r="AU286">
        <v>12.20463745324585</v>
      </c>
      <c r="AV286">
        <v>17.13658610796983</v>
      </c>
      <c r="AW286">
        <v>0.8713843583391463</v>
      </c>
      <c r="AX286">
        <v>102.1191245311553</v>
      </c>
      <c r="AY286">
        <v>3.229429902561856</v>
      </c>
      <c r="AZ286">
        <v>7.183628697626554</v>
      </c>
    </row>
    <row r="287" spans="1:52">
      <c r="A287" s="2">
        <v>45133</v>
      </c>
      <c r="B287">
        <v>1017.495370650554</v>
      </c>
      <c r="C287">
        <v>-0.003966261286509232</v>
      </c>
      <c r="AN287" s="2">
        <v>45133</v>
      </c>
      <c r="AO287">
        <v>0.004458835013003839</v>
      </c>
      <c r="AP287">
        <v>196.898676756901</v>
      </c>
      <c r="AQ287">
        <v>8.142786242607572</v>
      </c>
      <c r="AR287">
        <v>0.06057827250234689</v>
      </c>
      <c r="AS287">
        <v>63.89085344311692</v>
      </c>
      <c r="AT287">
        <v>0.4051341096434154</v>
      </c>
      <c r="AU287">
        <v>12.14381576819142</v>
      </c>
      <c r="AV287">
        <v>17.21637446361828</v>
      </c>
      <c r="AW287">
        <v>0.8710277873352255</v>
      </c>
      <c r="AX287">
        <v>104.6787777006845</v>
      </c>
      <c r="AY287">
        <v>3.238238386269345</v>
      </c>
      <c r="AZ287">
        <v>7.030789163535577</v>
      </c>
    </row>
    <row r="288" spans="1:52">
      <c r="A288" s="2">
        <v>45134</v>
      </c>
      <c r="B288">
        <v>1033.518749856288</v>
      </c>
      <c r="C288">
        <v>0.01574786447970644</v>
      </c>
      <c r="AN288" s="2">
        <v>45134</v>
      </c>
      <c r="AO288">
        <v>0.004507405047767004</v>
      </c>
      <c r="AP288">
        <v>198.1989164446238</v>
      </c>
      <c r="AQ288">
        <v>7.899632177277181</v>
      </c>
      <c r="AR288">
        <v>0.06108454075203162</v>
      </c>
      <c r="AS288">
        <v>64.96867120291881</v>
      </c>
      <c r="AT288">
        <v>0.4095760525308894</v>
      </c>
      <c r="AU288">
        <v>12.22698025208532</v>
      </c>
      <c r="AV288">
        <v>17.27614655017639</v>
      </c>
      <c r="AW288">
        <v>0.8607869461385125</v>
      </c>
      <c r="AX288">
        <v>104.2054909285104</v>
      </c>
      <c r="AY288">
        <v>3.035585551297538</v>
      </c>
      <c r="AZ288">
        <v>7.185217129700239</v>
      </c>
    </row>
    <row r="289" spans="1:52">
      <c r="A289" s="2">
        <v>45135</v>
      </c>
      <c r="B289">
        <v>1034.464450718536</v>
      </c>
      <c r="C289">
        <v>0.0009150301940623606</v>
      </c>
      <c r="AN289" s="2">
        <v>45135</v>
      </c>
      <c r="AO289">
        <v>0.004536234101210035</v>
      </c>
      <c r="AP289">
        <v>197.8726648128696</v>
      </c>
      <c r="AQ289">
        <v>7.677586590625838</v>
      </c>
      <c r="AR289">
        <v>0.06153925013220191</v>
      </c>
      <c r="AS289">
        <v>64.37669340043462</v>
      </c>
      <c r="AT289">
        <v>0.4073912020861764</v>
      </c>
      <c r="AU289">
        <v>12.19289657733129</v>
      </c>
      <c r="AV289">
        <v>17.31422987269527</v>
      </c>
      <c r="AW289">
        <v>0.8581138169634703</v>
      </c>
      <c r="AX289">
        <v>105.1700924438118</v>
      </c>
      <c r="AY289">
        <v>3.049700082371657</v>
      </c>
      <c r="AZ289">
        <v>7.257532485737512</v>
      </c>
    </row>
    <row r="290" spans="1:52">
      <c r="A290" s="2">
        <v>45136</v>
      </c>
      <c r="B290">
        <v>1038.474738486182</v>
      </c>
      <c r="C290">
        <v>0.003876680116809306</v>
      </c>
      <c r="AN290" s="2">
        <v>45136</v>
      </c>
      <c r="AO290">
        <v>0.004536014230194727</v>
      </c>
      <c r="AP290">
        <v>196.8352398438688</v>
      </c>
      <c r="AQ290">
        <v>7.893295224175727</v>
      </c>
      <c r="AR290">
        <v>0.06125152406651964</v>
      </c>
      <c r="AS290">
        <v>63.83557080175045</v>
      </c>
      <c r="AT290">
        <v>0.406322406462528</v>
      </c>
      <c r="AU290">
        <v>11.94452551428275</v>
      </c>
      <c r="AV290">
        <v>17.42812358169515</v>
      </c>
      <c r="AW290">
        <v>0.8549496697932722</v>
      </c>
      <c r="AX290">
        <v>106.5104983335601</v>
      </c>
      <c r="AY290">
        <v>3.089813238287486</v>
      </c>
      <c r="AZ290">
        <v>7.231032773183899</v>
      </c>
    </row>
    <row r="291" spans="1:52">
      <c r="A291" s="2">
        <v>45137</v>
      </c>
      <c r="B291">
        <v>1048.244385114391</v>
      </c>
      <c r="C291">
        <v>0.009407688281807047</v>
      </c>
      <c r="AN291" s="2">
        <v>45137</v>
      </c>
      <c r="AO291">
        <v>0.003890421898028452</v>
      </c>
      <c r="AP291">
        <v>182.2971767779377</v>
      </c>
      <c r="AQ291">
        <v>7.025292278202344</v>
      </c>
      <c r="AR291">
        <v>0.05703568003535561</v>
      </c>
      <c r="AS291">
        <v>79.69583355491257</v>
      </c>
      <c r="AT291">
        <v>0.3845540274024626</v>
      </c>
      <c r="AU291">
        <v>13.15794337887461</v>
      </c>
      <c r="AV291">
        <v>17.35738807127051</v>
      </c>
      <c r="AW291">
        <v>1.09286749913614</v>
      </c>
      <c r="AX291">
        <v>99.00137674366889</v>
      </c>
      <c r="AY291">
        <v>2.974843209903149</v>
      </c>
      <c r="AZ291">
        <v>7.459674947716918</v>
      </c>
    </row>
    <row r="292" spans="1:52">
      <c r="A292" s="2">
        <v>45138</v>
      </c>
      <c r="B292">
        <v>1033.79926970962</v>
      </c>
      <c r="C292">
        <v>-0.01378029361272959</v>
      </c>
      <c r="AN292" s="2">
        <v>45138</v>
      </c>
      <c r="AO292">
        <v>0.003849599672717664</v>
      </c>
      <c r="AP292">
        <v>178.9645503547509</v>
      </c>
      <c r="AQ292">
        <v>7.213199156960677</v>
      </c>
      <c r="AR292">
        <v>0.05683882752602646</v>
      </c>
      <c r="AS292">
        <v>79.30584760666557</v>
      </c>
      <c r="AT292">
        <v>0.379263721112746</v>
      </c>
      <c r="AU292">
        <v>12.82004376928148</v>
      </c>
      <c r="AV292">
        <v>17.34356103608424</v>
      </c>
      <c r="AW292">
        <v>1.136108936043915</v>
      </c>
      <c r="AX292">
        <v>100.6150801987576</v>
      </c>
      <c r="AY292">
        <v>3.047634212046152</v>
      </c>
      <c r="AZ292">
        <v>7.425162430878927</v>
      </c>
    </row>
    <row r="293" spans="1:52">
      <c r="A293" s="2">
        <v>45139</v>
      </c>
      <c r="B293">
        <v>1025.555382802651</v>
      </c>
      <c r="C293">
        <v>-0.007974359383407736</v>
      </c>
      <c r="AN293" s="2">
        <v>45139</v>
      </c>
      <c r="AO293">
        <v>0.003824523654088957</v>
      </c>
      <c r="AP293">
        <v>181.5268587610463</v>
      </c>
      <c r="AQ293">
        <v>7.158769496313955</v>
      </c>
      <c r="AR293">
        <v>0.05654723044649494</v>
      </c>
      <c r="AS293">
        <v>75.8533955153862</v>
      </c>
      <c r="AT293">
        <v>0.3782642953771308</v>
      </c>
      <c r="AU293">
        <v>12.46699287424331</v>
      </c>
      <c r="AV293">
        <v>17.45537423752724</v>
      </c>
      <c r="AW293">
        <v>1.220787733109355</v>
      </c>
      <c r="AX293">
        <v>101.2262146242561</v>
      </c>
      <c r="AY293">
        <v>3.090473584769051</v>
      </c>
      <c r="AZ293">
        <v>7.53961103521135</v>
      </c>
    </row>
    <row r="294" spans="1:52">
      <c r="A294" s="2">
        <v>45140</v>
      </c>
      <c r="B294">
        <v>1034.345563337301</v>
      </c>
      <c r="C294">
        <v>0.008571141726767317</v>
      </c>
      <c r="AN294" s="2">
        <v>45140</v>
      </c>
      <c r="AO294">
        <v>0.00382072239654479</v>
      </c>
      <c r="AP294">
        <v>182.010572192014</v>
      </c>
      <c r="AQ294">
        <v>7.163035982067475</v>
      </c>
      <c r="AR294">
        <v>0.05670184782878342</v>
      </c>
      <c r="AS294">
        <v>76.90552997583497</v>
      </c>
      <c r="AT294">
        <v>0.3724284568384099</v>
      </c>
      <c r="AU294">
        <v>12.34548996767041</v>
      </c>
      <c r="AV294">
        <v>17.33644996888173</v>
      </c>
      <c r="AW294">
        <v>1.230813871489474</v>
      </c>
      <c r="AX294">
        <v>100.674492073375</v>
      </c>
      <c r="AY294">
        <v>3.094911931632593</v>
      </c>
      <c r="AZ294">
        <v>7.595164632259275</v>
      </c>
    </row>
    <row r="295" spans="1:52">
      <c r="A295" s="2">
        <v>45141</v>
      </c>
      <c r="B295">
        <v>1006.751831456997</v>
      </c>
      <c r="C295">
        <v>-0.0266774788410884</v>
      </c>
      <c r="AN295" s="2">
        <v>45141</v>
      </c>
      <c r="AO295">
        <v>0.00376427791253403</v>
      </c>
      <c r="AP295">
        <v>183.1745477698511</v>
      </c>
      <c r="AQ295">
        <v>7.22019395125234</v>
      </c>
      <c r="AR295">
        <v>0.05605065799113788</v>
      </c>
      <c r="AS295">
        <v>76.53364562120724</v>
      </c>
      <c r="AT295">
        <v>0.3723196816477435</v>
      </c>
      <c r="AU295">
        <v>13.01976665294582</v>
      </c>
      <c r="AV295">
        <v>17.32587560670476</v>
      </c>
      <c r="AW295">
        <v>1.211632118973013</v>
      </c>
      <c r="AX295">
        <v>100.4681303084958</v>
      </c>
      <c r="AY295">
        <v>3.110187138507467</v>
      </c>
      <c r="AZ295">
        <v>7.578960150141037</v>
      </c>
    </row>
    <row r="296" spans="1:52">
      <c r="A296" s="2">
        <v>45142</v>
      </c>
      <c r="B296">
        <v>997.5616361196323</v>
      </c>
      <c r="C296">
        <v>-0.009128560833174038</v>
      </c>
      <c r="AN296" s="2">
        <v>45142</v>
      </c>
      <c r="AO296">
        <v>0.003723630079687295</v>
      </c>
      <c r="AP296">
        <v>185.5157646251434</v>
      </c>
      <c r="AQ296">
        <v>7.369798605014655</v>
      </c>
      <c r="AR296">
        <v>0.05561095907677267</v>
      </c>
      <c r="AS296">
        <v>75.92647124329784</v>
      </c>
      <c r="AT296">
        <v>0.3680332062260396</v>
      </c>
      <c r="AU296">
        <v>12.97558197105697</v>
      </c>
      <c r="AV296">
        <v>17.4059718438499</v>
      </c>
      <c r="AW296">
        <v>1.22988461313648</v>
      </c>
      <c r="AX296">
        <v>101.3044457845443</v>
      </c>
      <c r="AY296">
        <v>3.147092399591411</v>
      </c>
      <c r="AZ296">
        <v>7.555909285047262</v>
      </c>
    </row>
    <row r="297" spans="1:52">
      <c r="A297" s="2">
        <v>45143</v>
      </c>
      <c r="B297">
        <v>996.3251334122568</v>
      </c>
      <c r="C297">
        <v>-0.001239525120658502</v>
      </c>
      <c r="AN297" s="2">
        <v>45143</v>
      </c>
      <c r="AO297">
        <v>0.003736304814552262</v>
      </c>
      <c r="AP297">
        <v>184.7666322355215</v>
      </c>
      <c r="AQ297">
        <v>7.36411300880394</v>
      </c>
      <c r="AR297">
        <v>0.05583528820089018</v>
      </c>
      <c r="AS297">
        <v>76.16840285945334</v>
      </c>
      <c r="AT297">
        <v>0.3672692788001275</v>
      </c>
      <c r="AU297">
        <v>13.09558414024738</v>
      </c>
      <c r="AV297">
        <v>17.37121069363349</v>
      </c>
      <c r="AW297">
        <v>1.20948713770936</v>
      </c>
      <c r="AX297">
        <v>101.941252467463</v>
      </c>
      <c r="AY297">
        <v>3.12595037857785</v>
      </c>
      <c r="AZ297">
        <v>7.581304812252127</v>
      </c>
    </row>
    <row r="298" spans="1:52">
      <c r="A298" s="2">
        <v>45144</v>
      </c>
      <c r="B298">
        <v>998.1695709907667</v>
      </c>
      <c r="C298">
        <v>0.001851240640887042</v>
      </c>
      <c r="AN298" s="2">
        <v>45144</v>
      </c>
      <c r="AO298">
        <v>0.003824065220842834</v>
      </c>
      <c r="AP298">
        <v>177.5632356214167</v>
      </c>
      <c r="AQ298">
        <v>7.017136142675951</v>
      </c>
      <c r="AR298">
        <v>0.05689432151086534</v>
      </c>
      <c r="AS298">
        <v>76.76012270132577</v>
      </c>
      <c r="AT298">
        <v>0.4120679358273759</v>
      </c>
      <c r="AU298">
        <v>11.6891386780365</v>
      </c>
      <c r="AV298">
        <v>17.98666058678814</v>
      </c>
      <c r="AW298">
        <v>1.176723965014208</v>
      </c>
      <c r="AX298">
        <v>101.215337837996</v>
      </c>
      <c r="AY298">
        <v>3.09763847914688</v>
      </c>
      <c r="AZ298">
        <v>7.36253239923559</v>
      </c>
    </row>
    <row r="299" spans="1:52">
      <c r="A299" s="2">
        <v>45145</v>
      </c>
      <c r="B299">
        <v>999.4350377581757</v>
      </c>
      <c r="C299">
        <v>0.001267787362174255</v>
      </c>
      <c r="AN299" s="2">
        <v>45145</v>
      </c>
      <c r="AO299">
        <v>0.003829579291067305</v>
      </c>
      <c r="AP299">
        <v>178.8063754475616</v>
      </c>
      <c r="AQ299">
        <v>7.147941013010154</v>
      </c>
      <c r="AR299">
        <v>0.05722956366186489</v>
      </c>
      <c r="AS299">
        <v>77.21651511990881</v>
      </c>
      <c r="AT299">
        <v>0.4129764565067338</v>
      </c>
      <c r="AU299">
        <v>11.9759751960043</v>
      </c>
      <c r="AV299">
        <v>17.90758067802351</v>
      </c>
      <c r="AW299">
        <v>1.152224851922203</v>
      </c>
      <c r="AX299">
        <v>101.3921189775833</v>
      </c>
      <c r="AY299">
        <v>3.024977926781943</v>
      </c>
      <c r="AZ299">
        <v>7.291271835063801</v>
      </c>
    </row>
    <row r="300" spans="1:52">
      <c r="A300" s="2">
        <v>45146</v>
      </c>
      <c r="B300">
        <v>995.8426408895238</v>
      </c>
      <c r="C300">
        <v>-0.003594427584518112</v>
      </c>
      <c r="AN300" s="2">
        <v>45146</v>
      </c>
      <c r="AO300">
        <v>0.003800595658570434</v>
      </c>
      <c r="AP300">
        <v>179.2677082781433</v>
      </c>
      <c r="AQ300">
        <v>6.93221865140243</v>
      </c>
      <c r="AR300">
        <v>0.05705747149519937</v>
      </c>
      <c r="AS300">
        <v>77.29066576655642</v>
      </c>
      <c r="AT300">
        <v>0.4132508252683523</v>
      </c>
      <c r="AU300">
        <v>12.10023678100246</v>
      </c>
      <c r="AV300">
        <v>17.9830364112526</v>
      </c>
      <c r="AW300">
        <v>1.164817634208316</v>
      </c>
      <c r="AX300">
        <v>101.2531226268317</v>
      </c>
      <c r="AY300">
        <v>3.033582165386532</v>
      </c>
      <c r="AZ300">
        <v>7.339161001726577</v>
      </c>
    </row>
    <row r="301" spans="1:52">
      <c r="A301" s="2">
        <v>45147</v>
      </c>
      <c r="B301">
        <v>1019.243598400433</v>
      </c>
      <c r="C301">
        <v>0.02349864983689232</v>
      </c>
      <c r="AN301" s="2">
        <v>45147</v>
      </c>
      <c r="AO301">
        <v>0.003809551103056147</v>
      </c>
      <c r="AP301">
        <v>178.8035960291117</v>
      </c>
      <c r="AQ301">
        <v>6.949612166069379</v>
      </c>
      <c r="AR301">
        <v>0.05742837595870371</v>
      </c>
      <c r="AS301">
        <v>78.08494864464301</v>
      </c>
      <c r="AT301">
        <v>0.4170255065733326</v>
      </c>
      <c r="AU301">
        <v>11.92791812838787</v>
      </c>
      <c r="AV301">
        <v>18.0300136001664</v>
      </c>
      <c r="AW301">
        <v>1.165457770569393</v>
      </c>
      <c r="AX301">
        <v>100.4567061681258</v>
      </c>
      <c r="AY301">
        <v>2.956126154221351</v>
      </c>
      <c r="AZ301">
        <v>7.364906479100316</v>
      </c>
    </row>
    <row r="302" spans="1:52">
      <c r="A302" s="2">
        <v>45148</v>
      </c>
      <c r="B302">
        <v>1023.711787301837</v>
      </c>
      <c r="C302">
        <v>0.004383828270705825</v>
      </c>
      <c r="AN302" s="2">
        <v>45148</v>
      </c>
      <c r="AO302">
        <v>0.003851675472494208</v>
      </c>
      <c r="AP302">
        <v>177.2925924612076</v>
      </c>
      <c r="AQ302">
        <v>6.746626546804743</v>
      </c>
      <c r="AR302">
        <v>0.05772292566806056</v>
      </c>
      <c r="AS302">
        <v>78.87591306730455</v>
      </c>
      <c r="AT302">
        <v>0.4208848903747451</v>
      </c>
      <c r="AU302">
        <v>11.64755927286384</v>
      </c>
      <c r="AV302">
        <v>18.13311112851172</v>
      </c>
      <c r="AW302">
        <v>1.153509554398026</v>
      </c>
      <c r="AX302">
        <v>100.161722736979</v>
      </c>
      <c r="AY302">
        <v>2.944443075691443</v>
      </c>
      <c r="AZ302">
        <v>7.430999546073137</v>
      </c>
    </row>
    <row r="303" spans="1:52">
      <c r="A303" s="2">
        <v>45149</v>
      </c>
      <c r="B303">
        <v>1015.320758190497</v>
      </c>
      <c r="C303">
        <v>-0.008196671382924348</v>
      </c>
      <c r="AN303" s="2">
        <v>45149</v>
      </c>
      <c r="AO303">
        <v>0.003839936322215463</v>
      </c>
      <c r="AP303">
        <v>179.0521852553431</v>
      </c>
      <c r="AQ303">
        <v>6.775508275563341</v>
      </c>
      <c r="AR303">
        <v>0.05738695934431316</v>
      </c>
      <c r="AS303">
        <v>79.36332403795886</v>
      </c>
      <c r="AT303">
        <v>0.4221494646525016</v>
      </c>
      <c r="AU303">
        <v>11.6787166410047</v>
      </c>
      <c r="AV303">
        <v>18.18560750994193</v>
      </c>
      <c r="AW303">
        <v>1.149851023951751</v>
      </c>
      <c r="AX303">
        <v>100.193878551162</v>
      </c>
      <c r="AY303">
        <v>2.894751886168736</v>
      </c>
      <c r="AZ303">
        <v>7.4628479765615</v>
      </c>
    </row>
    <row r="304" spans="1:52">
      <c r="A304" s="2">
        <v>45150</v>
      </c>
      <c r="B304">
        <v>1010.333737159554</v>
      </c>
      <c r="C304">
        <v>-0.004911769005719324</v>
      </c>
      <c r="AN304" s="2">
        <v>45150</v>
      </c>
      <c r="AO304">
        <v>0.00382502328806036</v>
      </c>
      <c r="AP304">
        <v>179.8765110148286</v>
      </c>
      <c r="AQ304">
        <v>6.850922310522479</v>
      </c>
      <c r="AR304">
        <v>0.057238223062123</v>
      </c>
      <c r="AS304">
        <v>79.47446996175191</v>
      </c>
      <c r="AT304">
        <v>0.4230305869138354</v>
      </c>
      <c r="AU304">
        <v>11.63770369516937</v>
      </c>
      <c r="AV304">
        <v>18.07529504481702</v>
      </c>
      <c r="AW304">
        <v>1.162754378417136</v>
      </c>
      <c r="AX304">
        <v>100.3305154990818</v>
      </c>
      <c r="AY304">
        <v>2.885416106811207</v>
      </c>
      <c r="AZ304">
        <v>7.448775134415527</v>
      </c>
    </row>
    <row r="305" spans="1:52">
      <c r="A305" s="2">
        <v>45151</v>
      </c>
      <c r="B305">
        <v>1012.198574248434</v>
      </c>
      <c r="C305">
        <v>0.001845763454482618</v>
      </c>
      <c r="AN305" s="2">
        <v>45151</v>
      </c>
      <c r="AO305">
        <v>0.003198592916986388</v>
      </c>
      <c r="AP305">
        <v>269.9370693228143</v>
      </c>
      <c r="AQ305">
        <v>6.201501453283145</v>
      </c>
      <c r="AR305">
        <v>0.05846630845381281</v>
      </c>
      <c r="AS305">
        <v>73.22681598805099</v>
      </c>
      <c r="AT305">
        <v>0.4347375599033205</v>
      </c>
      <c r="AU305">
        <v>10.41053273680141</v>
      </c>
      <c r="AV305">
        <v>17.25435400452593</v>
      </c>
      <c r="AW305">
        <v>0.9906285687638593</v>
      </c>
      <c r="AX305">
        <v>123.772397315614</v>
      </c>
      <c r="AY305">
        <v>2.904312577581747</v>
      </c>
      <c r="AZ305">
        <v>8.087824451959913</v>
      </c>
    </row>
    <row r="306" spans="1:52">
      <c r="A306" s="2">
        <v>45152</v>
      </c>
      <c r="B306">
        <v>1005.113300456561</v>
      </c>
      <c r="C306">
        <v>-0.006999885172860987</v>
      </c>
      <c r="AN306" s="2">
        <v>45152</v>
      </c>
      <c r="AO306">
        <v>0.003190260568003772</v>
      </c>
      <c r="AP306">
        <v>270.4283761894135</v>
      </c>
      <c r="AQ306">
        <v>6.220986557384668</v>
      </c>
      <c r="AR306">
        <v>0.05836169058692053</v>
      </c>
      <c r="AS306">
        <v>72.09486125468199</v>
      </c>
      <c r="AT306">
        <v>0.4319936570187606</v>
      </c>
      <c r="AU306">
        <v>10.54599272148043</v>
      </c>
      <c r="AV306">
        <v>17.3073965592909</v>
      </c>
      <c r="AW306">
        <v>0.990239428352516</v>
      </c>
      <c r="AX306">
        <v>123.7125705047608</v>
      </c>
      <c r="AY306">
        <v>2.959608700398266</v>
      </c>
      <c r="AZ306">
        <v>8.112979844778462</v>
      </c>
    </row>
    <row r="307" spans="1:52">
      <c r="A307" s="2">
        <v>45153</v>
      </c>
      <c r="B307">
        <v>1013.493596968181</v>
      </c>
      <c r="C307">
        <v>0.008337663532870909</v>
      </c>
      <c r="AN307" s="2">
        <v>45153</v>
      </c>
      <c r="AO307">
        <v>0.003203421660405714</v>
      </c>
      <c r="AP307">
        <v>271.4104088177415</v>
      </c>
      <c r="AQ307">
        <v>6.227716580327869</v>
      </c>
      <c r="AR307">
        <v>0.0586923772542113</v>
      </c>
      <c r="AS307">
        <v>71.74601032118294</v>
      </c>
      <c r="AT307">
        <v>0.4351684278187738</v>
      </c>
      <c r="AU307">
        <v>10.34879323550716</v>
      </c>
      <c r="AV307">
        <v>17.4411699127439</v>
      </c>
      <c r="AW307">
        <v>1.001664728748354</v>
      </c>
      <c r="AX307">
        <v>124.2676821113015</v>
      </c>
      <c r="AY307">
        <v>2.879394781068017</v>
      </c>
      <c r="AZ307">
        <v>8.119840822461958</v>
      </c>
    </row>
    <row r="308" spans="1:52">
      <c r="A308" s="2">
        <v>45154</v>
      </c>
      <c r="B308">
        <v>981.2400476153654</v>
      </c>
      <c r="C308">
        <v>-0.03182412740376528</v>
      </c>
      <c r="AN308" s="2">
        <v>45154</v>
      </c>
      <c r="AO308">
        <v>0.003127141614530468</v>
      </c>
      <c r="AP308">
        <v>271.1598311492247</v>
      </c>
      <c r="AQ308">
        <v>6.35716273186118</v>
      </c>
      <c r="AR308">
        <v>0.05734453408107361</v>
      </c>
      <c r="AS308">
        <v>71.05778757308811</v>
      </c>
      <c r="AT308">
        <v>0.4276282214077016</v>
      </c>
      <c r="AU308">
        <v>10.54343955742785</v>
      </c>
      <c r="AV308">
        <v>17.51138600745647</v>
      </c>
      <c r="AW308">
        <v>0.9993860251057137</v>
      </c>
      <c r="AX308">
        <v>128.6671296057058</v>
      </c>
      <c r="AY308">
        <v>2.939075482638227</v>
      </c>
      <c r="AZ308">
        <v>8.226529748690153</v>
      </c>
    </row>
    <row r="309" spans="1:52">
      <c r="A309" s="2">
        <v>45155</v>
      </c>
      <c r="B309">
        <v>950.7311931843028</v>
      </c>
      <c r="C309">
        <v>-0.03109214152561945</v>
      </c>
      <c r="AN309" s="2">
        <v>45155</v>
      </c>
      <c r="AO309">
        <v>0.003073463051690375</v>
      </c>
      <c r="AP309">
        <v>269.7755859541668</v>
      </c>
      <c r="AQ309">
        <v>6.421011517972034</v>
      </c>
      <c r="AR309">
        <v>0.05618210375158168</v>
      </c>
      <c r="AS309">
        <v>70.49246657829597</v>
      </c>
      <c r="AT309">
        <v>0.4232263455828422</v>
      </c>
      <c r="AU309">
        <v>11.18853267724197</v>
      </c>
      <c r="AV309">
        <v>17.50755658468717</v>
      </c>
      <c r="AW309">
        <v>1.020698293530085</v>
      </c>
      <c r="AX309">
        <v>127.3730131753968</v>
      </c>
      <c r="AY309">
        <v>2.979398906585283</v>
      </c>
      <c r="AZ309">
        <v>8.289914880272296</v>
      </c>
    </row>
    <row r="310" spans="1:52">
      <c r="A310" s="2">
        <v>45156</v>
      </c>
      <c r="B310">
        <v>891.0710392022913</v>
      </c>
      <c r="C310">
        <v>-0.06275186341808192</v>
      </c>
      <c r="AN310" s="2">
        <v>45156</v>
      </c>
      <c r="AO310">
        <v>0.003106819019291391</v>
      </c>
      <c r="AP310">
        <v>269.2934088373739</v>
      </c>
      <c r="AQ310">
        <v>6.523968023028232</v>
      </c>
      <c r="AR310">
        <v>0.05633692087544633</v>
      </c>
      <c r="AS310">
        <v>69.8258672280687</v>
      </c>
      <c r="AT310">
        <v>0.4193619226054993</v>
      </c>
      <c r="AU310">
        <v>11.4116941432438</v>
      </c>
      <c r="AV310">
        <v>17.19692491422838</v>
      </c>
      <c r="AW310">
        <v>1.035065297259738</v>
      </c>
      <c r="AX310">
        <v>128.5659438253802</v>
      </c>
      <c r="AY310">
        <v>2.919732580992751</v>
      </c>
      <c r="AZ310">
        <v>8.321268120761596</v>
      </c>
    </row>
    <row r="311" spans="1:52">
      <c r="A311" s="2">
        <v>45157</v>
      </c>
      <c r="B311">
        <v>886.0957332664054</v>
      </c>
      <c r="C311">
        <v>-0.005583512107339872</v>
      </c>
      <c r="AN311" s="2">
        <v>45157</v>
      </c>
      <c r="AO311">
        <v>0.003163417684725736</v>
      </c>
      <c r="AP311">
        <v>261.4132602475326</v>
      </c>
      <c r="AQ311">
        <v>6.55304202900192</v>
      </c>
      <c r="AR311">
        <v>0.05697519166757362</v>
      </c>
      <c r="AS311">
        <v>71.06260887239445</v>
      </c>
      <c r="AT311">
        <v>0.4232093025404332</v>
      </c>
      <c r="AU311">
        <v>11.53831026248121</v>
      </c>
      <c r="AV311">
        <v>16.86432209854077</v>
      </c>
      <c r="AW311">
        <v>1.027477195445812</v>
      </c>
      <c r="AX311">
        <v>127.7344930090543</v>
      </c>
      <c r="AY311">
        <v>2.969221891050922</v>
      </c>
      <c r="AZ311">
        <v>8.118514815084769</v>
      </c>
    </row>
    <row r="312" spans="1:52">
      <c r="A312" s="2">
        <v>45158</v>
      </c>
      <c r="B312">
        <v>891.1229961862484</v>
      </c>
      <c r="C312">
        <v>0.005673498619964024</v>
      </c>
      <c r="AN312" s="2">
        <v>45158</v>
      </c>
      <c r="AO312">
        <v>0.002600700792052405</v>
      </c>
      <c r="AP312">
        <v>253.5242527501235</v>
      </c>
      <c r="AQ312">
        <v>11.55351024042052</v>
      </c>
      <c r="AR312">
        <v>0.04274651998745303</v>
      </c>
      <c r="AS312">
        <v>86.31682007024796</v>
      </c>
      <c r="AT312">
        <v>0.4050069497369176</v>
      </c>
      <c r="AU312">
        <v>10.88505723838334</v>
      </c>
      <c r="AV312">
        <v>16.0432626566099</v>
      </c>
      <c r="AW312">
        <v>1.141454050237084</v>
      </c>
      <c r="AX312">
        <v>127.7904212532393</v>
      </c>
      <c r="AY312">
        <v>2.967672366568224</v>
      </c>
      <c r="AZ312">
        <v>7.575617364307702</v>
      </c>
    </row>
    <row r="313" spans="1:52">
      <c r="A313" s="2">
        <v>45159</v>
      </c>
      <c r="B313">
        <v>893.9969549828476</v>
      </c>
      <c r="C313">
        <v>0.003225097779878672</v>
      </c>
      <c r="AN313" s="2">
        <v>45159</v>
      </c>
      <c r="AO313">
        <v>0.00260086624261738</v>
      </c>
      <c r="AP313">
        <v>252.1697699239864</v>
      </c>
      <c r="AQ313">
        <v>11.51542163101923</v>
      </c>
      <c r="AR313">
        <v>0.04250994997898139</v>
      </c>
      <c r="AS313">
        <v>86.9175404388204</v>
      </c>
      <c r="AT313">
        <v>0.4071639777149164</v>
      </c>
      <c r="AU313">
        <v>10.92527109592677</v>
      </c>
      <c r="AV313">
        <v>16.08773255223597</v>
      </c>
      <c r="AW313">
        <v>1.13351009607222</v>
      </c>
      <c r="AX313">
        <v>127.4768900271523</v>
      </c>
      <c r="AY313">
        <v>2.992126150094762</v>
      </c>
      <c r="AZ313">
        <v>7.54085463691947</v>
      </c>
    </row>
    <row r="314" spans="1:52">
      <c r="A314" s="2">
        <v>45160</v>
      </c>
      <c r="B314">
        <v>872.9025285442949</v>
      </c>
      <c r="C314">
        <v>-0.0235956356685324</v>
      </c>
      <c r="AN314" s="2">
        <v>45160</v>
      </c>
      <c r="AO314">
        <v>0.002544120254024142</v>
      </c>
      <c r="AP314">
        <v>253.1993975767186</v>
      </c>
      <c r="AQ314">
        <v>11.30094209531156</v>
      </c>
      <c r="AR314">
        <v>0.04191205747359004</v>
      </c>
      <c r="AS314">
        <v>87.3253829053003</v>
      </c>
      <c r="AT314">
        <v>0.4083580776752119</v>
      </c>
      <c r="AU314">
        <v>10.95045247009373</v>
      </c>
      <c r="AV314">
        <v>16.00575877254832</v>
      </c>
      <c r="AW314">
        <v>1.135281623185496</v>
      </c>
      <c r="AX314">
        <v>129.3985021798158</v>
      </c>
      <c r="AY314">
        <v>2.996152461145727</v>
      </c>
      <c r="AZ314">
        <v>7.726197476976405</v>
      </c>
    </row>
    <row r="315" spans="1:52">
      <c r="A315" s="2">
        <v>45161</v>
      </c>
      <c r="B315">
        <v>858.1172603979373</v>
      </c>
      <c r="C315">
        <v>-0.01693805168718476</v>
      </c>
      <c r="AN315" s="2">
        <v>45161</v>
      </c>
      <c r="AO315">
        <v>0.002515535864943379</v>
      </c>
      <c r="AP315">
        <v>253.9920854746929</v>
      </c>
      <c r="AQ315">
        <v>11.25040507928065</v>
      </c>
      <c r="AR315">
        <v>0.04209592555041778</v>
      </c>
      <c r="AS315">
        <v>88.39694050212839</v>
      </c>
      <c r="AT315">
        <v>0.4015390365219373</v>
      </c>
      <c r="AU315">
        <v>11.01720407699317</v>
      </c>
      <c r="AV315">
        <v>15.81050071571084</v>
      </c>
      <c r="AW315">
        <v>1.131838762747017</v>
      </c>
      <c r="AX315">
        <v>129.3114956527407</v>
      </c>
      <c r="AY315">
        <v>3.047068007628694</v>
      </c>
      <c r="AZ315">
        <v>7.78206356251829</v>
      </c>
    </row>
    <row r="316" spans="1:52">
      <c r="A316" s="2">
        <v>45162</v>
      </c>
      <c r="B316">
        <v>882.377884581613</v>
      </c>
      <c r="C316">
        <v>0.0282719219194183</v>
      </c>
      <c r="AN316" s="2">
        <v>45162</v>
      </c>
      <c r="AO316">
        <v>0.002540305896689437</v>
      </c>
      <c r="AP316">
        <v>251.5884827298744</v>
      </c>
      <c r="AQ316">
        <v>11.13357575724294</v>
      </c>
      <c r="AR316">
        <v>0.04207410067958699</v>
      </c>
      <c r="AS316">
        <v>88.78982018365789</v>
      </c>
      <c r="AT316">
        <v>0.4019902669373556</v>
      </c>
      <c r="AU316">
        <v>11.11354683266169</v>
      </c>
      <c r="AV316">
        <v>15.99036228592478</v>
      </c>
      <c r="AW316">
        <v>1.119236228674547</v>
      </c>
      <c r="AX316">
        <v>131.0805497320069</v>
      </c>
      <c r="AY316">
        <v>2.968124416106793</v>
      </c>
      <c r="AZ316">
        <v>7.832574680057548</v>
      </c>
    </row>
    <row r="317" spans="1:52">
      <c r="A317" s="2">
        <v>45163</v>
      </c>
      <c r="B317">
        <v>870.7576649505482</v>
      </c>
      <c r="C317">
        <v>-0.01316920996560855</v>
      </c>
      <c r="AN317" s="2">
        <v>45163</v>
      </c>
      <c r="AO317">
        <v>0.002538073961099068</v>
      </c>
      <c r="AP317">
        <v>250.4624423306882</v>
      </c>
      <c r="AQ317">
        <v>11.48195538691852</v>
      </c>
      <c r="AR317">
        <v>0.04207777361037656</v>
      </c>
      <c r="AS317">
        <v>87.25350214382408</v>
      </c>
      <c r="AT317">
        <v>0.3935051867446753</v>
      </c>
      <c r="AU317">
        <v>11.23928172940005</v>
      </c>
      <c r="AV317">
        <v>16.04902368878033</v>
      </c>
      <c r="AW317">
        <v>1.100189482056042</v>
      </c>
      <c r="AX317">
        <v>131.9699551177686</v>
      </c>
      <c r="AY317">
        <v>3.023211008068282</v>
      </c>
      <c r="AZ317">
        <v>7.914800060395244</v>
      </c>
    </row>
    <row r="318" spans="1:52">
      <c r="A318" s="2">
        <v>45164</v>
      </c>
      <c r="B318">
        <v>866.2619981550511</v>
      </c>
      <c r="C318">
        <v>-0.00516293680372315</v>
      </c>
      <c r="AN318" s="2">
        <v>45164</v>
      </c>
      <c r="AO318">
        <v>0.002533300330098424</v>
      </c>
      <c r="AP318">
        <v>253.4464885091053</v>
      </c>
      <c r="AQ318">
        <v>11.5344831673494</v>
      </c>
      <c r="AR318">
        <v>0.04195351140617413</v>
      </c>
      <c r="AS318">
        <v>86.78294179598805</v>
      </c>
      <c r="AT318">
        <v>0.3914946365431041</v>
      </c>
      <c r="AU318">
        <v>11.41781948442565</v>
      </c>
      <c r="AV318">
        <v>15.71409800031969</v>
      </c>
      <c r="AW318">
        <v>1.102264917526186</v>
      </c>
      <c r="AX318">
        <v>131.126167764364</v>
      </c>
      <c r="AY318">
        <v>3.097443078218977</v>
      </c>
      <c r="AZ318">
        <v>7.91156501911065</v>
      </c>
    </row>
    <row r="319" spans="1:52">
      <c r="A319" s="2">
        <v>45165</v>
      </c>
      <c r="B319">
        <v>865.0716057682969</v>
      </c>
      <c r="C319">
        <v>-0.001374171312246708</v>
      </c>
      <c r="AN319" s="2">
        <v>45165</v>
      </c>
      <c r="AO319">
        <v>0.002428985258704465</v>
      </c>
      <c r="AP319">
        <v>233.1062298465839</v>
      </c>
      <c r="AQ319">
        <v>10.26437878685138</v>
      </c>
      <c r="AR319">
        <v>0.04224806550623059</v>
      </c>
      <c r="AS319">
        <v>82.31467205965708</v>
      </c>
      <c r="AT319">
        <v>0.3644303012180222</v>
      </c>
      <c r="AU319">
        <v>12.57436926954454</v>
      </c>
      <c r="AV319">
        <v>17.54091749573632</v>
      </c>
      <c r="AW319">
        <v>1.320135876324475</v>
      </c>
      <c r="AX319">
        <v>132.3463758925856</v>
      </c>
      <c r="AY319">
        <v>3.266337637403145</v>
      </c>
      <c r="AZ319">
        <v>7.601232995059032</v>
      </c>
    </row>
    <row r="320" spans="1:52">
      <c r="A320" s="2">
        <v>45166</v>
      </c>
      <c r="B320">
        <v>874.5063200014065</v>
      </c>
      <c r="C320">
        <v>0.01090628124908855</v>
      </c>
      <c r="AN320" s="2">
        <v>45166</v>
      </c>
      <c r="AO320">
        <v>0.002447928536496267</v>
      </c>
      <c r="AP320">
        <v>233.5559635719348</v>
      </c>
      <c r="AQ320">
        <v>10.33915259567256</v>
      </c>
      <c r="AR320">
        <v>0.0424297677012194</v>
      </c>
      <c r="AS320">
        <v>82.74363979823197</v>
      </c>
      <c r="AT320">
        <v>0.3650801158391892</v>
      </c>
      <c r="AU320">
        <v>12.47338744555828</v>
      </c>
      <c r="AV320">
        <v>17.76789881790735</v>
      </c>
      <c r="AW320">
        <v>1.29804853642032</v>
      </c>
      <c r="AX320">
        <v>131.9448845537355</v>
      </c>
      <c r="AY320">
        <v>3.220362552149872</v>
      </c>
      <c r="AZ320">
        <v>7.604973704398517</v>
      </c>
    </row>
    <row r="321" spans="1:52">
      <c r="A321" s="2">
        <v>45167</v>
      </c>
      <c r="B321">
        <v>878.7939738058034</v>
      </c>
      <c r="C321">
        <v>0.004902942044364034</v>
      </c>
      <c r="AN321" s="2">
        <v>45167</v>
      </c>
      <c r="AO321">
        <v>0.002458336516433267</v>
      </c>
      <c r="AP321">
        <v>230.9656243561218</v>
      </c>
      <c r="AQ321">
        <v>10.46374703988411</v>
      </c>
      <c r="AR321">
        <v>0.04273943963519235</v>
      </c>
      <c r="AS321">
        <v>83.08888303309384</v>
      </c>
      <c r="AT321">
        <v>0.3661017852310684</v>
      </c>
      <c r="AU321">
        <v>12.56962934906839</v>
      </c>
      <c r="AV321">
        <v>17.41922960493445</v>
      </c>
      <c r="AW321">
        <v>1.30146109865422</v>
      </c>
      <c r="AX321">
        <v>131.038046702102</v>
      </c>
      <c r="AY321">
        <v>3.269810643511105</v>
      </c>
      <c r="AZ321">
        <v>7.520529241631713</v>
      </c>
    </row>
    <row r="322" spans="1:52">
      <c r="A322" s="2">
        <v>45168</v>
      </c>
      <c r="B322">
        <v>910.0517979879907</v>
      </c>
      <c r="C322">
        <v>0.03556900151103526</v>
      </c>
      <c r="AN322" s="2">
        <v>45168</v>
      </c>
      <c r="AO322">
        <v>0.002401437918658361</v>
      </c>
      <c r="AP322">
        <v>235.1733394461683</v>
      </c>
      <c r="AQ322">
        <v>10.47816258476123</v>
      </c>
      <c r="AR322">
        <v>0.04235950607345899</v>
      </c>
      <c r="AS322">
        <v>83.84251068768762</v>
      </c>
      <c r="AT322">
        <v>0.3657991243726367</v>
      </c>
      <c r="AU322">
        <v>12.69458835994681</v>
      </c>
      <c r="AV322">
        <v>17.79722381867685</v>
      </c>
      <c r="AW322">
        <v>1.323630736306764</v>
      </c>
      <c r="AX322">
        <v>128.718006565559</v>
      </c>
      <c r="AY322">
        <v>3.2018827439657</v>
      </c>
      <c r="AZ322">
        <v>7.467938968083704</v>
      </c>
    </row>
    <row r="323" spans="1:52">
      <c r="A323" s="2">
        <v>45169</v>
      </c>
      <c r="B323">
        <v>887.1426465249588</v>
      </c>
      <c r="C323">
        <v>-0.02517345882254296</v>
      </c>
      <c r="AN323" s="2">
        <v>45169</v>
      </c>
      <c r="AO323">
        <v>0.00237299072560733</v>
      </c>
      <c r="AP323">
        <v>234.6182622751085</v>
      </c>
      <c r="AQ323">
        <v>10.64423643655734</v>
      </c>
      <c r="AR323">
        <v>0.04182382996502129</v>
      </c>
      <c r="AS323">
        <v>82.98583763751731</v>
      </c>
      <c r="AT323">
        <v>0.3612110873598437</v>
      </c>
      <c r="AU323">
        <v>12.77477266061952</v>
      </c>
      <c r="AV323">
        <v>17.8588013106779</v>
      </c>
      <c r="AW323">
        <v>1.326163399804803</v>
      </c>
      <c r="AX323">
        <v>129.3236760140521</v>
      </c>
      <c r="AY323">
        <v>3.254770870906472</v>
      </c>
      <c r="AZ323">
        <v>7.555239311371159</v>
      </c>
    </row>
    <row r="324" spans="1:52">
      <c r="A324" s="2">
        <v>45170</v>
      </c>
      <c r="B324">
        <v>850.5565529928487</v>
      </c>
      <c r="C324">
        <v>-0.04124037287061122</v>
      </c>
      <c r="AN324" s="2">
        <v>45170</v>
      </c>
      <c r="AO324">
        <v>0.002392950312269936</v>
      </c>
      <c r="AP324">
        <v>234.3947408417145</v>
      </c>
      <c r="AQ324">
        <v>10.30955874351765</v>
      </c>
      <c r="AR324">
        <v>0.04154553305815169</v>
      </c>
      <c r="AS324">
        <v>82.40445604540444</v>
      </c>
      <c r="AT324">
        <v>0.3580165664293913</v>
      </c>
      <c r="AU324">
        <v>13.03477244333561</v>
      </c>
      <c r="AV324">
        <v>18.20418903924307</v>
      </c>
      <c r="AW324">
        <v>1.32317215349086</v>
      </c>
      <c r="AX324">
        <v>129.8784963218797</v>
      </c>
      <c r="AY324">
        <v>3.297898606494897</v>
      </c>
      <c r="AZ324">
        <v>7.550084318927266</v>
      </c>
    </row>
    <row r="325" spans="1:52">
      <c r="A325" s="2">
        <v>45171</v>
      </c>
      <c r="B325">
        <v>841.3773095593233</v>
      </c>
      <c r="C325">
        <v>-0.01079204363451958</v>
      </c>
      <c r="AN325" s="2">
        <v>45171</v>
      </c>
      <c r="AO325">
        <v>0.00238107699802943</v>
      </c>
      <c r="AP325">
        <v>231.7497837126132</v>
      </c>
      <c r="AQ325">
        <v>10.11102290279089</v>
      </c>
      <c r="AR325">
        <v>0.04152418944002013</v>
      </c>
      <c r="AS325">
        <v>82.42150910961576</v>
      </c>
      <c r="AT325">
        <v>0.3590624396629624</v>
      </c>
      <c r="AU325">
        <v>13.20581023742574</v>
      </c>
      <c r="AV325">
        <v>18.23481402721159</v>
      </c>
      <c r="AW325">
        <v>1.332314566556709</v>
      </c>
      <c r="AX325">
        <v>130.5293493668586</v>
      </c>
      <c r="AY325">
        <v>3.333524475013224</v>
      </c>
      <c r="AZ325">
        <v>7.521743710779435</v>
      </c>
    </row>
    <row r="326" spans="1:52">
      <c r="A326" s="2">
        <v>45172</v>
      </c>
      <c r="B326">
        <v>847.456181195136</v>
      </c>
      <c r="C326">
        <v>0.007224905600314413</v>
      </c>
      <c r="AN326" s="2">
        <v>45172</v>
      </c>
      <c r="AO326">
        <v>0.001769063276060435</v>
      </c>
      <c r="AP326">
        <v>257.2746427858627</v>
      </c>
      <c r="AQ326">
        <v>10.40074736336299</v>
      </c>
      <c r="AR326">
        <v>0.03426112819134884</v>
      </c>
      <c r="AS326">
        <v>93.49527359309724</v>
      </c>
      <c r="AT326">
        <v>0.3327850568462768</v>
      </c>
      <c r="AU326">
        <v>14.63427081746554</v>
      </c>
      <c r="AV326">
        <v>16.04485074796438</v>
      </c>
      <c r="AW326">
        <v>1.641601324190467</v>
      </c>
      <c r="AX326">
        <v>131.9753949034851</v>
      </c>
      <c r="AY326">
        <v>3.290640192582668</v>
      </c>
      <c r="AZ326">
        <v>7.282084700345535</v>
      </c>
    </row>
    <row r="327" spans="1:52">
      <c r="A327" s="2">
        <v>45173</v>
      </c>
      <c r="B327">
        <v>847.7081769889159</v>
      </c>
      <c r="C327">
        <v>0.0002973555440053399</v>
      </c>
      <c r="AN327" s="2">
        <v>45173</v>
      </c>
      <c r="AO327">
        <v>0.00176316520161982</v>
      </c>
      <c r="AP327">
        <v>258.0102825144651</v>
      </c>
      <c r="AQ327">
        <v>10.2980516529457</v>
      </c>
      <c r="AR327">
        <v>0.03429894643754221</v>
      </c>
      <c r="AS327">
        <v>93.88537654444636</v>
      </c>
      <c r="AT327">
        <v>0.3329169511210399</v>
      </c>
      <c r="AU327">
        <v>14.58072891737095</v>
      </c>
      <c r="AV327">
        <v>16.05197123630568</v>
      </c>
      <c r="AW327">
        <v>1.65202216445507</v>
      </c>
      <c r="AX327">
        <v>131.7119397066378</v>
      </c>
      <c r="AY327">
        <v>3.27540348165275</v>
      </c>
      <c r="AZ327">
        <v>7.308161348473048</v>
      </c>
    </row>
    <row r="328" spans="1:52">
      <c r="A328" s="2">
        <v>45174</v>
      </c>
      <c r="B328">
        <v>848.1225003516292</v>
      </c>
      <c r="C328">
        <v>0.0004887570675382591</v>
      </c>
      <c r="AN328" s="2">
        <v>45174</v>
      </c>
      <c r="AO328">
        <v>0.0017751734836287</v>
      </c>
      <c r="AP328">
        <v>257.7200035995505</v>
      </c>
      <c r="AQ328">
        <v>10.3419486576056</v>
      </c>
      <c r="AR328">
        <v>0.03448749789437672</v>
      </c>
      <c r="AS328">
        <v>93.41595827744693</v>
      </c>
      <c r="AT328">
        <v>0.3319794619306611</v>
      </c>
      <c r="AU328">
        <v>14.51363757039194</v>
      </c>
      <c r="AV328">
        <v>16.11026919106877</v>
      </c>
      <c r="AW328">
        <v>1.659195404286978</v>
      </c>
      <c r="AX328">
        <v>129.1223654653687</v>
      </c>
      <c r="AY328">
        <v>3.299967858155286</v>
      </c>
      <c r="AZ328">
        <v>7.385568630980489</v>
      </c>
    </row>
    <row r="329" spans="1:52">
      <c r="A329" s="2">
        <v>45175</v>
      </c>
      <c r="B329">
        <v>855.0940377739096</v>
      </c>
      <c r="C329">
        <v>0.008219965181197164</v>
      </c>
      <c r="AN329" s="2">
        <v>45175</v>
      </c>
      <c r="AO329">
        <v>0.001790956804951802</v>
      </c>
      <c r="AP329">
        <v>258.3187843217134</v>
      </c>
      <c r="AQ329">
        <v>10.20951609414593</v>
      </c>
      <c r="AR329">
        <v>0.03465801078140163</v>
      </c>
      <c r="AS329">
        <v>94.2147393380763</v>
      </c>
      <c r="AT329">
        <v>0.3355556639562908</v>
      </c>
      <c r="AU329">
        <v>14.82000596063559</v>
      </c>
      <c r="AV329">
        <v>16.19381817336015</v>
      </c>
      <c r="AW329">
        <v>1.648259994559798</v>
      </c>
      <c r="AX329">
        <v>128.9897574287432</v>
      </c>
      <c r="AY329">
        <v>3.19136669084589</v>
      </c>
      <c r="AZ329">
        <v>7.342400914158148</v>
      </c>
    </row>
    <row r="330" spans="1:52">
      <c r="A330" s="2">
        <v>45176</v>
      </c>
      <c r="B330">
        <v>855.7804863656536</v>
      </c>
      <c r="C330">
        <v>0.0008027755561610395</v>
      </c>
      <c r="AN330" s="2">
        <v>45176</v>
      </c>
      <c r="AO330">
        <v>0.001794313400522836</v>
      </c>
      <c r="AP330">
        <v>258.3369635181354</v>
      </c>
      <c r="AQ330">
        <v>9.971092146493895</v>
      </c>
      <c r="AR330">
        <v>0.03469277358356217</v>
      </c>
      <c r="AS330">
        <v>94.41061153051784</v>
      </c>
      <c r="AT330">
        <v>0.3348868571961943</v>
      </c>
      <c r="AU330">
        <v>14.56660863959724</v>
      </c>
      <c r="AV330">
        <v>16.17906345818441</v>
      </c>
      <c r="AW330">
        <v>1.658620542128426</v>
      </c>
      <c r="AX330">
        <v>128.9539653932061</v>
      </c>
      <c r="AY330">
        <v>3.299901501406318</v>
      </c>
      <c r="AZ330">
        <v>7.335768733310672</v>
      </c>
    </row>
    <row r="331" spans="1:52">
      <c r="A331" s="2">
        <v>45177</v>
      </c>
      <c r="B331">
        <v>863.7336870677493</v>
      </c>
      <c r="C331">
        <v>0.00929350555289199</v>
      </c>
      <c r="AN331" s="2">
        <v>45177</v>
      </c>
      <c r="AO331">
        <v>0.001779494944745059</v>
      </c>
      <c r="AP331">
        <v>261.0045567801401</v>
      </c>
      <c r="AQ331">
        <v>9.913570311654306</v>
      </c>
      <c r="AR331">
        <v>0.03472407715617341</v>
      </c>
      <c r="AS331">
        <v>94.1248536347978</v>
      </c>
      <c r="AT331">
        <v>0.335394678564849</v>
      </c>
      <c r="AU331">
        <v>14.64133937486102</v>
      </c>
      <c r="AV331">
        <v>16.27485452118416</v>
      </c>
      <c r="AW331">
        <v>1.641331138976152</v>
      </c>
      <c r="AX331">
        <v>131.1668900661862</v>
      </c>
      <c r="AY331">
        <v>3.286766629093703</v>
      </c>
      <c r="AZ331">
        <v>7.305722129529406</v>
      </c>
    </row>
    <row r="332" spans="1:52">
      <c r="A332" s="2">
        <v>45178</v>
      </c>
      <c r="B332">
        <v>853.9194539028423</v>
      </c>
      <c r="C332">
        <v>-0.01136256847666195</v>
      </c>
      <c r="AN332" s="2">
        <v>45178</v>
      </c>
      <c r="AO332">
        <v>0.001780050442273557</v>
      </c>
      <c r="AP332">
        <v>261.1798886112846</v>
      </c>
      <c r="AQ332">
        <v>9.972095142135524</v>
      </c>
      <c r="AR332">
        <v>0.03453294070459872</v>
      </c>
      <c r="AS332">
        <v>93.99977833017624</v>
      </c>
      <c r="AT332">
        <v>0.3349954741438397</v>
      </c>
      <c r="AU332">
        <v>14.83918716494737</v>
      </c>
      <c r="AV332">
        <v>16.22165804174562</v>
      </c>
      <c r="AW332">
        <v>1.615417854772828</v>
      </c>
      <c r="AX332">
        <v>132.4210536449602</v>
      </c>
      <c r="AY332">
        <v>3.295917218131279</v>
      </c>
      <c r="AZ332">
        <v>7.332123165187355</v>
      </c>
    </row>
    <row r="333" spans="1:52">
      <c r="A333" s="2">
        <v>45179</v>
      </c>
      <c r="B333">
        <v>849.7160205947324</v>
      </c>
      <c r="C333">
        <v>-0.004922517327481057</v>
      </c>
      <c r="AN333" s="2">
        <v>45179</v>
      </c>
      <c r="AO333">
        <v>0.001720025208896571</v>
      </c>
      <c r="AP333">
        <v>329.1270656374515</v>
      </c>
      <c r="AQ333">
        <v>10.48199074472346</v>
      </c>
      <c r="AR333">
        <v>0.03220294574946843</v>
      </c>
      <c r="AS333">
        <v>80.07952416618141</v>
      </c>
      <c r="AT333">
        <v>0.3315688297599074</v>
      </c>
      <c r="AU333">
        <v>14.46973121425465</v>
      </c>
      <c r="AV333">
        <v>15.57045057016214</v>
      </c>
      <c r="AW333">
        <v>1.595775782987279</v>
      </c>
      <c r="AX333">
        <v>145.671655398608</v>
      </c>
      <c r="AY333">
        <v>3.518804326968832</v>
      </c>
      <c r="AZ333">
        <v>7.036439116118506</v>
      </c>
    </row>
    <row r="334" spans="1:52">
      <c r="A334" s="2">
        <v>45180</v>
      </c>
      <c r="B334">
        <v>829.3138400305995</v>
      </c>
      <c r="C334">
        <v>-0.02401058714869586</v>
      </c>
      <c r="AN334" s="2">
        <v>45180</v>
      </c>
      <c r="AO334">
        <v>0.001682830742367226</v>
      </c>
      <c r="AP334">
        <v>326.7616939896728</v>
      </c>
      <c r="AQ334">
        <v>10.47893964425607</v>
      </c>
      <c r="AR334">
        <v>0.03176511281110506</v>
      </c>
      <c r="AS334">
        <v>78.8637445765829</v>
      </c>
      <c r="AT334">
        <v>0.3264687451667515</v>
      </c>
      <c r="AU334">
        <v>14.46994613660105</v>
      </c>
      <c r="AV334">
        <v>15.50954898533019</v>
      </c>
      <c r="AW334">
        <v>1.619878051895653</v>
      </c>
      <c r="AX334">
        <v>146.6801637584771</v>
      </c>
      <c r="AY334">
        <v>3.652601750035942</v>
      </c>
      <c r="AZ334">
        <v>7.140869354198825</v>
      </c>
    </row>
    <row r="335" spans="1:52">
      <c r="A335" s="2">
        <v>45181</v>
      </c>
      <c r="B335">
        <v>798.0158741756621</v>
      </c>
      <c r="C335">
        <v>-0.03773959187004838</v>
      </c>
      <c r="AN335" s="2">
        <v>45181</v>
      </c>
      <c r="AO335">
        <v>0.001664188506103881</v>
      </c>
      <c r="AP335">
        <v>324.3188662177871</v>
      </c>
      <c r="AQ335">
        <v>10.43127488895661</v>
      </c>
      <c r="AR335">
        <v>0.03190897341412149</v>
      </c>
      <c r="AS335">
        <v>81.62823712378227</v>
      </c>
      <c r="AT335">
        <v>0.3240143611909284</v>
      </c>
      <c r="AU335">
        <v>14.33213142819848</v>
      </c>
      <c r="AV335">
        <v>15.55871370545808</v>
      </c>
      <c r="AW335">
        <v>1.618903837951603</v>
      </c>
      <c r="AX335">
        <v>146.9083176616113</v>
      </c>
      <c r="AY335">
        <v>3.637205834388807</v>
      </c>
      <c r="AZ335">
        <v>7.054589920742456</v>
      </c>
    </row>
    <row r="336" spans="1:52">
      <c r="A336" s="2">
        <v>45182</v>
      </c>
      <c r="B336">
        <v>812.2557747811546</v>
      </c>
      <c r="C336">
        <v>0.01784413201078494</v>
      </c>
      <c r="AN336" s="2">
        <v>45182</v>
      </c>
      <c r="AO336">
        <v>0.001646417041686387</v>
      </c>
      <c r="AP336">
        <v>324.3164503996769</v>
      </c>
      <c r="AQ336">
        <v>10.35624501726926</v>
      </c>
      <c r="AR336">
        <v>0.03156861022247521</v>
      </c>
      <c r="AS336">
        <v>81.30308778388206</v>
      </c>
      <c r="AT336">
        <v>0.3212981607642868</v>
      </c>
      <c r="AU336">
        <v>14.24190472718138</v>
      </c>
      <c r="AV336">
        <v>15.81723613260329</v>
      </c>
      <c r="AW336">
        <v>1.616004518249651</v>
      </c>
      <c r="AX336">
        <v>148.3685438347789</v>
      </c>
      <c r="AY336">
        <v>3.645666101370613</v>
      </c>
      <c r="AZ336">
        <v>7.181935674152399</v>
      </c>
    </row>
    <row r="337" spans="1:52">
      <c r="A337" s="2">
        <v>45183</v>
      </c>
      <c r="B337">
        <v>821.1647599980149</v>
      </c>
      <c r="C337">
        <v>0.01096820175795066</v>
      </c>
      <c r="AN337" s="2">
        <v>45183</v>
      </c>
      <c r="AO337">
        <v>0.001641173332211017</v>
      </c>
      <c r="AP337">
        <v>323.9062282161565</v>
      </c>
      <c r="AQ337">
        <v>10.37125188524972</v>
      </c>
      <c r="AR337">
        <v>0.03164270793889999</v>
      </c>
      <c r="AS337">
        <v>81.74691846277391</v>
      </c>
      <c r="AT337">
        <v>0.3228666707039158</v>
      </c>
      <c r="AU337">
        <v>14.2108672090635</v>
      </c>
      <c r="AV337">
        <v>15.9400238871436</v>
      </c>
      <c r="AW337">
        <v>1.615373364754212</v>
      </c>
      <c r="AX337">
        <v>147.9538004178458</v>
      </c>
      <c r="AY337">
        <v>3.597905668012741</v>
      </c>
      <c r="AZ337">
        <v>7.193287743536722</v>
      </c>
    </row>
    <row r="338" spans="1:52">
      <c r="A338" s="2">
        <v>45184</v>
      </c>
      <c r="B338">
        <v>830.3285408804056</v>
      </c>
      <c r="C338">
        <v>0.01115949116278792</v>
      </c>
      <c r="AN338" s="2">
        <v>45184</v>
      </c>
      <c r="AO338">
        <v>0.001638916896569102</v>
      </c>
      <c r="AP338">
        <v>324.2417912416248</v>
      </c>
      <c r="AQ338">
        <v>10.25009367704661</v>
      </c>
      <c r="AR338">
        <v>0.03160649209627573</v>
      </c>
      <c r="AS338">
        <v>83.03226574247806</v>
      </c>
      <c r="AT338">
        <v>0.3267250060216559</v>
      </c>
      <c r="AU338">
        <v>14.30765435541837</v>
      </c>
      <c r="AV338">
        <v>15.88140742144131</v>
      </c>
      <c r="AW338">
        <v>1.612654014408432</v>
      </c>
      <c r="AX338">
        <v>147.1328353819158</v>
      </c>
      <c r="AY338">
        <v>3.545065575051876</v>
      </c>
      <c r="AZ338">
        <v>7.196049935273811</v>
      </c>
    </row>
    <row r="339" spans="1:52">
      <c r="A339" s="2">
        <v>45185</v>
      </c>
      <c r="B339">
        <v>841.651988180816</v>
      </c>
      <c r="C339">
        <v>0.01363730950209674</v>
      </c>
      <c r="AN339" s="2">
        <v>45185</v>
      </c>
      <c r="AO339">
        <v>0.001654007587443884</v>
      </c>
      <c r="AP339">
        <v>329.2399860688054</v>
      </c>
      <c r="AQ339">
        <v>10.05859223150698</v>
      </c>
      <c r="AR339">
        <v>0.03171791684593908</v>
      </c>
      <c r="AS339">
        <v>83.94383056665504</v>
      </c>
      <c r="AT339">
        <v>0.3281852030148605</v>
      </c>
      <c r="AU339">
        <v>14.23713736402136</v>
      </c>
      <c r="AV339">
        <v>15.77022937073473</v>
      </c>
      <c r="AW339">
        <v>1.589509555923731</v>
      </c>
      <c r="AX339">
        <v>146.9013549097884</v>
      </c>
      <c r="AY339">
        <v>3.529118615042346</v>
      </c>
      <c r="AZ339">
        <v>7.265779840941605</v>
      </c>
    </row>
    <row r="340" spans="1:52">
      <c r="A340" s="2">
        <v>45186</v>
      </c>
      <c r="B340">
        <v>845.063098703323</v>
      </c>
      <c r="C340">
        <v>0.004052875262470224</v>
      </c>
      <c r="AN340" s="2">
        <v>45186</v>
      </c>
      <c r="AO340">
        <v>0.00181386588184908</v>
      </c>
      <c r="AP340">
        <v>387.4072121658244</v>
      </c>
      <c r="AQ340">
        <v>11.99965007331335</v>
      </c>
      <c r="AR340">
        <v>0.03226147444009707</v>
      </c>
      <c r="AS340">
        <v>66.15951727745043</v>
      </c>
      <c r="AT340">
        <v>0.3272535045147881</v>
      </c>
      <c r="AU340">
        <v>16.29374787849174</v>
      </c>
      <c r="AV340">
        <v>14.29839817566783</v>
      </c>
      <c r="AW340">
        <v>1.354907176304732</v>
      </c>
      <c r="AX340">
        <v>153.9149345635257</v>
      </c>
      <c r="AY340">
        <v>3.250646581815451</v>
      </c>
      <c r="AZ340">
        <v>7.480594932000446</v>
      </c>
    </row>
    <row r="341" spans="1:52">
      <c r="A341" s="2">
        <v>45187</v>
      </c>
      <c r="B341">
        <v>835.0522173442557</v>
      </c>
      <c r="C341">
        <v>-0.01184631227470245</v>
      </c>
      <c r="AN341" s="2">
        <v>45187</v>
      </c>
      <c r="AO341">
        <v>0.001795976483334091</v>
      </c>
      <c r="AP341">
        <v>387.9625699280245</v>
      </c>
      <c r="AQ341">
        <v>12.13636762874999</v>
      </c>
      <c r="AR341">
        <v>0.03215744612644515</v>
      </c>
      <c r="AS341">
        <v>64.87853113909365</v>
      </c>
      <c r="AT341">
        <v>0.3212171274210244</v>
      </c>
      <c r="AU341">
        <v>16.34756771143614</v>
      </c>
      <c r="AV341">
        <v>14.52333836206112</v>
      </c>
      <c r="AW341">
        <v>1.33831466271216</v>
      </c>
      <c r="AX341">
        <v>155.4915709267741</v>
      </c>
      <c r="AY341">
        <v>3.269932579567371</v>
      </c>
      <c r="AZ341">
        <v>7.624280576993198</v>
      </c>
    </row>
    <row r="342" spans="1:52">
      <c r="A342" s="2">
        <v>45188</v>
      </c>
      <c r="B342">
        <v>851.523168973546</v>
      </c>
      <c r="C342">
        <v>0.01972445709044801</v>
      </c>
      <c r="AN342" s="2">
        <v>45188</v>
      </c>
      <c r="AO342">
        <v>0.001813459818240129</v>
      </c>
      <c r="AP342">
        <v>388.0997603072229</v>
      </c>
      <c r="AQ342">
        <v>11.56925514418652</v>
      </c>
      <c r="AR342">
        <v>0.03244998878497996</v>
      </c>
      <c r="AS342">
        <v>66.16932182230461</v>
      </c>
      <c r="AT342">
        <v>0.3280854179309486</v>
      </c>
      <c r="AU342">
        <v>16.34567503883393</v>
      </c>
      <c r="AV342">
        <v>14.68574707491638</v>
      </c>
      <c r="AW342">
        <v>1.331837966374458</v>
      </c>
      <c r="AX342">
        <v>155.6352171359643</v>
      </c>
      <c r="AY342">
        <v>3.186141582617058</v>
      </c>
      <c r="AZ342">
        <v>7.757045363356283</v>
      </c>
    </row>
    <row r="343" spans="1:52">
      <c r="A343" s="2">
        <v>45189</v>
      </c>
      <c r="B343">
        <v>866.6853375860238</v>
      </c>
      <c r="C343">
        <v>0.01780593783578999</v>
      </c>
      <c r="AN343" s="2">
        <v>45189</v>
      </c>
      <c r="AO343">
        <v>0.001815202361890728</v>
      </c>
      <c r="AP343">
        <v>389.4227586167632</v>
      </c>
      <c r="AQ343">
        <v>11.23507204975348</v>
      </c>
      <c r="AR343">
        <v>0.0329105562925434</v>
      </c>
      <c r="AS343">
        <v>66.97726384633447</v>
      </c>
      <c r="AT343">
        <v>0.3320831137205362</v>
      </c>
      <c r="AU343">
        <v>16.45489846543711</v>
      </c>
      <c r="AV343">
        <v>14.76081360423814</v>
      </c>
      <c r="AW343">
        <v>1.327557180063501</v>
      </c>
      <c r="AX343">
        <v>153.1381407894303</v>
      </c>
      <c r="AY343">
        <v>3.181099242846441</v>
      </c>
      <c r="AZ343">
        <v>7.804186891630493</v>
      </c>
    </row>
    <row r="344" spans="1:52">
      <c r="A344" s="2">
        <v>45190</v>
      </c>
      <c r="B344">
        <v>865.8776670085044</v>
      </c>
      <c r="C344">
        <v>-0.0009319075130185261</v>
      </c>
      <c r="AN344" s="2">
        <v>45190</v>
      </c>
      <c r="AO344">
        <v>0.001818967772081964</v>
      </c>
      <c r="AP344">
        <v>394.8842646341191</v>
      </c>
      <c r="AQ344">
        <v>11.172992552157</v>
      </c>
      <c r="AR344">
        <v>0.03330160939166239</v>
      </c>
      <c r="AS344">
        <v>67.77122659422319</v>
      </c>
      <c r="AT344">
        <v>0.3364753738732086</v>
      </c>
      <c r="AU344">
        <v>16.59586787371699</v>
      </c>
      <c r="AV344">
        <v>14.80527695780917</v>
      </c>
      <c r="AW344">
        <v>1.251222564243629</v>
      </c>
      <c r="AX344">
        <v>153.814655983767</v>
      </c>
      <c r="AY344">
        <v>3.138446716809534</v>
      </c>
      <c r="AZ344">
        <v>7.950865320820112</v>
      </c>
    </row>
    <row r="345" spans="1:52">
      <c r="A345" s="2">
        <v>45191</v>
      </c>
      <c r="B345">
        <v>840.8420043693243</v>
      </c>
      <c r="C345">
        <v>-0.0289136255536826</v>
      </c>
      <c r="AN345" s="2">
        <v>45191</v>
      </c>
      <c r="AO345">
        <v>0.001803721626992147</v>
      </c>
      <c r="AP345">
        <v>392.7826067443081</v>
      </c>
      <c r="AQ345">
        <v>11.22162417050311</v>
      </c>
      <c r="AR345">
        <v>0.03311380512837885</v>
      </c>
      <c r="AS345">
        <v>67.1890636413671</v>
      </c>
      <c r="AT345">
        <v>0.332021435147504</v>
      </c>
      <c r="AU345">
        <v>16.57297413469605</v>
      </c>
      <c r="AV345">
        <v>14.81917040861137</v>
      </c>
      <c r="AW345">
        <v>1.274733120535376</v>
      </c>
      <c r="AX345">
        <v>155.5898692735615</v>
      </c>
      <c r="AY345">
        <v>3.173594497157931</v>
      </c>
      <c r="AZ345">
        <v>7.908961236943394</v>
      </c>
    </row>
    <row r="346" spans="1:52">
      <c r="A346" s="2">
        <v>45192</v>
      </c>
      <c r="B346">
        <v>847.7404252806292</v>
      </c>
      <c r="C346">
        <v>0.00820418208826168</v>
      </c>
      <c r="AN346" s="2">
        <v>45192</v>
      </c>
      <c r="AO346">
        <v>0.001817866176315182</v>
      </c>
      <c r="AP346">
        <v>396.8888711899164</v>
      </c>
      <c r="AQ346">
        <v>10.89100026354961</v>
      </c>
      <c r="AR346">
        <v>0.03319824668524491</v>
      </c>
      <c r="AS346">
        <v>67.23784342450136</v>
      </c>
      <c r="AT346">
        <v>0.33416613562305</v>
      </c>
      <c r="AU346">
        <v>16.64532184663697</v>
      </c>
      <c r="AV346">
        <v>14.93115469912729</v>
      </c>
      <c r="AW346">
        <v>1.24716915488622</v>
      </c>
      <c r="AX346">
        <v>156.6175241260738</v>
      </c>
      <c r="AY346">
        <v>3.206085250983024</v>
      </c>
      <c r="AZ346">
        <v>7.941349676640019</v>
      </c>
    </row>
    <row r="347" spans="1:52">
      <c r="A347" s="2">
        <v>45193</v>
      </c>
      <c r="B347">
        <v>848.8629256847574</v>
      </c>
      <c r="C347">
        <v>0.001324108619400466</v>
      </c>
      <c r="AN347" s="2">
        <v>45193</v>
      </c>
      <c r="AO347">
        <v>0.001902732543694672</v>
      </c>
      <c r="AP347">
        <v>414.9755328523568</v>
      </c>
      <c r="AQ347">
        <v>9.611561812621527</v>
      </c>
      <c r="AR347">
        <v>0.0359747713010669</v>
      </c>
      <c r="AS347">
        <v>70.84396468614058</v>
      </c>
      <c r="AT347">
        <v>0.3640456222099914</v>
      </c>
      <c r="AU347">
        <v>15.7412585675259</v>
      </c>
      <c r="AV347">
        <v>14.59857537082706</v>
      </c>
      <c r="AW347">
        <v>1.124271855318706</v>
      </c>
      <c r="AX347">
        <v>145.3210416965424</v>
      </c>
      <c r="AY347">
        <v>3.316735216072131</v>
      </c>
      <c r="AZ347">
        <v>8.444915279592294</v>
      </c>
    </row>
    <row r="348" spans="1:52">
      <c r="A348" s="2">
        <v>45194</v>
      </c>
      <c r="B348">
        <v>838.9284817221687</v>
      </c>
      <c r="C348">
        <v>-0.01170323695616093</v>
      </c>
      <c r="AN348" s="2">
        <v>45194</v>
      </c>
      <c r="AO348">
        <v>0.00190114825523966</v>
      </c>
      <c r="AP348">
        <v>415.3692065934055</v>
      </c>
      <c r="AQ348">
        <v>9.780246443985829</v>
      </c>
      <c r="AR348">
        <v>0.03581666318240944</v>
      </c>
      <c r="AS348">
        <v>70.4937436548703</v>
      </c>
      <c r="AT348">
        <v>0.3634049886590962</v>
      </c>
      <c r="AU348">
        <v>15.70220663749718</v>
      </c>
      <c r="AV348">
        <v>14.5577098861766</v>
      </c>
      <c r="AW348">
        <v>1.13011296852405</v>
      </c>
      <c r="AX348">
        <v>145.5641622302433</v>
      </c>
      <c r="AY348">
        <v>3.296017706069185</v>
      </c>
      <c r="AZ348">
        <v>8.440321104741392</v>
      </c>
    </row>
    <row r="349" spans="1:52">
      <c r="A349" s="2">
        <v>45195</v>
      </c>
      <c r="B349">
        <v>850.413992278324</v>
      </c>
      <c r="C349">
        <v>0.01369069093062336</v>
      </c>
      <c r="AN349" s="2">
        <v>45195</v>
      </c>
      <c r="AO349">
        <v>0.00192701732386218</v>
      </c>
      <c r="AP349">
        <v>416.5532264313424</v>
      </c>
      <c r="AQ349">
        <v>9.276940728316291</v>
      </c>
      <c r="AR349">
        <v>0.03616268232898919</v>
      </c>
      <c r="AS349">
        <v>70.91931948092747</v>
      </c>
      <c r="AT349">
        <v>0.3656106388683872</v>
      </c>
      <c r="AU349">
        <v>15.78918147473324</v>
      </c>
      <c r="AV349">
        <v>14.51322963786546</v>
      </c>
      <c r="AW349">
        <v>1.138416275126555</v>
      </c>
      <c r="AX349">
        <v>145.9265197526274</v>
      </c>
      <c r="AY349">
        <v>3.336484967448015</v>
      </c>
      <c r="AZ349">
        <v>8.415099754888615</v>
      </c>
    </row>
    <row r="350" spans="1:52">
      <c r="A350" s="2">
        <v>45196</v>
      </c>
      <c r="B350">
        <v>846.4699622968825</v>
      </c>
      <c r="C350">
        <v>-0.004637776444476382</v>
      </c>
      <c r="AN350" s="2">
        <v>45196</v>
      </c>
      <c r="AO350">
        <v>0.001924983233912776</v>
      </c>
      <c r="AP350">
        <v>415.0244020981884</v>
      </c>
      <c r="AQ350">
        <v>9.376732525739424</v>
      </c>
      <c r="AR350">
        <v>0.03589356551130028</v>
      </c>
      <c r="AS350">
        <v>70.20980725349324</v>
      </c>
      <c r="AT350">
        <v>0.3599399206333044</v>
      </c>
      <c r="AU350">
        <v>15.77618906267553</v>
      </c>
      <c r="AV350">
        <v>14.62037197077963</v>
      </c>
      <c r="AW350">
        <v>1.155710089661722</v>
      </c>
      <c r="AX350">
        <v>148.0349954844362</v>
      </c>
      <c r="AY350">
        <v>3.387575906628747</v>
      </c>
      <c r="AZ350">
        <v>8.286544334779602</v>
      </c>
    </row>
    <row r="351" spans="1:52">
      <c r="A351" s="2">
        <v>45197</v>
      </c>
      <c r="B351">
        <v>846.8682166004113</v>
      </c>
      <c r="C351">
        <v>0.0004704884062844972</v>
      </c>
      <c r="AN351" s="2">
        <v>45197</v>
      </c>
      <c r="AO351">
        <v>0.001915538121411887</v>
      </c>
      <c r="AP351">
        <v>416.1107555607134</v>
      </c>
      <c r="AQ351">
        <v>9.023477414799531</v>
      </c>
      <c r="AR351">
        <v>0.03581069093924854</v>
      </c>
      <c r="AS351">
        <v>70.3142654323586</v>
      </c>
      <c r="AT351">
        <v>0.3607734719315182</v>
      </c>
      <c r="AU351">
        <v>15.8157341651954</v>
      </c>
      <c r="AV351">
        <v>14.71432289889676</v>
      </c>
      <c r="AW351">
        <v>1.163517345551599</v>
      </c>
      <c r="AX351">
        <v>149.8938153750012</v>
      </c>
      <c r="AY351">
        <v>3.37180290625066</v>
      </c>
      <c r="AZ351">
        <v>8.402656328680278</v>
      </c>
    </row>
    <row r="352" spans="1:52">
      <c r="A352" s="2">
        <v>45198</v>
      </c>
      <c r="B352">
        <v>874.7751114557401</v>
      </c>
      <c r="C352">
        <v>0.03295305492436085</v>
      </c>
      <c r="AN352" s="2">
        <v>45198</v>
      </c>
      <c r="AO352">
        <v>0.001927620250646417</v>
      </c>
      <c r="AP352">
        <v>422.550435724592</v>
      </c>
      <c r="AQ352">
        <v>9.102626260058049</v>
      </c>
      <c r="AR352">
        <v>0.03572807340720578</v>
      </c>
      <c r="AS352">
        <v>71.35794460988983</v>
      </c>
      <c r="AT352">
        <v>0.3668706409889447</v>
      </c>
      <c r="AU352">
        <v>15.67147921820381</v>
      </c>
      <c r="AV352">
        <v>14.8713830660257</v>
      </c>
      <c r="AW352">
        <v>1.107843119512547</v>
      </c>
      <c r="AX352">
        <v>150.0474389918774</v>
      </c>
      <c r="AY352">
        <v>3.333850740426408</v>
      </c>
      <c r="AZ352">
        <v>8.355376249296235</v>
      </c>
    </row>
    <row r="353" spans="1:52">
      <c r="A353" s="2">
        <v>45199</v>
      </c>
      <c r="B353">
        <v>877.8536539655933</v>
      </c>
      <c r="C353">
        <v>0.003519238795820501</v>
      </c>
      <c r="AN353" s="2">
        <v>45199</v>
      </c>
      <c r="AO353">
        <v>0.001943185976959846</v>
      </c>
      <c r="AP353">
        <v>423.5082095210572</v>
      </c>
      <c r="AQ353">
        <v>8.984175755042212</v>
      </c>
      <c r="AR353">
        <v>0.0355385219766672</v>
      </c>
      <c r="AS353">
        <v>71.66757956764739</v>
      </c>
      <c r="AT353">
        <v>0.3681370131817464</v>
      </c>
      <c r="AU353">
        <v>15.81144429799164</v>
      </c>
      <c r="AV353">
        <v>14.92271852303813</v>
      </c>
      <c r="AW353">
        <v>1.106901746404584</v>
      </c>
      <c r="AX353">
        <v>148.7481578484965</v>
      </c>
      <c r="AY353">
        <v>3.287057812023087</v>
      </c>
      <c r="AZ353">
        <v>8.465433608253083</v>
      </c>
    </row>
    <row r="354" spans="1:52">
      <c r="A354" s="2">
        <v>45200</v>
      </c>
      <c r="B354">
        <v>890.3330557229827</v>
      </c>
      <c r="C354">
        <v>0.01421581114462001</v>
      </c>
      <c r="AN354" s="2">
        <v>45200</v>
      </c>
      <c r="AO354">
        <v>0.002454190392516211</v>
      </c>
      <c r="AP354">
        <v>409.423276200756</v>
      </c>
      <c r="AQ354">
        <v>7.506398343894785</v>
      </c>
      <c r="AR354">
        <v>0.03603420199728379</v>
      </c>
      <c r="AS354">
        <v>66.55169889637388</v>
      </c>
      <c r="AT354">
        <v>0.4158329810655893</v>
      </c>
      <c r="AU354">
        <v>16.42780732608277</v>
      </c>
      <c r="AV354">
        <v>17.51042325063814</v>
      </c>
      <c r="AW354">
        <v>0.8869878558855415</v>
      </c>
      <c r="AX354">
        <v>153.5008753882128</v>
      </c>
      <c r="AY354">
        <v>3.062359922609225</v>
      </c>
      <c r="AZ354">
        <v>8.544031731929781</v>
      </c>
    </row>
    <row r="355" spans="1:52">
      <c r="A355" s="2">
        <v>45201</v>
      </c>
      <c r="B355">
        <v>929.2653266542575</v>
      </c>
      <c r="C355">
        <v>0.04372776084300312</v>
      </c>
      <c r="AN355" s="2">
        <v>45201</v>
      </c>
      <c r="AO355">
        <v>0.002472385733465453</v>
      </c>
      <c r="AP355">
        <v>407.7837153966584</v>
      </c>
      <c r="AQ355">
        <v>7.949418125903553</v>
      </c>
      <c r="AR355">
        <v>0.03629769621189194</v>
      </c>
      <c r="AS355">
        <v>68.34420677848924</v>
      </c>
      <c r="AT355">
        <v>0.4275451012493825</v>
      </c>
      <c r="AU355">
        <v>16.42960472601494</v>
      </c>
      <c r="AV355">
        <v>17.61764602940181</v>
      </c>
      <c r="AW355">
        <v>0.8674325235951977</v>
      </c>
      <c r="AX355">
        <v>150.4354497079461</v>
      </c>
      <c r="AY355">
        <v>2.851475486756412</v>
      </c>
      <c r="AZ355">
        <v>8.456200349525979</v>
      </c>
    </row>
    <row r="356" spans="1:52">
      <c r="A356" s="2">
        <v>45202</v>
      </c>
      <c r="B356">
        <v>904.0270841195327</v>
      </c>
      <c r="C356">
        <v>-0.02715935030697103</v>
      </c>
      <c r="AN356" s="2">
        <v>45202</v>
      </c>
      <c r="AO356">
        <v>0.0024387652669897</v>
      </c>
      <c r="AP356">
        <v>407.2018027536389</v>
      </c>
      <c r="AQ356">
        <v>8.36417192364873</v>
      </c>
      <c r="AR356">
        <v>0.03676316615247588</v>
      </c>
      <c r="AS356">
        <v>63.7623347247229</v>
      </c>
      <c r="AT356">
        <v>0.4221667229429815</v>
      </c>
      <c r="AU356">
        <v>16.66041457652909</v>
      </c>
      <c r="AV356">
        <v>17.71011765603903</v>
      </c>
      <c r="AW356">
        <v>0.8798467485168098</v>
      </c>
      <c r="AX356">
        <v>151.8830671387262</v>
      </c>
      <c r="AY356">
        <v>2.845487795229794</v>
      </c>
      <c r="AZ356">
        <v>8.595831953773898</v>
      </c>
    </row>
    <row r="357" spans="1:52">
      <c r="A357" s="2">
        <v>45203</v>
      </c>
      <c r="B357">
        <v>898.4135404565875</v>
      </c>
      <c r="C357">
        <v>-0.006209486155398181</v>
      </c>
      <c r="AN357" s="2">
        <v>45203</v>
      </c>
      <c r="AO357">
        <v>0.002434816996630365</v>
      </c>
      <c r="AP357">
        <v>401.8018706616827</v>
      </c>
      <c r="AQ357">
        <v>8.344063244489215</v>
      </c>
      <c r="AR357">
        <v>0.03667357881488828</v>
      </c>
      <c r="AS357">
        <v>66.01377044497617</v>
      </c>
      <c r="AT357">
        <v>0.4220276226786595</v>
      </c>
      <c r="AU357">
        <v>16.97363854537055</v>
      </c>
      <c r="AV357">
        <v>17.80454407992926</v>
      </c>
      <c r="AW357">
        <v>0.9275917383020279</v>
      </c>
      <c r="AX357">
        <v>145.6640311040096</v>
      </c>
      <c r="AY357">
        <v>2.809733069082106</v>
      </c>
      <c r="AZ357">
        <v>8.473677021525573</v>
      </c>
    </row>
    <row r="358" spans="1:52">
      <c r="A358" s="2">
        <v>45204</v>
      </c>
      <c r="B358">
        <v>905.8018208517595</v>
      </c>
      <c r="C358">
        <v>0.008223696619061638</v>
      </c>
      <c r="AN358" s="2">
        <v>45204</v>
      </c>
      <c r="AO358">
        <v>0.002423214756057301</v>
      </c>
      <c r="AP358">
        <v>407.5935888236304</v>
      </c>
      <c r="AQ358">
        <v>8.115344321636574</v>
      </c>
      <c r="AR358">
        <v>0.03715303927041628</v>
      </c>
      <c r="AS358">
        <v>66.47698079978338</v>
      </c>
      <c r="AT358">
        <v>0.4254479809735254</v>
      </c>
      <c r="AU358">
        <v>17.27261883364115</v>
      </c>
      <c r="AV358">
        <v>18.06598845294578</v>
      </c>
      <c r="AW358">
        <v>0.9144738005703757</v>
      </c>
      <c r="AX358">
        <v>147.6050537726765</v>
      </c>
      <c r="AY358">
        <v>2.877010900856328</v>
      </c>
      <c r="AZ358">
        <v>7.936175617687253</v>
      </c>
    </row>
    <row r="359" spans="1:52">
      <c r="A359" s="2">
        <v>45205</v>
      </c>
      <c r="B359">
        <v>895.8205898652766</v>
      </c>
      <c r="C359">
        <v>-0.0110192215965047</v>
      </c>
      <c r="AN359" s="2">
        <v>45205</v>
      </c>
      <c r="AO359">
        <v>0.002428922572814084</v>
      </c>
      <c r="AP359">
        <v>402.005670070781</v>
      </c>
      <c r="AQ359">
        <v>8.252003487165734</v>
      </c>
      <c r="AR359">
        <v>0.03756277476059802</v>
      </c>
      <c r="AS359">
        <v>66.70315075168432</v>
      </c>
      <c r="AT359">
        <v>0.4262445826600861</v>
      </c>
      <c r="AU359">
        <v>17.13967462278598</v>
      </c>
      <c r="AV359">
        <v>17.9734005910291</v>
      </c>
      <c r="AW359">
        <v>0.9007080128960681</v>
      </c>
      <c r="AX359">
        <v>150.7698540375609</v>
      </c>
      <c r="AY359">
        <v>2.902298033205445</v>
      </c>
      <c r="AZ359">
        <v>7.82979015895437</v>
      </c>
    </row>
    <row r="360" spans="1:52">
      <c r="A360" s="2">
        <v>45206</v>
      </c>
      <c r="B360">
        <v>916.9836685978336</v>
      </c>
      <c r="C360">
        <v>0.0236242379020779</v>
      </c>
      <c r="AN360" s="2">
        <v>45206</v>
      </c>
      <c r="AO360">
        <v>0.002440423783822074</v>
      </c>
      <c r="AP360">
        <v>404.5871665999986</v>
      </c>
      <c r="AQ360">
        <v>8.26649127195558</v>
      </c>
      <c r="AR360">
        <v>0.03768581526634715</v>
      </c>
      <c r="AS360">
        <v>67.17171663106461</v>
      </c>
      <c r="AT360">
        <v>0.4307328610918749</v>
      </c>
      <c r="AU360">
        <v>17.18302771202307</v>
      </c>
      <c r="AV360">
        <v>18.18875798159448</v>
      </c>
      <c r="AW360">
        <v>0.8945571145120632</v>
      </c>
      <c r="AX360">
        <v>149.4546108984674</v>
      </c>
      <c r="AY360">
        <v>2.882248688859148</v>
      </c>
      <c r="AZ360">
        <v>7.6340955961031</v>
      </c>
    </row>
    <row r="361" spans="1:52">
      <c r="A361" s="2">
        <v>45207</v>
      </c>
      <c r="B361">
        <v>907.16702554958</v>
      </c>
      <c r="C361">
        <v>-0.01070536301182368</v>
      </c>
      <c r="AN361" s="2">
        <v>45207</v>
      </c>
      <c r="AO361">
        <v>0.002309483489965321</v>
      </c>
      <c r="AP361">
        <v>380.5537070632896</v>
      </c>
      <c r="AQ361">
        <v>8.64514713272378</v>
      </c>
      <c r="AR361">
        <v>0.03780505019269128</v>
      </c>
      <c r="AS361">
        <v>63.47031458712031</v>
      </c>
      <c r="AT361">
        <v>0.425837475182811</v>
      </c>
      <c r="AU361">
        <v>20.90276699710149</v>
      </c>
      <c r="AV361">
        <v>19.74511551858197</v>
      </c>
      <c r="AW361">
        <v>0.9645767798797374</v>
      </c>
      <c r="AX361">
        <v>150.7228493341026</v>
      </c>
      <c r="AY361">
        <v>2.750292816830151</v>
      </c>
      <c r="AZ361">
        <v>6.432801980047651</v>
      </c>
    </row>
    <row r="362" spans="1:52">
      <c r="A362" s="2">
        <v>45208</v>
      </c>
      <c r="B362">
        <v>902.3936880991074</v>
      </c>
      <c r="C362">
        <v>-0.005261806608965802</v>
      </c>
      <c r="AN362" s="2">
        <v>45208</v>
      </c>
      <c r="AO362">
        <v>0.002300326865647604</v>
      </c>
      <c r="AP362">
        <v>381.8564543211028</v>
      </c>
      <c r="AQ362">
        <v>8.431907453814429</v>
      </c>
      <c r="AR362">
        <v>0.03765577446163442</v>
      </c>
      <c r="AS362">
        <v>63.46070048351631</v>
      </c>
      <c r="AT362">
        <v>0.4253636184484651</v>
      </c>
      <c r="AU362">
        <v>20.93409989987747</v>
      </c>
      <c r="AV362">
        <v>19.84085660633366</v>
      </c>
      <c r="AW362">
        <v>0.9701368400134287</v>
      </c>
      <c r="AX362">
        <v>150.7960181683883</v>
      </c>
      <c r="AY362">
        <v>2.742353268035058</v>
      </c>
      <c r="AZ362">
        <v>6.566579048047223</v>
      </c>
    </row>
    <row r="363" spans="1:52">
      <c r="A363" s="2">
        <v>45209</v>
      </c>
      <c r="B363">
        <v>868.6603186930499</v>
      </c>
      <c r="C363">
        <v>-0.03738209813625448</v>
      </c>
      <c r="AN363" s="2">
        <v>45209</v>
      </c>
      <c r="AO363">
        <v>0.002242022042615198</v>
      </c>
      <c r="AP363">
        <v>374.7074581467548</v>
      </c>
      <c r="AQ363">
        <v>8.569331426764009</v>
      </c>
      <c r="AR363">
        <v>0.03747437683138535</v>
      </c>
      <c r="AS363">
        <v>62.89766831992973</v>
      </c>
      <c r="AT363">
        <v>0.4210814310787527</v>
      </c>
      <c r="AU363">
        <v>21.14918650800759</v>
      </c>
      <c r="AV363">
        <v>19.77550945675846</v>
      </c>
      <c r="AW363">
        <v>0.9740072545541471</v>
      </c>
      <c r="AX363">
        <v>153.6597213898708</v>
      </c>
      <c r="AY363">
        <v>2.774885388012333</v>
      </c>
      <c r="AZ363">
        <v>6.700279612914304</v>
      </c>
    </row>
    <row r="364" spans="1:52">
      <c r="A364" s="2">
        <v>45210</v>
      </c>
      <c r="B364">
        <v>866.3751726000498</v>
      </c>
      <c r="C364">
        <v>-0.002630655555255768</v>
      </c>
      <c r="AN364" s="2">
        <v>45210</v>
      </c>
      <c r="AO364">
        <v>0.002250114170969219</v>
      </c>
      <c r="AP364">
        <v>377.2527498524902</v>
      </c>
      <c r="AQ364">
        <v>8.554012624078551</v>
      </c>
      <c r="AR364">
        <v>0.03764334345011703</v>
      </c>
      <c r="AS364">
        <v>62.3985488170155</v>
      </c>
      <c r="AT364">
        <v>0.4139618501900746</v>
      </c>
      <c r="AU364">
        <v>21.17535005249625</v>
      </c>
      <c r="AV364">
        <v>20.03610843419071</v>
      </c>
      <c r="AW364">
        <v>0.9587498001088661</v>
      </c>
      <c r="AX364">
        <v>156.8097219102878</v>
      </c>
      <c r="AY364">
        <v>2.763739245965454</v>
      </c>
      <c r="AZ364">
        <v>6.670322579758206</v>
      </c>
    </row>
    <row r="365" spans="1:52">
      <c r="A365" s="2">
        <v>45211</v>
      </c>
      <c r="B365">
        <v>857.0339385373762</v>
      </c>
      <c r="C365">
        <v>-0.01078197339685982</v>
      </c>
      <c r="AN365" s="2">
        <v>45211</v>
      </c>
      <c r="AO365">
        <v>0.002274938829958685</v>
      </c>
      <c r="AP365">
        <v>375.5130355596238</v>
      </c>
      <c r="AQ365">
        <v>8.326031127870113</v>
      </c>
      <c r="AR365">
        <v>0.03730921067518104</v>
      </c>
      <c r="AS365">
        <v>63.85339916376908</v>
      </c>
      <c r="AT365">
        <v>0.4138515043394344</v>
      </c>
      <c r="AU365">
        <v>20.93611124864413</v>
      </c>
      <c r="AV365">
        <v>20.2514763932853</v>
      </c>
      <c r="AW365">
        <v>0.9623438711725845</v>
      </c>
      <c r="AX365">
        <v>156.2398937794488</v>
      </c>
      <c r="AY365">
        <v>2.755104104602163</v>
      </c>
      <c r="AZ365">
        <v>6.776188855316569</v>
      </c>
    </row>
    <row r="366" spans="1:52">
      <c r="A366" s="2">
        <v>45212</v>
      </c>
      <c r="B366">
        <v>843.6695097178404</v>
      </c>
      <c r="C366">
        <v>-0.01559381515549285</v>
      </c>
      <c r="AN366" s="2">
        <v>45212</v>
      </c>
      <c r="AO366">
        <v>0.002246735631244253</v>
      </c>
      <c r="AP366">
        <v>372.6065853904318</v>
      </c>
      <c r="AQ366">
        <v>8.422309626638594</v>
      </c>
      <c r="AR366">
        <v>0.03737718200182301</v>
      </c>
      <c r="AS366">
        <v>63.93897958815975</v>
      </c>
      <c r="AT366">
        <v>0.4098742102703039</v>
      </c>
      <c r="AU366">
        <v>21.24995788307181</v>
      </c>
      <c r="AV366">
        <v>20.27715375296238</v>
      </c>
      <c r="AW366">
        <v>0.9512919833420714</v>
      </c>
      <c r="AX366">
        <v>155.8450145017601</v>
      </c>
      <c r="AY366">
        <v>2.797568008407044</v>
      </c>
      <c r="AZ366">
        <v>6.798473069507668</v>
      </c>
    </row>
    <row r="367" spans="1:52">
      <c r="A367" s="2">
        <v>45213</v>
      </c>
      <c r="B367">
        <v>850.2978931438664</v>
      </c>
      <c r="C367">
        <v>0.007856611326682694</v>
      </c>
      <c r="AN367" s="2">
        <v>45213</v>
      </c>
      <c r="AO367">
        <v>0.002255858199373112</v>
      </c>
      <c r="AP367">
        <v>375.3042208455649</v>
      </c>
      <c r="AQ367">
        <v>8.419102619157245</v>
      </c>
      <c r="AR367">
        <v>0.03737536176970345</v>
      </c>
      <c r="AS367">
        <v>64.60101689016379</v>
      </c>
      <c r="AT367">
        <v>0.4115602090366341</v>
      </c>
      <c r="AU367">
        <v>21.27307396307235</v>
      </c>
      <c r="AV367">
        <v>20.17146083370185</v>
      </c>
      <c r="AW367">
        <v>0.9473466722225918</v>
      </c>
      <c r="AX367">
        <v>154.8827260537599</v>
      </c>
      <c r="AY367">
        <v>2.751210118910471</v>
      </c>
      <c r="AZ367">
        <v>6.828460610726621</v>
      </c>
    </row>
    <row r="368" spans="1:52">
      <c r="A368" s="2">
        <v>45214</v>
      </c>
      <c r="B368">
        <v>856.2364794338841</v>
      </c>
      <c r="C368">
        <v>0.00698412443203944</v>
      </c>
      <c r="AN368" s="2">
        <v>45214</v>
      </c>
      <c r="AO368">
        <v>0.002679032221100483</v>
      </c>
      <c r="AP368">
        <v>435.2837047002054</v>
      </c>
      <c r="AQ368">
        <v>7.808922764178024</v>
      </c>
      <c r="AR368">
        <v>0.04022424168651909</v>
      </c>
      <c r="AS368">
        <v>71.79369598634862</v>
      </c>
      <c r="AT368">
        <v>0.3948911312065777</v>
      </c>
      <c r="AU368">
        <v>21.7341171859108</v>
      </c>
      <c r="AV368">
        <v>18.40924413977487</v>
      </c>
      <c r="AW368">
        <v>0.9090881976802814</v>
      </c>
      <c r="AX368">
        <v>131.1234855386244</v>
      </c>
      <c r="AY368">
        <v>2.852287121171217</v>
      </c>
      <c r="AZ368">
        <v>5.375497418444273</v>
      </c>
    </row>
    <row r="369" spans="1:52">
      <c r="A369" s="2">
        <v>45215</v>
      </c>
      <c r="B369">
        <v>860.8395508727165</v>
      </c>
      <c r="C369">
        <v>0.005375934743957256</v>
      </c>
      <c r="AN369" s="2">
        <v>45215</v>
      </c>
      <c r="AO369">
        <v>0.002666796581319393</v>
      </c>
      <c r="AP369">
        <v>437.5914626436034</v>
      </c>
      <c r="AQ369">
        <v>7.749083183189233</v>
      </c>
      <c r="AR369">
        <v>0.0404240182111555</v>
      </c>
      <c r="AS369">
        <v>70.57176217970795</v>
      </c>
      <c r="AT369">
        <v>0.3911536185193814</v>
      </c>
      <c r="AU369">
        <v>21.76561712453154</v>
      </c>
      <c r="AV369">
        <v>18.42042879500123</v>
      </c>
      <c r="AW369">
        <v>0.9190793522115929</v>
      </c>
      <c r="AX369">
        <v>132.5032065472302</v>
      </c>
      <c r="AY369">
        <v>2.878395350494785</v>
      </c>
      <c r="AZ369">
        <v>5.391100455566503</v>
      </c>
    </row>
    <row r="370" spans="1:52">
      <c r="A370" s="2">
        <v>45216</v>
      </c>
      <c r="B370">
        <v>884.7622990108212</v>
      </c>
      <c r="C370">
        <v>0.02779001977064355</v>
      </c>
      <c r="AN370" s="2">
        <v>45216</v>
      </c>
      <c r="AO370">
        <v>0.002608558717893362</v>
      </c>
      <c r="AP370">
        <v>441.6042826981552</v>
      </c>
      <c r="AQ370">
        <v>7.834398598726253</v>
      </c>
      <c r="AR370">
        <v>0.04038744677553829</v>
      </c>
      <c r="AS370">
        <v>71.50285388923008</v>
      </c>
      <c r="AT370">
        <v>0.3922340049013814</v>
      </c>
      <c r="AU370">
        <v>22.20777651507935</v>
      </c>
      <c r="AV370">
        <v>18.74836234413876</v>
      </c>
      <c r="AW370">
        <v>0.9306479193702867</v>
      </c>
      <c r="AX370">
        <v>131.2099169219476</v>
      </c>
      <c r="AY370">
        <v>2.702885854681266</v>
      </c>
      <c r="AZ370">
        <v>5.393135446903545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36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44857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44851</v>
      </c>
      <c r="AO5">
        <v>0.004302357763286423</v>
      </c>
      <c r="AP5">
        <v>264.0137000980113</v>
      </c>
      <c r="AQ5">
        <v>11.56779341197179</v>
      </c>
      <c r="AR5">
        <v>0.05347371148889558</v>
      </c>
      <c r="AS5">
        <v>23.45160897413637</v>
      </c>
      <c r="AT5">
        <v>0.4586090011581949</v>
      </c>
      <c r="AU5">
        <v>10.70772266081723</v>
      </c>
      <c r="AV5">
        <v>14.10816213035023</v>
      </c>
      <c r="AW5">
        <v>0.8662372666654221</v>
      </c>
      <c r="AX5">
        <v>89.96131245331162</v>
      </c>
      <c r="AY5">
        <v>2.514989015561095</v>
      </c>
      <c r="AZ5">
        <v>4.328777100650044</v>
      </c>
    </row>
    <row r="6" spans="1:52">
      <c r="A6" s="2">
        <v>44852</v>
      </c>
      <c r="B6">
        <v>1024.246767520388</v>
      </c>
      <c r="C6">
        <v>0.02404384460026288</v>
      </c>
      <c r="F6" s="2">
        <v>44864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44864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44852</v>
      </c>
      <c r="AO6">
        <v>0.004339284147080845</v>
      </c>
      <c r="AP6">
        <v>268.718785408452</v>
      </c>
      <c r="AQ6">
        <v>11.56593886043431</v>
      </c>
      <c r="AR6">
        <v>0.05365961840589454</v>
      </c>
      <c r="AS6">
        <v>23.76700426633588</v>
      </c>
      <c r="AT6">
        <v>0.4641300039590465</v>
      </c>
      <c r="AU6">
        <v>10.45719859460156</v>
      </c>
      <c r="AV6">
        <v>14.28427760659646</v>
      </c>
      <c r="AW6">
        <v>0.8510790469339786</v>
      </c>
      <c r="AX6">
        <v>86.84038058546436</v>
      </c>
      <c r="AY6">
        <v>2.489132066909202</v>
      </c>
      <c r="AZ6">
        <v>4.308118887937084</v>
      </c>
    </row>
    <row r="7" spans="1:52">
      <c r="A7" s="2">
        <v>44853</v>
      </c>
      <c r="B7">
        <v>1012.320304257861</v>
      </c>
      <c r="C7">
        <v>-0.01164413073169868</v>
      </c>
      <c r="F7" s="2">
        <v>44871</v>
      </c>
      <c r="G7">
        <v>0.08285452041255542</v>
      </c>
      <c r="H7">
        <v>0.09770545162698577</v>
      </c>
      <c r="I7">
        <v>0.08296802958295603</v>
      </c>
      <c r="J7">
        <v>0.06980196579521473</v>
      </c>
      <c r="K7">
        <v>0.1075085934165341</v>
      </c>
      <c r="L7">
        <v>0.1249319658970186</v>
      </c>
      <c r="M7">
        <v>0.06536694845728967</v>
      </c>
      <c r="N7">
        <v>0.0872722700055544</v>
      </c>
      <c r="O7">
        <v>0.0656701902888258</v>
      </c>
      <c r="P7">
        <v>0.07192565429853541</v>
      </c>
      <c r="Q7">
        <v>0.07581451641750722</v>
      </c>
      <c r="R7">
        <v>0.06817989380102292</v>
      </c>
      <c r="W7" s="2">
        <v>44871</v>
      </c>
      <c r="X7">
        <v>0.08285452041255542</v>
      </c>
      <c r="Y7">
        <v>0.09770545162698577</v>
      </c>
      <c r="Z7">
        <v>0.08296802958295603</v>
      </c>
      <c r="AA7">
        <v>0.06980196579521473</v>
      </c>
      <c r="AB7">
        <v>0.1075085934165341</v>
      </c>
      <c r="AC7">
        <v>0.1249319658970186</v>
      </c>
      <c r="AD7">
        <v>0.06536694845728967</v>
      </c>
      <c r="AE7">
        <v>0.0872722700055544</v>
      </c>
      <c r="AF7">
        <v>0.0656701902888258</v>
      </c>
      <c r="AG7">
        <v>0.07192565429853541</v>
      </c>
      <c r="AH7">
        <v>0.07581451641750722</v>
      </c>
      <c r="AI7">
        <v>0.06817989380102292</v>
      </c>
      <c r="AN7" s="2">
        <v>44853</v>
      </c>
      <c r="AO7">
        <v>0.004336567185064821</v>
      </c>
      <c r="AP7">
        <v>273.3312963877944</v>
      </c>
      <c r="AQ7">
        <v>11.79089413278533</v>
      </c>
      <c r="AR7">
        <v>0.05388696436224052</v>
      </c>
      <c r="AS7">
        <v>24.4638773254604</v>
      </c>
      <c r="AT7">
        <v>0.4625416627510748</v>
      </c>
      <c r="AU7">
        <v>10.09524178101967</v>
      </c>
      <c r="AV7">
        <v>14.33851743113383</v>
      </c>
      <c r="AW7">
        <v>0.8050432448648608</v>
      </c>
      <c r="AX7">
        <v>84.11392212993967</v>
      </c>
      <c r="AY7">
        <v>2.542623289819765</v>
      </c>
      <c r="AZ7">
        <v>4.346086636372166</v>
      </c>
    </row>
    <row r="8" spans="1:52">
      <c r="A8" s="2">
        <v>44854</v>
      </c>
      <c r="B8">
        <v>993.0231178591196</v>
      </c>
      <c r="C8">
        <v>-0.01906233266049928</v>
      </c>
      <c r="F8" s="2">
        <v>44878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44878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44854</v>
      </c>
      <c r="AO8">
        <v>0.004300428083478852</v>
      </c>
      <c r="AP8">
        <v>277.1689149965858</v>
      </c>
      <c r="AQ8">
        <v>12.152055448555</v>
      </c>
      <c r="AR8">
        <v>0.05395569591122756</v>
      </c>
      <c r="AS8">
        <v>24.18473506049395</v>
      </c>
      <c r="AT8">
        <v>0.4566960378035098</v>
      </c>
      <c r="AU8">
        <v>9.856644756521709</v>
      </c>
      <c r="AV8">
        <v>14.16867323426991</v>
      </c>
      <c r="AW8">
        <v>0.7879989814212901</v>
      </c>
      <c r="AX8">
        <v>84.41992878588718</v>
      </c>
      <c r="AY8">
        <v>2.599493246149544</v>
      </c>
      <c r="AZ8">
        <v>4.474480476785694</v>
      </c>
    </row>
    <row r="9" spans="1:52">
      <c r="A9" s="2">
        <v>44855</v>
      </c>
      <c r="B9">
        <v>971.7583899135694</v>
      </c>
      <c r="C9">
        <v>-0.02141413181940344</v>
      </c>
      <c r="F9" s="2">
        <v>44885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44885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44855</v>
      </c>
      <c r="AO9">
        <v>0.00423017835888913</v>
      </c>
      <c r="AP9">
        <v>279.6693810379469</v>
      </c>
      <c r="AQ9">
        <v>12.10700095168884</v>
      </c>
      <c r="AR9">
        <v>0.05291381175209403</v>
      </c>
      <c r="AS9">
        <v>23.71869190643416</v>
      </c>
      <c r="AT9">
        <v>0.4513279180724956</v>
      </c>
      <c r="AU9">
        <v>10.43923755629678</v>
      </c>
      <c r="AV9">
        <v>14.42758404204376</v>
      </c>
      <c r="AW9">
        <v>0.7891658685410774</v>
      </c>
      <c r="AX9">
        <v>86.352215591289</v>
      </c>
      <c r="AY9">
        <v>2.624434320015567</v>
      </c>
      <c r="AZ9">
        <v>4.368179503460894</v>
      </c>
    </row>
    <row r="10" spans="1:52">
      <c r="A10" s="2">
        <v>44856</v>
      </c>
      <c r="B10">
        <v>981.5369220021782</v>
      </c>
      <c r="C10">
        <v>0.0100627194888212</v>
      </c>
      <c r="F10" s="2">
        <v>44892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44892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44856</v>
      </c>
      <c r="AO10">
        <v>0.00424121488246446</v>
      </c>
      <c r="AP10">
        <v>274.8407122797987</v>
      </c>
      <c r="AQ10">
        <v>11.9500065668459</v>
      </c>
      <c r="AR10">
        <v>0.0527075228653468</v>
      </c>
      <c r="AS10">
        <v>24.13288626776115</v>
      </c>
      <c r="AT10">
        <v>0.4542436411860724</v>
      </c>
      <c r="AU10">
        <v>10.64527619307533</v>
      </c>
      <c r="AV10">
        <v>14.68357191231108</v>
      </c>
      <c r="AW10">
        <v>0.7866733052685624</v>
      </c>
      <c r="AX10">
        <v>84.96804095670142</v>
      </c>
      <c r="AY10">
        <v>2.647598816954566</v>
      </c>
      <c r="AZ10">
        <v>4.264659907879317</v>
      </c>
    </row>
    <row r="11" spans="1:52">
      <c r="A11" s="2">
        <v>44857</v>
      </c>
      <c r="B11">
        <v>985.4672006506323</v>
      </c>
      <c r="C11">
        <v>0.004004208665362219</v>
      </c>
      <c r="F11" s="2">
        <v>44899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44899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44857</v>
      </c>
      <c r="AO11">
        <v>0.004250936666058038</v>
      </c>
      <c r="AP11">
        <v>274.0195929689584</v>
      </c>
      <c r="AQ11">
        <v>11.89149657550451</v>
      </c>
      <c r="AR11">
        <v>0.0523375309456653</v>
      </c>
      <c r="AS11">
        <v>24.15557245902038</v>
      </c>
      <c r="AT11">
        <v>0.455268635105274</v>
      </c>
      <c r="AU11">
        <v>10.5730363022377</v>
      </c>
      <c r="AV11">
        <v>14.70675790648912</v>
      </c>
      <c r="AW11">
        <v>0.7882470816057142</v>
      </c>
      <c r="AX11">
        <v>85.14937638264762</v>
      </c>
      <c r="AY11">
        <v>2.667076347891774</v>
      </c>
      <c r="AZ11">
        <v>4.282998475330123</v>
      </c>
    </row>
    <row r="12" spans="1:52">
      <c r="A12" s="2">
        <v>44858</v>
      </c>
      <c r="B12">
        <v>1020.120739694381</v>
      </c>
      <c r="C12">
        <v>0.03516457881182622</v>
      </c>
      <c r="F12" s="2">
        <v>44906</v>
      </c>
      <c r="G12">
        <v>0.09691210637263643</v>
      </c>
      <c r="H12">
        <v>0.08443573344865876</v>
      </c>
      <c r="I12">
        <v>0.07486850993273884</v>
      </c>
      <c r="J12">
        <v>0.06456297207477581</v>
      </c>
      <c r="K12">
        <v>0.1316310514823634</v>
      </c>
      <c r="L12">
        <v>0.1358769202397311</v>
      </c>
      <c r="M12">
        <v>0.07129774038317686</v>
      </c>
      <c r="N12">
        <v>0.08651139805801809</v>
      </c>
      <c r="O12">
        <v>0.05627544700876765</v>
      </c>
      <c r="P12">
        <v>0.06179677057165901</v>
      </c>
      <c r="Q12">
        <v>0.05357745775002175</v>
      </c>
      <c r="R12">
        <v>0.08225389267745246</v>
      </c>
      <c r="W12" s="2">
        <v>44906</v>
      </c>
      <c r="X12">
        <v>0.09691210637263643</v>
      </c>
      <c r="Y12">
        <v>0.08443573344865876</v>
      </c>
      <c r="Z12">
        <v>0.07486850993273884</v>
      </c>
      <c r="AA12">
        <v>0.06456297207477581</v>
      </c>
      <c r="AB12">
        <v>0.1316310514823634</v>
      </c>
      <c r="AC12">
        <v>0.1358769202397311</v>
      </c>
      <c r="AD12">
        <v>0.07129774038317686</v>
      </c>
      <c r="AE12">
        <v>0.08651139805801809</v>
      </c>
      <c r="AF12">
        <v>0.05627544700876765</v>
      </c>
      <c r="AG12">
        <v>0.06179677057165901</v>
      </c>
      <c r="AH12">
        <v>0.05357745775002175</v>
      </c>
      <c r="AI12">
        <v>0.08225389267745246</v>
      </c>
      <c r="AN12" s="2">
        <v>44858</v>
      </c>
      <c r="AO12">
        <v>0.004319950596951882</v>
      </c>
      <c r="AP12">
        <v>275.4908355598919</v>
      </c>
      <c r="AQ12">
        <v>11.98256883060958</v>
      </c>
      <c r="AR12">
        <v>0.05220947544044839</v>
      </c>
      <c r="AS12">
        <v>24.51304009270634</v>
      </c>
      <c r="AT12">
        <v>0.4617281666850753</v>
      </c>
      <c r="AU12">
        <v>10.6110006721273</v>
      </c>
      <c r="AV12">
        <v>14.94749545679821</v>
      </c>
      <c r="AW12">
        <v>0.7541132615608137</v>
      </c>
      <c r="AX12">
        <v>81.63261823969188</v>
      </c>
      <c r="AY12">
        <v>2.643732421249077</v>
      </c>
      <c r="AZ12">
        <v>4.26291392602556</v>
      </c>
    </row>
    <row r="13" spans="1:52">
      <c r="A13" s="2">
        <v>44859</v>
      </c>
      <c r="B13">
        <v>1002.420147783678</v>
      </c>
      <c r="C13">
        <v>-0.01735146754883787</v>
      </c>
      <c r="F13" s="2">
        <v>44913</v>
      </c>
      <c r="G13">
        <v>0.1053979617479858</v>
      </c>
      <c r="H13">
        <v>0.09139553373702786</v>
      </c>
      <c r="I13">
        <v>0.08114951691015279</v>
      </c>
      <c r="J13">
        <v>0.07157387620946659</v>
      </c>
      <c r="K13">
        <v>0.1034439910724705</v>
      </c>
      <c r="L13">
        <v>0.1032053133364619</v>
      </c>
      <c r="M13">
        <v>0.07727918178254357</v>
      </c>
      <c r="N13">
        <v>0.09159965856297224</v>
      </c>
      <c r="O13">
        <v>0.06145413909251518</v>
      </c>
      <c r="P13">
        <v>0.06698113910645349</v>
      </c>
      <c r="Q13">
        <v>0.05736520065060159</v>
      </c>
      <c r="R13">
        <v>0.08915448779134853</v>
      </c>
      <c r="W13" s="2">
        <v>44913</v>
      </c>
      <c r="X13">
        <v>0.1053979617479858</v>
      </c>
      <c r="Y13">
        <v>0.09139553373702786</v>
      </c>
      <c r="Z13">
        <v>0.08114951691015279</v>
      </c>
      <c r="AA13">
        <v>0.07157387620946659</v>
      </c>
      <c r="AB13">
        <v>0.1034439910724705</v>
      </c>
      <c r="AC13">
        <v>0.1032053133364619</v>
      </c>
      <c r="AD13">
        <v>0.07727918178254357</v>
      </c>
      <c r="AE13">
        <v>0.09159965856297224</v>
      </c>
      <c r="AF13">
        <v>0.06145413909251518</v>
      </c>
      <c r="AG13">
        <v>0.06698113910645349</v>
      </c>
      <c r="AH13">
        <v>0.05736520065060159</v>
      </c>
      <c r="AI13">
        <v>0.08915448779134853</v>
      </c>
      <c r="AN13" s="2">
        <v>44859</v>
      </c>
      <c r="AO13">
        <v>0.004294145307244251</v>
      </c>
      <c r="AP13">
        <v>273.6629710728133</v>
      </c>
      <c r="AQ13">
        <v>12.02358532045062</v>
      </c>
      <c r="AR13">
        <v>0.05204026511925998</v>
      </c>
      <c r="AS13">
        <v>24.51051356532009</v>
      </c>
      <c r="AT13">
        <v>0.4574757541104382</v>
      </c>
      <c r="AU13">
        <v>10.67073462313678</v>
      </c>
      <c r="AV13">
        <v>14.78720398751552</v>
      </c>
      <c r="AW13">
        <v>0.7744537889983231</v>
      </c>
      <c r="AX13">
        <v>80.5012907218926</v>
      </c>
      <c r="AY13">
        <v>2.684091508637157</v>
      </c>
      <c r="AZ13">
        <v>4.338709574350412</v>
      </c>
    </row>
    <row r="14" spans="1:52">
      <c r="A14" s="2">
        <v>44860</v>
      </c>
      <c r="B14">
        <v>1055.962612270229</v>
      </c>
      <c r="C14">
        <v>0.05341319665704236</v>
      </c>
      <c r="F14" s="2">
        <v>44920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44920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44860</v>
      </c>
      <c r="AO14">
        <v>0.004353891270749546</v>
      </c>
      <c r="AP14">
        <v>256.052315821518</v>
      </c>
      <c r="AQ14">
        <v>12.38948884144719</v>
      </c>
      <c r="AR14">
        <v>0.05044053527771297</v>
      </c>
      <c r="AS14">
        <v>25.50320072571452</v>
      </c>
      <c r="AT14">
        <v>0.4622836013032404</v>
      </c>
      <c r="AU14">
        <v>10.5035559052494</v>
      </c>
      <c r="AV14">
        <v>14.29477878807671</v>
      </c>
      <c r="AW14">
        <v>0.842618482344459</v>
      </c>
      <c r="AX14">
        <v>82.60562314229416</v>
      </c>
      <c r="AY14">
        <v>2.589430621657653</v>
      </c>
      <c r="AZ14">
        <v>4.321854628066451</v>
      </c>
    </row>
    <row r="15" spans="1:52">
      <c r="A15" s="2">
        <v>44861</v>
      </c>
      <c r="B15">
        <v>1077.295705614999</v>
      </c>
      <c r="C15">
        <v>0.02020250821087854</v>
      </c>
      <c r="F15" s="2">
        <v>44927</v>
      </c>
      <c r="G15">
        <v>0.1043887275762383</v>
      </c>
      <c r="H15">
        <v>0.09052037928183006</v>
      </c>
      <c r="I15">
        <v>0.08037247279916362</v>
      </c>
      <c r="J15">
        <v>0.07200158275854719</v>
      </c>
      <c r="K15">
        <v>0.1045895827370928</v>
      </c>
      <c r="L15">
        <v>0.1059454115738192</v>
      </c>
      <c r="M15">
        <v>0.07792128737356256</v>
      </c>
      <c r="N15">
        <v>0.09072254951827168</v>
      </c>
      <c r="O15">
        <v>0.06208154788238392</v>
      </c>
      <c r="P15">
        <v>0.06633976375793919</v>
      </c>
      <c r="Q15">
        <v>0.05681590235483213</v>
      </c>
      <c r="R15">
        <v>0.08830079238631949</v>
      </c>
      <c r="W15" s="2">
        <v>44927</v>
      </c>
      <c r="X15">
        <v>0.1043887275762383</v>
      </c>
      <c r="Y15">
        <v>0.09052037928183006</v>
      </c>
      <c r="Z15">
        <v>0.08037247279916362</v>
      </c>
      <c r="AA15">
        <v>0.07200158275854719</v>
      </c>
      <c r="AB15">
        <v>0.1045895827370928</v>
      </c>
      <c r="AC15">
        <v>0.1059454115738192</v>
      </c>
      <c r="AD15">
        <v>0.07792128737356256</v>
      </c>
      <c r="AE15">
        <v>0.09072254951827168</v>
      </c>
      <c r="AF15">
        <v>0.06208154788238392</v>
      </c>
      <c r="AG15">
        <v>0.06633976375793919</v>
      </c>
      <c r="AH15">
        <v>0.05681590235483213</v>
      </c>
      <c r="AI15">
        <v>0.08830079238631949</v>
      </c>
      <c r="AN15" s="2">
        <v>44861</v>
      </c>
      <c r="AO15">
        <v>0.004291902040187601</v>
      </c>
      <c r="AP15">
        <v>260.9591671030595</v>
      </c>
      <c r="AQ15">
        <v>12.48186856250716</v>
      </c>
      <c r="AR15">
        <v>0.04785801350590106</v>
      </c>
      <c r="AS15">
        <v>25.62848497177235</v>
      </c>
      <c r="AT15">
        <v>0.4631422433065699</v>
      </c>
      <c r="AU15">
        <v>10.48455128970947</v>
      </c>
      <c r="AV15">
        <v>14.53313291181274</v>
      </c>
      <c r="AW15">
        <v>0.8460480548480719</v>
      </c>
      <c r="AX15">
        <v>82.50075177415157</v>
      </c>
      <c r="AY15">
        <v>2.60946198449804</v>
      </c>
      <c r="AZ15">
        <v>4.314481016187474</v>
      </c>
    </row>
    <row r="16" spans="1:52">
      <c r="A16" s="2">
        <v>44862</v>
      </c>
      <c r="B16">
        <v>1054.884854934841</v>
      </c>
      <c r="C16">
        <v>-0.02080287757887644</v>
      </c>
      <c r="F16" s="2">
        <v>44934</v>
      </c>
      <c r="G16">
        <v>0.1040843880815708</v>
      </c>
      <c r="H16">
        <v>0.09025647218067669</v>
      </c>
      <c r="I16">
        <v>0.08013815135158202</v>
      </c>
      <c r="J16">
        <v>0.07179166617252515</v>
      </c>
      <c r="K16">
        <v>0.1042846576604419</v>
      </c>
      <c r="L16">
        <v>0.1056365336540537</v>
      </c>
      <c r="M16">
        <v>0.08060955626963993</v>
      </c>
      <c r="N16">
        <v>0.09045805300110545</v>
      </c>
      <c r="O16">
        <v>0.06190055260301435</v>
      </c>
      <c r="P16">
        <v>0.06614635388843292</v>
      </c>
      <c r="Q16">
        <v>0.05665025877038367</v>
      </c>
      <c r="R16">
        <v>0.08804335636657343</v>
      </c>
      <c r="W16" s="2">
        <v>44934</v>
      </c>
      <c r="X16">
        <v>0.1040843880815708</v>
      </c>
      <c r="Y16">
        <v>0.09025647218067669</v>
      </c>
      <c r="Z16">
        <v>0.08013815135158202</v>
      </c>
      <c r="AA16">
        <v>0.07179166617252515</v>
      </c>
      <c r="AB16">
        <v>0.1042846576604419</v>
      </c>
      <c r="AC16">
        <v>0.1056365336540537</v>
      </c>
      <c r="AD16">
        <v>0.08060955626963993</v>
      </c>
      <c r="AE16">
        <v>0.09045805300110545</v>
      </c>
      <c r="AF16">
        <v>0.06190055260301435</v>
      </c>
      <c r="AG16">
        <v>0.06614635388843292</v>
      </c>
      <c r="AH16">
        <v>0.05665025877038367</v>
      </c>
      <c r="AI16">
        <v>0.08804335636657343</v>
      </c>
      <c r="AN16" s="2">
        <v>44862</v>
      </c>
      <c r="AO16">
        <v>0.004309725048931662</v>
      </c>
      <c r="AP16">
        <v>264.9686668062214</v>
      </c>
      <c r="AQ16">
        <v>12.66596439048329</v>
      </c>
      <c r="AR16">
        <v>0.04860962951513271</v>
      </c>
      <c r="AS16">
        <v>25.51226287401003</v>
      </c>
      <c r="AT16">
        <v>0.4594387673038172</v>
      </c>
      <c r="AU16">
        <v>10.08648951639785</v>
      </c>
      <c r="AV16">
        <v>14.52145810582324</v>
      </c>
      <c r="AW16">
        <v>0.848307734219628</v>
      </c>
      <c r="AX16">
        <v>83.86781619425402</v>
      </c>
      <c r="AY16">
        <v>2.608426368817298</v>
      </c>
      <c r="AZ16">
        <v>4.24727886631782</v>
      </c>
    </row>
    <row r="17" spans="1:52">
      <c r="A17" s="2">
        <v>44863</v>
      </c>
      <c r="B17">
        <v>1091.126959631163</v>
      </c>
      <c r="C17">
        <v>0.0343564556138789</v>
      </c>
      <c r="F17" s="2">
        <v>44941</v>
      </c>
      <c r="G17">
        <v>0.1143775945336231</v>
      </c>
      <c r="H17">
        <v>0.08836004149630609</v>
      </c>
      <c r="I17">
        <v>0.07845432252978134</v>
      </c>
      <c r="J17">
        <v>0.07118573526911</v>
      </c>
      <c r="K17">
        <v>0.1044752734443053</v>
      </c>
      <c r="L17">
        <v>0.1050985166101195</v>
      </c>
      <c r="M17">
        <v>0.07926362588329956</v>
      </c>
      <c r="N17">
        <v>0.0885573867860964</v>
      </c>
      <c r="O17">
        <v>0.06059992446522432</v>
      </c>
      <c r="P17">
        <v>0.06475651477615134</v>
      </c>
      <c r="Q17">
        <v>0.05545994757813334</v>
      </c>
      <c r="R17">
        <v>0.08941111662784977</v>
      </c>
      <c r="W17" s="2">
        <v>44941</v>
      </c>
      <c r="X17">
        <v>0.1143775945336231</v>
      </c>
      <c r="Y17">
        <v>0.08836004149630609</v>
      </c>
      <c r="Z17">
        <v>0.07845432252978134</v>
      </c>
      <c r="AA17">
        <v>0.07118573526911</v>
      </c>
      <c r="AB17">
        <v>0.1044752734443053</v>
      </c>
      <c r="AC17">
        <v>0.1050985166101195</v>
      </c>
      <c r="AD17">
        <v>0.07926362588329956</v>
      </c>
      <c r="AE17">
        <v>0.0885573867860964</v>
      </c>
      <c r="AF17">
        <v>0.06059992446522432</v>
      </c>
      <c r="AG17">
        <v>0.06475651477615134</v>
      </c>
      <c r="AH17">
        <v>0.05545994757813334</v>
      </c>
      <c r="AI17">
        <v>0.08941111662784977</v>
      </c>
      <c r="AN17" s="2">
        <v>44863</v>
      </c>
      <c r="AO17">
        <v>0.004387599864371102</v>
      </c>
      <c r="AP17">
        <v>263.5502799951479</v>
      </c>
      <c r="AQ17">
        <v>12.71886502139992</v>
      </c>
      <c r="AR17">
        <v>0.04894883801054985</v>
      </c>
      <c r="AS17">
        <v>25.82382384653589</v>
      </c>
      <c r="AT17">
        <v>0.4574618358101141</v>
      </c>
      <c r="AU17">
        <v>10.38580981964579</v>
      </c>
      <c r="AV17">
        <v>14.59714060983653</v>
      </c>
      <c r="AW17">
        <v>0.8501525984510426</v>
      </c>
      <c r="AX17">
        <v>83.20068616444428</v>
      </c>
      <c r="AY17">
        <v>2.573373569651446</v>
      </c>
      <c r="AZ17">
        <v>4.056754251676722</v>
      </c>
    </row>
    <row r="18" spans="1:52">
      <c r="A18" s="2">
        <v>44864</v>
      </c>
      <c r="B18">
        <v>1114.660878438483</v>
      </c>
      <c r="C18">
        <v>0.0215684514066774</v>
      </c>
      <c r="F18" s="2">
        <v>44948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44948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44864</v>
      </c>
      <c r="AO18">
        <v>0.004439297096146343</v>
      </c>
      <c r="AP18">
        <v>260.1644477786814</v>
      </c>
      <c r="AQ18">
        <v>12.19310205103815</v>
      </c>
      <c r="AR18">
        <v>0.04806088227637195</v>
      </c>
      <c r="AS18">
        <v>25.89944858121944</v>
      </c>
      <c r="AT18">
        <v>0.4585890968176846</v>
      </c>
      <c r="AU18">
        <v>10.3297879956942</v>
      </c>
      <c r="AV18">
        <v>14.685554436057</v>
      </c>
      <c r="AW18">
        <v>0.859081132721753</v>
      </c>
      <c r="AX18">
        <v>85.87586227178581</v>
      </c>
      <c r="AY18">
        <v>2.573798793683205</v>
      </c>
      <c r="AZ18">
        <v>4.157016963877832</v>
      </c>
    </row>
    <row r="19" spans="1:52">
      <c r="A19" s="2">
        <v>44865</v>
      </c>
      <c r="B19">
        <v>1113.364307471236</v>
      </c>
      <c r="C19">
        <v>-0.001163197697458873</v>
      </c>
      <c r="F19" s="2">
        <v>44955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44955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44865</v>
      </c>
      <c r="AO19">
        <v>0.004474394574853694</v>
      </c>
      <c r="AP19">
        <v>268.401154173936</v>
      </c>
      <c r="AQ19">
        <v>11.87299764856858</v>
      </c>
      <c r="AR19">
        <v>0.04889241993967816</v>
      </c>
      <c r="AS19">
        <v>25.37738952228185</v>
      </c>
      <c r="AT19">
        <v>0.444053293949611</v>
      </c>
      <c r="AU19">
        <v>10.53643459474481</v>
      </c>
      <c r="AV19">
        <v>14.63448154062091</v>
      </c>
      <c r="AW19">
        <v>0.8723629902347464</v>
      </c>
      <c r="AX19">
        <v>88.20565223943778</v>
      </c>
      <c r="AY19">
        <v>2.570000121097335</v>
      </c>
      <c r="AZ19">
        <v>4.165309984308593</v>
      </c>
    </row>
    <row r="20" spans="1:52">
      <c r="A20" s="2">
        <v>44866</v>
      </c>
      <c r="B20">
        <v>1124.435900569708</v>
      </c>
      <c r="C20">
        <v>0.009944268038930115</v>
      </c>
      <c r="F20" s="2">
        <v>44962</v>
      </c>
      <c r="G20">
        <v>0.114209817157219</v>
      </c>
      <c r="H20">
        <v>0.08849147211382499</v>
      </c>
      <c r="I20">
        <v>0.07833924002209897</v>
      </c>
      <c r="J20">
        <v>0.07215374783207675</v>
      </c>
      <c r="K20">
        <v>0.1043220215128492</v>
      </c>
      <c r="L20">
        <v>0.1049443504602481</v>
      </c>
      <c r="M20">
        <v>0.07928075244610849</v>
      </c>
      <c r="N20">
        <v>0.08842748436878506</v>
      </c>
      <c r="O20">
        <v>0.06051103208749493</v>
      </c>
      <c r="P20">
        <v>0.06466152520937021</v>
      </c>
      <c r="Q20">
        <v>0.05537859489242503</v>
      </c>
      <c r="R20">
        <v>0.0892799618974994</v>
      </c>
      <c r="W20" s="2">
        <v>44962</v>
      </c>
      <c r="X20">
        <v>0.114209817157219</v>
      </c>
      <c r="Y20">
        <v>0.08849147211382499</v>
      </c>
      <c r="Z20">
        <v>0.07833924002209897</v>
      </c>
      <c r="AA20">
        <v>0.07215374783207675</v>
      </c>
      <c r="AB20">
        <v>0.1043220215128492</v>
      </c>
      <c r="AC20">
        <v>0.1049443504602481</v>
      </c>
      <c r="AD20">
        <v>0.07928075244610849</v>
      </c>
      <c r="AE20">
        <v>0.08842748436878506</v>
      </c>
      <c r="AF20">
        <v>0.06051103208749493</v>
      </c>
      <c r="AG20">
        <v>0.06466152520937021</v>
      </c>
      <c r="AH20">
        <v>0.05537859489242503</v>
      </c>
      <c r="AI20">
        <v>0.0892799618974994</v>
      </c>
      <c r="AN20" s="2">
        <v>44866</v>
      </c>
      <c r="AO20">
        <v>0.004546642041730424</v>
      </c>
      <c r="AP20">
        <v>270.5061003721984</v>
      </c>
      <c r="AQ20">
        <v>11.88652347751489</v>
      </c>
      <c r="AR20">
        <v>0.04995394788795057</v>
      </c>
      <c r="AS20">
        <v>25.45650142408509</v>
      </c>
      <c r="AT20">
        <v>0.4293985114984659</v>
      </c>
      <c r="AU20">
        <v>10.56835239291852</v>
      </c>
      <c r="AV20">
        <v>14.79709716677978</v>
      </c>
      <c r="AW20">
        <v>0.8798447586219301</v>
      </c>
      <c r="AX20">
        <v>89.51165032734897</v>
      </c>
      <c r="AY20">
        <v>2.611555412846044</v>
      </c>
      <c r="AZ20">
        <v>3.962061266836409</v>
      </c>
    </row>
    <row r="21" spans="1:52">
      <c r="A21" s="2">
        <v>44867</v>
      </c>
      <c r="B21">
        <v>1110.901799450094</v>
      </c>
      <c r="C21">
        <v>-0.01203634739228532</v>
      </c>
      <c r="F21" s="2">
        <v>44969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44969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44867</v>
      </c>
      <c r="AO21">
        <v>0.004493428344539321</v>
      </c>
      <c r="AP21">
        <v>270.5639442135027</v>
      </c>
      <c r="AQ21">
        <v>12.00818274672355</v>
      </c>
      <c r="AR21">
        <v>0.04906998107702684</v>
      </c>
      <c r="AS21">
        <v>25.94719157909462</v>
      </c>
      <c r="AT21">
        <v>0.4273073321672863</v>
      </c>
      <c r="AU21">
        <v>10.17829339719823</v>
      </c>
      <c r="AV21">
        <v>14.97781493452339</v>
      </c>
      <c r="AW21">
        <v>0.8643891352309421</v>
      </c>
      <c r="AX21">
        <v>91.11067129820759</v>
      </c>
      <c r="AY21">
        <v>2.610280211531216</v>
      </c>
      <c r="AZ21">
        <v>4.054507288948038</v>
      </c>
    </row>
    <row r="22" spans="1:52">
      <c r="A22" s="2">
        <v>44868</v>
      </c>
      <c r="B22">
        <v>1080.524260377802</v>
      </c>
      <c r="C22">
        <v>-0.0273449364177184</v>
      </c>
      <c r="F22" s="2">
        <v>44976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44976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44868</v>
      </c>
      <c r="AO22">
        <v>0.004443371799163109</v>
      </c>
      <c r="AP22">
        <v>273.8355370856414</v>
      </c>
      <c r="AQ22">
        <v>12.07398794198292</v>
      </c>
      <c r="AR22">
        <v>0.0496340072041302</v>
      </c>
      <c r="AS22">
        <v>25.59531974119079</v>
      </c>
      <c r="AT22">
        <v>0.4217014182876121</v>
      </c>
      <c r="AU22">
        <v>9.962129558105969</v>
      </c>
      <c r="AV22">
        <v>15.11706892960821</v>
      </c>
      <c r="AW22">
        <v>0.883048682367172</v>
      </c>
      <c r="AX22">
        <v>89.35225635435063</v>
      </c>
      <c r="AY22">
        <v>2.661294778206987</v>
      </c>
      <c r="AZ22">
        <v>4.117711259478177</v>
      </c>
    </row>
    <row r="23" spans="1:52">
      <c r="A23" s="2">
        <v>44869</v>
      </c>
      <c r="B23">
        <v>1103.591773321802</v>
      </c>
      <c r="C23">
        <v>0.02134844518524215</v>
      </c>
      <c r="F23" s="2">
        <v>44983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44983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44869</v>
      </c>
      <c r="AO23">
        <v>0.004527035536523579</v>
      </c>
      <c r="AP23">
        <v>277.0794471057735</v>
      </c>
      <c r="AQ23">
        <v>11.89167948793145</v>
      </c>
      <c r="AR23">
        <v>0.05035498478435547</v>
      </c>
      <c r="AS23">
        <v>25.68172764327754</v>
      </c>
      <c r="AT23">
        <v>0.4188644418025875</v>
      </c>
      <c r="AU23">
        <v>10.40695568842645</v>
      </c>
      <c r="AV23">
        <v>14.99252543963772</v>
      </c>
      <c r="AW23">
        <v>0.8664978572540076</v>
      </c>
      <c r="AX23">
        <v>83.52029402696456</v>
      </c>
      <c r="AY23">
        <v>2.716318094580035</v>
      </c>
      <c r="AZ23">
        <v>4.176017436348989</v>
      </c>
    </row>
    <row r="24" spans="1:52">
      <c r="A24" s="2">
        <v>44870</v>
      </c>
      <c r="B24">
        <v>1210.978902227809</v>
      </c>
      <c r="C24">
        <v>0.09730693133274571</v>
      </c>
      <c r="F24" s="2">
        <v>44990</v>
      </c>
      <c r="G24">
        <v>0.1149136015827975</v>
      </c>
      <c r="H24">
        <v>0.08948568194343175</v>
      </c>
      <c r="I24">
        <v>0.07987501867963911</v>
      </c>
      <c r="J24">
        <v>0.07356826482191194</v>
      </c>
      <c r="K24">
        <v>0.09463526777663141</v>
      </c>
      <c r="L24">
        <v>0.1028207439969418</v>
      </c>
      <c r="M24">
        <v>0.08083498870786071</v>
      </c>
      <c r="N24">
        <v>0.09016103505417893</v>
      </c>
      <c r="O24">
        <v>0.06137395770592619</v>
      </c>
      <c r="P24">
        <v>0.06592916311793981</v>
      </c>
      <c r="Q24">
        <v>0.05646424831587356</v>
      </c>
      <c r="R24">
        <v>0.08993802829686723</v>
      </c>
      <c r="W24" s="2">
        <v>44990</v>
      </c>
      <c r="X24">
        <v>0.1149136015827975</v>
      </c>
      <c r="Y24">
        <v>0.08948568194343175</v>
      </c>
      <c r="Z24">
        <v>0.07987501867963911</v>
      </c>
      <c r="AA24">
        <v>0.07356826482191194</v>
      </c>
      <c r="AB24">
        <v>0.09463526777663141</v>
      </c>
      <c r="AC24">
        <v>0.1028207439969418</v>
      </c>
      <c r="AD24">
        <v>0.08083498870786071</v>
      </c>
      <c r="AE24">
        <v>0.09016103505417893</v>
      </c>
      <c r="AF24">
        <v>0.06137395770592619</v>
      </c>
      <c r="AG24">
        <v>0.06592916311793981</v>
      </c>
      <c r="AH24">
        <v>0.05646424831587356</v>
      </c>
      <c r="AI24">
        <v>0.08993802829686723</v>
      </c>
      <c r="AN24" s="2">
        <v>44870</v>
      </c>
      <c r="AO24">
        <v>0.00474235074167249</v>
      </c>
      <c r="AP24">
        <v>280.747868327159</v>
      </c>
      <c r="AQ24">
        <v>11.4827195982416</v>
      </c>
      <c r="AR24">
        <v>0.05139255468241245</v>
      </c>
      <c r="AS24">
        <v>26.40868096410405</v>
      </c>
      <c r="AT24">
        <v>0.4277238217470816</v>
      </c>
      <c r="AU24">
        <v>10.51899517601511</v>
      </c>
      <c r="AV24">
        <v>14.94130125440797</v>
      </c>
      <c r="AW24">
        <v>0.8412807344492281</v>
      </c>
      <c r="AX24">
        <v>74.47103047367473</v>
      </c>
      <c r="AY24">
        <v>2.717618396517504</v>
      </c>
      <c r="AZ24">
        <v>4.265693639390028</v>
      </c>
    </row>
    <row r="25" spans="1:52">
      <c r="A25" s="2">
        <v>44871</v>
      </c>
      <c r="B25">
        <v>1218.920791047518</v>
      </c>
      <c r="C25">
        <v>0.006558238797635951</v>
      </c>
      <c r="F25" s="2">
        <v>44997</v>
      </c>
      <c r="G25">
        <v>0.1378877423041797</v>
      </c>
      <c r="H25">
        <v>0.08426693470252462</v>
      </c>
      <c r="I25">
        <v>0.07691682089969866</v>
      </c>
      <c r="J25">
        <v>0.1029107243825116</v>
      </c>
      <c r="K25">
        <v>0.06618936656385306</v>
      </c>
      <c r="L25">
        <v>0.09895071234979114</v>
      </c>
      <c r="M25">
        <v>0.08548813823452679</v>
      </c>
      <c r="N25">
        <v>0.08775409868864484</v>
      </c>
      <c r="O25">
        <v>0.06602478844552957</v>
      </c>
      <c r="P25">
        <v>0.0718834487282418</v>
      </c>
      <c r="Q25">
        <v>0.05507962607944294</v>
      </c>
      <c r="R25">
        <v>0.06664759862105513</v>
      </c>
      <c r="W25" s="2">
        <v>44997</v>
      </c>
      <c r="X25">
        <v>0.1378877423041797</v>
      </c>
      <c r="Y25">
        <v>0.08426693470252462</v>
      </c>
      <c r="Z25">
        <v>0.07691682089969866</v>
      </c>
      <c r="AA25">
        <v>0.1029107243825116</v>
      </c>
      <c r="AB25">
        <v>0.06618936656385306</v>
      </c>
      <c r="AC25">
        <v>0.09895071234979114</v>
      </c>
      <c r="AD25">
        <v>0.08548813823452679</v>
      </c>
      <c r="AE25">
        <v>0.08775409868864484</v>
      </c>
      <c r="AF25">
        <v>0.06602478844552957</v>
      </c>
      <c r="AG25">
        <v>0.0718834487282418</v>
      </c>
      <c r="AH25">
        <v>0.05507962607944294</v>
      </c>
      <c r="AI25">
        <v>0.06664759862105513</v>
      </c>
      <c r="AN25" s="2">
        <v>44871</v>
      </c>
      <c r="AO25">
        <v>0.004745142120677903</v>
      </c>
      <c r="AP25">
        <v>279.024757682682</v>
      </c>
      <c r="AQ25">
        <v>11.66708195010613</v>
      </c>
      <c r="AR25">
        <v>0.0522831972554977</v>
      </c>
      <c r="AS25">
        <v>27.16499553018861</v>
      </c>
      <c r="AT25">
        <v>0.4363543165694568</v>
      </c>
      <c r="AU25">
        <v>10.38221422529088</v>
      </c>
      <c r="AV25">
        <v>15.1527879970514</v>
      </c>
      <c r="AW25">
        <v>0.8321307490411652</v>
      </c>
      <c r="AX25">
        <v>74.25507188007893</v>
      </c>
      <c r="AY25">
        <v>2.513100037455092</v>
      </c>
      <c r="AZ25">
        <v>4.236656170603588</v>
      </c>
    </row>
    <row r="26" spans="1:52">
      <c r="A26" s="2">
        <v>44872</v>
      </c>
      <c r="B26">
        <v>1163.577557471732</v>
      </c>
      <c r="C26">
        <v>-0.04540347000581157</v>
      </c>
      <c r="F26" s="2">
        <v>45004</v>
      </c>
      <c r="G26">
        <v>0.133282493517406</v>
      </c>
      <c r="H26">
        <v>0.08145254241268737</v>
      </c>
      <c r="I26">
        <v>0.09166578491035261</v>
      </c>
      <c r="J26">
        <v>0.09947365680355971</v>
      </c>
      <c r="K26">
        <v>0.06397873859234648</v>
      </c>
      <c r="L26">
        <v>0.09564590337703979</v>
      </c>
      <c r="M26">
        <v>0.08902522800602757</v>
      </c>
      <c r="N26">
        <v>0.08482324022532471</v>
      </c>
      <c r="O26">
        <v>0.06530137903827936</v>
      </c>
      <c r="P26">
        <v>0.07984850215452424</v>
      </c>
      <c r="Q26">
        <v>0.05324004718040821</v>
      </c>
      <c r="R26">
        <v>0.06226248378204409</v>
      </c>
      <c r="W26" s="2">
        <v>45004</v>
      </c>
      <c r="X26">
        <v>0.133282493517406</v>
      </c>
      <c r="Y26">
        <v>0.08145254241268737</v>
      </c>
      <c r="Z26">
        <v>0.09166578491035261</v>
      </c>
      <c r="AA26">
        <v>0.09947365680355971</v>
      </c>
      <c r="AB26">
        <v>0.06397873859234648</v>
      </c>
      <c r="AC26">
        <v>0.09564590337703979</v>
      </c>
      <c r="AD26">
        <v>0.08902522800602757</v>
      </c>
      <c r="AE26">
        <v>0.08482324022532471</v>
      </c>
      <c r="AF26">
        <v>0.06530137903827936</v>
      </c>
      <c r="AG26">
        <v>0.07984850215452424</v>
      </c>
      <c r="AH26">
        <v>0.05324004718040821</v>
      </c>
      <c r="AI26">
        <v>0.06226248378204409</v>
      </c>
      <c r="AN26" s="2">
        <v>44872</v>
      </c>
      <c r="AO26">
        <v>0.004602499976807975</v>
      </c>
      <c r="AP26">
        <v>281.3569808550033</v>
      </c>
      <c r="AQ26">
        <v>11.87745578982851</v>
      </c>
      <c r="AR26">
        <v>0.05156908503567052</v>
      </c>
      <c r="AS26">
        <v>26.01550000280068</v>
      </c>
      <c r="AT26">
        <v>0.4251778582192695</v>
      </c>
      <c r="AU26">
        <v>10.71464936296367</v>
      </c>
      <c r="AV26">
        <v>14.88195004988462</v>
      </c>
      <c r="AW26">
        <v>0.8783163154514154</v>
      </c>
      <c r="AX26">
        <v>73.18682215269283</v>
      </c>
      <c r="AY26">
        <v>2.696473999453885</v>
      </c>
      <c r="AZ26">
        <v>4.331213486287662</v>
      </c>
    </row>
    <row r="27" spans="1:52">
      <c r="A27" s="2">
        <v>44873</v>
      </c>
      <c r="B27">
        <v>1168.027786873082</v>
      </c>
      <c r="C27">
        <v>0.003824609174329252</v>
      </c>
      <c r="F27" s="2">
        <v>45011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45011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44873</v>
      </c>
      <c r="AO27">
        <v>0.004705062387826041</v>
      </c>
      <c r="AP27">
        <v>282.8044454728686</v>
      </c>
      <c r="AQ27">
        <v>10.93331422300086</v>
      </c>
      <c r="AR27">
        <v>0.05201436545909097</v>
      </c>
      <c r="AS27">
        <v>26.39930583415675</v>
      </c>
      <c r="AT27">
        <v>0.4335844275355508</v>
      </c>
      <c r="AU27">
        <v>10.89613068961201</v>
      </c>
      <c r="AV27">
        <v>14.31455551510745</v>
      </c>
      <c r="AW27">
        <v>0.877771359687279</v>
      </c>
      <c r="AX27">
        <v>67.46087271893524</v>
      </c>
      <c r="AY27">
        <v>3.001087132110692</v>
      </c>
      <c r="AZ27">
        <v>4.415058211969227</v>
      </c>
    </row>
    <row r="28" spans="1:52">
      <c r="A28" s="2">
        <v>44874</v>
      </c>
      <c r="B28">
        <v>1040.140765818127</v>
      </c>
      <c r="C28">
        <v>-0.1094897077725525</v>
      </c>
      <c r="F28" s="2">
        <v>45018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45018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44874</v>
      </c>
      <c r="AO28">
        <v>0.004653123400060362</v>
      </c>
      <c r="AP28">
        <v>272.9355693033409</v>
      </c>
      <c r="AQ28">
        <v>11.21898527709688</v>
      </c>
      <c r="AR28">
        <v>0.05451284580864042</v>
      </c>
      <c r="AS28">
        <v>24.67325168574683</v>
      </c>
      <c r="AT28">
        <v>0.3976334118163863</v>
      </c>
      <c r="AU28">
        <v>11.21003457922365</v>
      </c>
      <c r="AV28">
        <v>14.38764089528785</v>
      </c>
      <c r="AW28">
        <v>0.9473329888995921</v>
      </c>
      <c r="AX28">
        <v>71.62320672177104</v>
      </c>
      <c r="AY28">
        <v>3.282525667938177</v>
      </c>
      <c r="AZ28">
        <v>4.440088041665097</v>
      </c>
    </row>
    <row r="29" spans="1:52">
      <c r="A29" s="2">
        <v>44875</v>
      </c>
      <c r="B29">
        <v>833.9837755402109</v>
      </c>
      <c r="C29">
        <v>-0.1982010484088301</v>
      </c>
      <c r="F29" s="2">
        <v>45025</v>
      </c>
      <c r="G29">
        <v>0.1329392925734673</v>
      </c>
      <c r="H29">
        <v>0.08124280301852918</v>
      </c>
      <c r="I29">
        <v>0.09142974652993321</v>
      </c>
      <c r="J29">
        <v>0.1008606068488062</v>
      </c>
      <c r="K29">
        <v>0.06381399404940298</v>
      </c>
      <c r="L29">
        <v>0.09539961623567134</v>
      </c>
      <c r="M29">
        <v>0.08879598903037747</v>
      </c>
      <c r="N29">
        <v>0.08460482132164879</v>
      </c>
      <c r="O29">
        <v>0.06513322871084343</v>
      </c>
      <c r="P29">
        <v>0.08057478845624261</v>
      </c>
      <c r="Q29">
        <v>0.05310295464885779</v>
      </c>
      <c r="R29">
        <v>0.06210215857621974</v>
      </c>
      <c r="W29" s="2">
        <v>45025</v>
      </c>
      <c r="X29">
        <v>0.1329392925734673</v>
      </c>
      <c r="Y29">
        <v>0.08124280301852918</v>
      </c>
      <c r="Z29">
        <v>0.09142974652993321</v>
      </c>
      <c r="AA29">
        <v>0.1008606068488062</v>
      </c>
      <c r="AB29">
        <v>0.06381399404940298</v>
      </c>
      <c r="AC29">
        <v>0.09539961623567134</v>
      </c>
      <c r="AD29">
        <v>0.08879598903037747</v>
      </c>
      <c r="AE29">
        <v>0.08460482132164879</v>
      </c>
      <c r="AF29">
        <v>0.06513322871084343</v>
      </c>
      <c r="AG29">
        <v>0.08057478845624261</v>
      </c>
      <c r="AH29">
        <v>0.05310295464885779</v>
      </c>
      <c r="AI29">
        <v>0.06210215857621974</v>
      </c>
      <c r="AN29" s="2">
        <v>44875</v>
      </c>
      <c r="AO29">
        <v>0.004384950405959992</v>
      </c>
      <c r="AP29">
        <v>258.2394545251609</v>
      </c>
      <c r="AQ29">
        <v>11.16823549373751</v>
      </c>
      <c r="AR29">
        <v>0.05326054497588882</v>
      </c>
      <c r="AS29">
        <v>23.69699659769617</v>
      </c>
      <c r="AT29">
        <v>0.3940197520869963</v>
      </c>
      <c r="AU29">
        <v>11.24087405896541</v>
      </c>
      <c r="AV29">
        <v>13.50129846710572</v>
      </c>
      <c r="AW29">
        <v>0.9473542456294182</v>
      </c>
      <c r="AX29">
        <v>74.68917955097174</v>
      </c>
      <c r="AY29">
        <v>4.545640750346954</v>
      </c>
      <c r="AZ29">
        <v>4.436692029258189</v>
      </c>
    </row>
    <row r="30" spans="1:52">
      <c r="A30" s="2">
        <v>44876</v>
      </c>
      <c r="B30">
        <v>983.1393489132361</v>
      </c>
      <c r="C30">
        <v>0.1788470924106527</v>
      </c>
      <c r="F30" s="2">
        <v>45032</v>
      </c>
      <c r="G30">
        <v>0.1168327931705229</v>
      </c>
      <c r="H30">
        <v>0.09235036840511354</v>
      </c>
      <c r="I30">
        <v>0.08319742866147661</v>
      </c>
      <c r="J30">
        <v>0.09305076758829647</v>
      </c>
      <c r="K30">
        <v>0.09716916863838736</v>
      </c>
      <c r="L30">
        <v>0.09079623436700521</v>
      </c>
      <c r="M30">
        <v>0.08472615074676615</v>
      </c>
      <c r="N30">
        <v>0.08492663712921399</v>
      </c>
      <c r="O30">
        <v>0.0713430558533517</v>
      </c>
      <c r="P30">
        <v>0.07416278370623358</v>
      </c>
      <c r="Q30">
        <v>0.04879220827987209</v>
      </c>
      <c r="R30">
        <v>0.06265240345376041</v>
      </c>
      <c r="W30" s="2">
        <v>45032</v>
      </c>
      <c r="X30">
        <v>0.1168327931705229</v>
      </c>
      <c r="Y30">
        <v>0.09235036840511354</v>
      </c>
      <c r="Z30">
        <v>0.08319742866147661</v>
      </c>
      <c r="AA30">
        <v>0.09305076758829647</v>
      </c>
      <c r="AB30">
        <v>0.09716916863838736</v>
      </c>
      <c r="AC30">
        <v>0.09079623436700521</v>
      </c>
      <c r="AD30">
        <v>0.08472615074676615</v>
      </c>
      <c r="AE30">
        <v>0.08492663712921399</v>
      </c>
      <c r="AF30">
        <v>0.0713430558533517</v>
      </c>
      <c r="AG30">
        <v>0.07416278370623358</v>
      </c>
      <c r="AH30">
        <v>0.04879220827987209</v>
      </c>
      <c r="AI30">
        <v>0.06265240345376041</v>
      </c>
      <c r="AN30" s="2">
        <v>44876</v>
      </c>
      <c r="AO30">
        <v>0.004643688356206126</v>
      </c>
      <c r="AP30">
        <v>261.2266101144311</v>
      </c>
      <c r="AQ30">
        <v>11.3397881263997</v>
      </c>
      <c r="AR30">
        <v>0.05288773721307798</v>
      </c>
      <c r="AS30">
        <v>24.57218018020324</v>
      </c>
      <c r="AT30">
        <v>0.4056219336115879</v>
      </c>
      <c r="AU30">
        <v>11.18920506954583</v>
      </c>
      <c r="AV30">
        <v>14.46657285774808</v>
      </c>
      <c r="AW30">
        <v>0.9511458709049146</v>
      </c>
      <c r="AX30">
        <v>63.12824445647031</v>
      </c>
      <c r="AY30">
        <v>4.250078187042853</v>
      </c>
      <c r="AZ30">
        <v>4.370024445751722</v>
      </c>
    </row>
    <row r="31" spans="1:52">
      <c r="A31" s="2">
        <v>44877</v>
      </c>
      <c r="B31">
        <v>941.3284095092772</v>
      </c>
      <c r="C31">
        <v>-0.04252798898770227</v>
      </c>
      <c r="F31" s="2">
        <v>45039</v>
      </c>
      <c r="G31">
        <v>0.1183655976639555</v>
      </c>
      <c r="H31">
        <v>0.09269088628756549</v>
      </c>
      <c r="I31">
        <v>0.08580763900096053</v>
      </c>
      <c r="J31">
        <v>0.09465858618635389</v>
      </c>
      <c r="K31">
        <v>0.1015021515318514</v>
      </c>
      <c r="L31">
        <v>0.09581370452560797</v>
      </c>
      <c r="M31">
        <v>0.08333583391218713</v>
      </c>
      <c r="N31">
        <v>0.0794023853421932</v>
      </c>
      <c r="O31">
        <v>0.06216374484470692</v>
      </c>
      <c r="P31">
        <v>0.07771199688166162</v>
      </c>
      <c r="Q31">
        <v>0.05210477377767607</v>
      </c>
      <c r="R31">
        <v>0.05644270004528024</v>
      </c>
      <c r="W31" s="2">
        <v>45039</v>
      </c>
      <c r="X31">
        <v>0.1183655976639555</v>
      </c>
      <c r="Y31">
        <v>0.09269088628756549</v>
      </c>
      <c r="Z31">
        <v>0.08580763900096053</v>
      </c>
      <c r="AA31">
        <v>0.09465858618635389</v>
      </c>
      <c r="AB31">
        <v>0.1015021515318514</v>
      </c>
      <c r="AC31">
        <v>0.09581370452560797</v>
      </c>
      <c r="AD31">
        <v>0.08333583391218713</v>
      </c>
      <c r="AE31">
        <v>0.0794023853421932</v>
      </c>
      <c r="AF31">
        <v>0.06216374484470692</v>
      </c>
      <c r="AG31">
        <v>0.07771199688166162</v>
      </c>
      <c r="AH31">
        <v>0.05210477377767607</v>
      </c>
      <c r="AI31">
        <v>0.05644270004528024</v>
      </c>
      <c r="AN31" s="2">
        <v>44877</v>
      </c>
      <c r="AO31">
        <v>0.004610392065336045</v>
      </c>
      <c r="AP31">
        <v>261.0591258021379</v>
      </c>
      <c r="AQ31">
        <v>11.20198591152561</v>
      </c>
      <c r="AR31">
        <v>0.05129714797320693</v>
      </c>
      <c r="AS31">
        <v>24.78869848260057</v>
      </c>
      <c r="AT31">
        <v>0.4075959125771423</v>
      </c>
      <c r="AU31">
        <v>10.23642161599845</v>
      </c>
      <c r="AV31">
        <v>14.33440321843679</v>
      </c>
      <c r="AW31">
        <v>0.9751468552840428</v>
      </c>
      <c r="AX31">
        <v>64.3745100239145</v>
      </c>
      <c r="AY31">
        <v>4.436040781288482</v>
      </c>
      <c r="AZ31">
        <v>4.585373789262639</v>
      </c>
    </row>
    <row r="32" spans="1:52">
      <c r="A32" s="2">
        <v>44878</v>
      </c>
      <c r="B32">
        <v>894.0012117662336</v>
      </c>
      <c r="C32">
        <v>-0.05027703112425519</v>
      </c>
      <c r="F32" s="2">
        <v>45046</v>
      </c>
      <c r="G32">
        <v>0.1219292369325648</v>
      </c>
      <c r="H32">
        <v>0.09548153567164036</v>
      </c>
      <c r="I32">
        <v>0.08839105409728455</v>
      </c>
      <c r="J32">
        <v>0.09750847721467804</v>
      </c>
      <c r="K32">
        <v>0.0611233330373403</v>
      </c>
      <c r="L32">
        <v>0.09869837276246989</v>
      </c>
      <c r="M32">
        <v>0.08584483024281785</v>
      </c>
      <c r="N32">
        <v>0.08179295713003673</v>
      </c>
      <c r="O32">
        <v>0.06403531197725619</v>
      </c>
      <c r="P32">
        <v>0.08005167605529934</v>
      </c>
      <c r="Q32">
        <v>0.06700119149718164</v>
      </c>
      <c r="R32">
        <v>0.05814202338143022</v>
      </c>
      <c r="W32" s="2">
        <v>45046</v>
      </c>
      <c r="X32">
        <v>0.1219292369325648</v>
      </c>
      <c r="Y32">
        <v>0.09548153567164036</v>
      </c>
      <c r="Z32">
        <v>0.08839105409728455</v>
      </c>
      <c r="AA32">
        <v>0.09750847721467804</v>
      </c>
      <c r="AB32">
        <v>0.0611233330373403</v>
      </c>
      <c r="AC32">
        <v>0.09869837276246989</v>
      </c>
      <c r="AD32">
        <v>0.08584483024281785</v>
      </c>
      <c r="AE32">
        <v>0.08179295713003673</v>
      </c>
      <c r="AF32">
        <v>0.06403531197725619</v>
      </c>
      <c r="AG32">
        <v>0.08005167605529934</v>
      </c>
      <c r="AH32">
        <v>0.06700119149718164</v>
      </c>
      <c r="AI32">
        <v>0.05814202338143022</v>
      </c>
      <c r="AN32" s="2">
        <v>44878</v>
      </c>
      <c r="AO32">
        <v>0.005165958314912691</v>
      </c>
      <c r="AP32">
        <v>222.8561449387266</v>
      </c>
      <c r="AQ32">
        <v>10.72504821251961</v>
      </c>
      <c r="AR32">
        <v>0.04610158646666832</v>
      </c>
      <c r="AS32">
        <v>29.57587655076252</v>
      </c>
      <c r="AT32">
        <v>0.4313475169999247</v>
      </c>
      <c r="AU32">
        <v>11.50348331968014</v>
      </c>
      <c r="AV32">
        <v>13.41529724832896</v>
      </c>
      <c r="AW32">
        <v>0.8721033399950655</v>
      </c>
      <c r="AX32">
        <v>59.03521049644933</v>
      </c>
      <c r="AY32">
        <v>3.281618234205292</v>
      </c>
      <c r="AZ32">
        <v>5.627132184519155</v>
      </c>
    </row>
    <row r="33" spans="1:52">
      <c r="A33" s="2">
        <v>44879</v>
      </c>
      <c r="B33">
        <v>876.2640980236342</v>
      </c>
      <c r="C33">
        <v>-0.01984014507939769</v>
      </c>
      <c r="F33" s="2">
        <v>45053</v>
      </c>
      <c r="G33">
        <v>0.1225540163202504</v>
      </c>
      <c r="H33">
        <v>0.09597079400617091</v>
      </c>
      <c r="I33">
        <v>0.08884397999139416</v>
      </c>
      <c r="J33">
        <v>0.09800812183003829</v>
      </c>
      <c r="K33">
        <v>0.05631242136550198</v>
      </c>
      <c r="L33">
        <v>0.09920411453902347</v>
      </c>
      <c r="M33">
        <v>0.08628470899400485</v>
      </c>
      <c r="N33">
        <v>0.0822120736188979</v>
      </c>
      <c r="O33">
        <v>0.06436343625666534</v>
      </c>
      <c r="P33">
        <v>0.08046187002031772</v>
      </c>
      <c r="Q33">
        <v>0.06734451328325143</v>
      </c>
      <c r="R33">
        <v>0.05843994977448345</v>
      </c>
      <c r="W33" s="2">
        <v>45053</v>
      </c>
      <c r="X33">
        <v>0.1225540163202504</v>
      </c>
      <c r="Y33">
        <v>0.09597079400617091</v>
      </c>
      <c r="Z33">
        <v>0.08884397999139416</v>
      </c>
      <c r="AA33">
        <v>0.09800812183003829</v>
      </c>
      <c r="AB33">
        <v>0.05631242136550198</v>
      </c>
      <c r="AC33">
        <v>0.09920411453902347</v>
      </c>
      <c r="AD33">
        <v>0.08628470899400485</v>
      </c>
      <c r="AE33">
        <v>0.0822120736188979</v>
      </c>
      <c r="AF33">
        <v>0.06436343625666534</v>
      </c>
      <c r="AG33">
        <v>0.08046187002031772</v>
      </c>
      <c r="AH33">
        <v>0.06734451328325143</v>
      </c>
      <c r="AI33">
        <v>0.05843994977448345</v>
      </c>
      <c r="AN33" s="2">
        <v>44879</v>
      </c>
      <c r="AO33">
        <v>0.005203309220218522</v>
      </c>
      <c r="AP33">
        <v>225.5733440228409</v>
      </c>
      <c r="AQ33">
        <v>10.88426169127525</v>
      </c>
      <c r="AR33">
        <v>0.04636669943936422</v>
      </c>
      <c r="AS33">
        <v>28.85364580676575</v>
      </c>
      <c r="AT33">
        <v>0.4314198148617006</v>
      </c>
      <c r="AU33">
        <v>10.82343781323998</v>
      </c>
      <c r="AV33">
        <v>13.25773715366423</v>
      </c>
      <c r="AW33">
        <v>0.8750124569480172</v>
      </c>
      <c r="AX33">
        <v>61.40153481719682</v>
      </c>
      <c r="AY33">
        <v>3.555220462241975</v>
      </c>
      <c r="AZ33">
        <v>5.566835728872154</v>
      </c>
    </row>
    <row r="34" spans="1:52">
      <c r="A34" s="2">
        <v>44880</v>
      </c>
      <c r="B34">
        <v>895.0923911436536</v>
      </c>
      <c r="C34">
        <v>0.02148700735598497</v>
      </c>
      <c r="F34" s="2">
        <v>45060</v>
      </c>
      <c r="G34">
        <v>0.1225557946338103</v>
      </c>
      <c r="H34">
        <v>0.09597218658529204</v>
      </c>
      <c r="I34">
        <v>0.08884526915725817</v>
      </c>
      <c r="J34">
        <v>0.09800954397169685</v>
      </c>
      <c r="K34">
        <v>0.05629872803689637</v>
      </c>
      <c r="L34">
        <v>0.09920555403507088</v>
      </c>
      <c r="M34">
        <v>0.08628596102370266</v>
      </c>
      <c r="N34">
        <v>0.0822132665528359</v>
      </c>
      <c r="O34">
        <v>0.06436437019889665</v>
      </c>
      <c r="P34">
        <v>0.08046303755801913</v>
      </c>
      <c r="Q34">
        <v>0.06734549048224298</v>
      </c>
      <c r="R34">
        <v>0.05844079776427804</v>
      </c>
      <c r="W34" s="2">
        <v>45060</v>
      </c>
      <c r="X34">
        <v>0.1225557946338103</v>
      </c>
      <c r="Y34">
        <v>0.09597218658529204</v>
      </c>
      <c r="Z34">
        <v>0.08884526915725817</v>
      </c>
      <c r="AA34">
        <v>0.09800954397169685</v>
      </c>
      <c r="AB34">
        <v>0.05629872803689637</v>
      </c>
      <c r="AC34">
        <v>0.09920555403507088</v>
      </c>
      <c r="AD34">
        <v>0.08628596102370266</v>
      </c>
      <c r="AE34">
        <v>0.0822132665528359</v>
      </c>
      <c r="AF34">
        <v>0.06436437019889665</v>
      </c>
      <c r="AG34">
        <v>0.08046303755801913</v>
      </c>
      <c r="AH34">
        <v>0.06734549048224298</v>
      </c>
      <c r="AI34">
        <v>0.05844079776427804</v>
      </c>
      <c r="AN34" s="2">
        <v>44880</v>
      </c>
      <c r="AO34">
        <v>0.005216356572394258</v>
      </c>
      <c r="AP34">
        <v>227.9343205120663</v>
      </c>
      <c r="AQ34">
        <v>10.70869621815704</v>
      </c>
      <c r="AR34">
        <v>0.04657748450189318</v>
      </c>
      <c r="AS34">
        <v>29.73818160888317</v>
      </c>
      <c r="AT34">
        <v>0.436916202202401</v>
      </c>
      <c r="AU34">
        <v>10.50861886294369</v>
      </c>
      <c r="AV34">
        <v>13.23373637825336</v>
      </c>
      <c r="AW34">
        <v>0.8567091909890761</v>
      </c>
      <c r="AX34">
        <v>60.39918275626967</v>
      </c>
      <c r="AY34">
        <v>3.436702877412268</v>
      </c>
      <c r="AZ34">
        <v>5.61876313288763</v>
      </c>
    </row>
    <row r="35" spans="1:52">
      <c r="A35" s="2">
        <v>44881</v>
      </c>
      <c r="B35">
        <v>906.8828999126124</v>
      </c>
      <c r="C35">
        <v>0.01317239302402529</v>
      </c>
      <c r="F35" s="2">
        <v>45067</v>
      </c>
      <c r="G35">
        <v>0.1218487442581561</v>
      </c>
      <c r="H35">
        <v>0.09541850268335791</v>
      </c>
      <c r="I35">
        <v>0.09146027585190815</v>
      </c>
      <c r="J35">
        <v>0.09744410612283835</v>
      </c>
      <c r="K35">
        <v>0.05597392873282202</v>
      </c>
      <c r="L35">
        <v>0.09863321615046032</v>
      </c>
      <c r="M35">
        <v>0.08578815901166574</v>
      </c>
      <c r="N35">
        <v>0.08173896077909726</v>
      </c>
      <c r="O35">
        <v>0.06399303849431383</v>
      </c>
      <c r="P35">
        <v>0.07999882922660842</v>
      </c>
      <c r="Q35">
        <v>0.06959859828319917</v>
      </c>
      <c r="R35">
        <v>0.05810364040557274</v>
      </c>
      <c r="W35" s="2">
        <v>45067</v>
      </c>
      <c r="X35">
        <v>0.1218487442581561</v>
      </c>
      <c r="Y35">
        <v>0.09541850268335791</v>
      </c>
      <c r="Z35">
        <v>0.09146027585190815</v>
      </c>
      <c r="AA35">
        <v>0.09744410612283835</v>
      </c>
      <c r="AB35">
        <v>0.05597392873282202</v>
      </c>
      <c r="AC35">
        <v>0.09863321615046032</v>
      </c>
      <c r="AD35">
        <v>0.08578815901166574</v>
      </c>
      <c r="AE35">
        <v>0.08173896077909726</v>
      </c>
      <c r="AF35">
        <v>0.06399303849431383</v>
      </c>
      <c r="AG35">
        <v>0.07999882922660842</v>
      </c>
      <c r="AH35">
        <v>0.06959859828319917</v>
      </c>
      <c r="AI35">
        <v>0.05810364040557274</v>
      </c>
      <c r="AN35" s="2">
        <v>44881</v>
      </c>
      <c r="AO35">
        <v>0.005214170036322612</v>
      </c>
      <c r="AP35">
        <v>227.4753497500016</v>
      </c>
      <c r="AQ35">
        <v>10.59022411553848</v>
      </c>
      <c r="AR35">
        <v>0.04685777381486612</v>
      </c>
      <c r="AS35">
        <v>30.37859839138446</v>
      </c>
      <c r="AT35">
        <v>0.445755135597199</v>
      </c>
      <c r="AU35">
        <v>10.29454007045796</v>
      </c>
      <c r="AV35">
        <v>13.27362337993535</v>
      </c>
      <c r="AW35">
        <v>0.8397257663790674</v>
      </c>
      <c r="AX35">
        <v>59.78906202421247</v>
      </c>
      <c r="AY35">
        <v>3.409865589162055</v>
      </c>
      <c r="AZ35">
        <v>5.538259972595446</v>
      </c>
    </row>
    <row r="36" spans="1:52">
      <c r="A36" s="2">
        <v>44882</v>
      </c>
      <c r="B36">
        <v>883.9842199611919</v>
      </c>
      <c r="C36">
        <v>-0.02524987509812682</v>
      </c>
      <c r="F36" s="2">
        <v>45074</v>
      </c>
      <c r="G36">
        <v>0.121826241906204</v>
      </c>
      <c r="H36">
        <v>0.09540088132219249</v>
      </c>
      <c r="I36">
        <v>0.09144338547417477</v>
      </c>
      <c r="J36">
        <v>0.09742611068443653</v>
      </c>
      <c r="K36">
        <v>0.05596359177734366</v>
      </c>
      <c r="L36">
        <v>0.09861500111379744</v>
      </c>
      <c r="M36">
        <v>0.085772316129089</v>
      </c>
      <c r="N36">
        <v>0.08172386568004761</v>
      </c>
      <c r="O36">
        <v>0.0641658950814349</v>
      </c>
      <c r="P36">
        <v>0.07998405548542648</v>
      </c>
      <c r="Q36">
        <v>0.06958574519912777</v>
      </c>
      <c r="R36">
        <v>0.05809291014672546</v>
      </c>
      <c r="W36" s="2">
        <v>45074</v>
      </c>
      <c r="X36">
        <v>0.121826241906204</v>
      </c>
      <c r="Y36">
        <v>0.09540088132219249</v>
      </c>
      <c r="Z36">
        <v>0.09144338547417477</v>
      </c>
      <c r="AA36">
        <v>0.09742611068443653</v>
      </c>
      <c r="AB36">
        <v>0.05596359177734366</v>
      </c>
      <c r="AC36">
        <v>0.09861500111379744</v>
      </c>
      <c r="AD36">
        <v>0.085772316129089</v>
      </c>
      <c r="AE36">
        <v>0.08172386568004761</v>
      </c>
      <c r="AF36">
        <v>0.0641658950814349</v>
      </c>
      <c r="AG36">
        <v>0.07998405548542648</v>
      </c>
      <c r="AH36">
        <v>0.06958574519912777</v>
      </c>
      <c r="AI36">
        <v>0.05809291014672546</v>
      </c>
      <c r="AN36" s="2">
        <v>44882</v>
      </c>
      <c r="AO36">
        <v>0.005142304748143381</v>
      </c>
      <c r="AP36">
        <v>224.4655670726272</v>
      </c>
      <c r="AQ36">
        <v>10.70839082294463</v>
      </c>
      <c r="AR36">
        <v>0.04698135821153371</v>
      </c>
      <c r="AS36">
        <v>30.262929725525</v>
      </c>
      <c r="AT36">
        <v>0.4420331771070579</v>
      </c>
      <c r="AU36">
        <v>10.57771138729789</v>
      </c>
      <c r="AV36">
        <v>13.38933341025285</v>
      </c>
      <c r="AW36">
        <v>0.8533449536456698</v>
      </c>
      <c r="AX36">
        <v>60.70163079530678</v>
      </c>
      <c r="AY36">
        <v>3.316271459009856</v>
      </c>
      <c r="AZ36">
        <v>5.562910351230362</v>
      </c>
    </row>
    <row r="37" spans="1:52">
      <c r="A37" s="2">
        <v>44883</v>
      </c>
      <c r="B37">
        <v>870.5524267866302</v>
      </c>
      <c r="C37">
        <v>-0.01519460740504097</v>
      </c>
      <c r="F37" s="2">
        <v>45081</v>
      </c>
      <c r="G37">
        <v>0.1211675466117971</v>
      </c>
      <c r="H37">
        <v>0.09593591894093889</v>
      </c>
      <c r="I37">
        <v>0.09188564009082568</v>
      </c>
      <c r="J37">
        <v>0.0968993430549334</v>
      </c>
      <c r="K37">
        <v>0.05566100545451982</v>
      </c>
      <c r="L37">
        <v>0.09808180534107055</v>
      </c>
      <c r="M37">
        <v>0.08530855873051381</v>
      </c>
      <c r="N37">
        <v>0.08128199761515535</v>
      </c>
      <c r="O37">
        <v>0.06510871894850262</v>
      </c>
      <c r="P37">
        <v>0.08168114823762762</v>
      </c>
      <c r="Q37">
        <v>0.06920950603913009</v>
      </c>
      <c r="R37">
        <v>0.05777881093498491</v>
      </c>
      <c r="W37" s="2">
        <v>45081</v>
      </c>
      <c r="X37">
        <v>0.1211675466117971</v>
      </c>
      <c r="Y37">
        <v>0.09593591894093889</v>
      </c>
      <c r="Z37">
        <v>0.09188564009082568</v>
      </c>
      <c r="AA37">
        <v>0.0968993430549334</v>
      </c>
      <c r="AB37">
        <v>0.05566100545451982</v>
      </c>
      <c r="AC37">
        <v>0.09808180534107055</v>
      </c>
      <c r="AD37">
        <v>0.08530855873051381</v>
      </c>
      <c r="AE37">
        <v>0.08128199761515535</v>
      </c>
      <c r="AF37">
        <v>0.06510871894850262</v>
      </c>
      <c r="AG37">
        <v>0.08168114823762762</v>
      </c>
      <c r="AH37">
        <v>0.06920950603913009</v>
      </c>
      <c r="AI37">
        <v>0.05777881093498491</v>
      </c>
      <c r="AN37" s="2">
        <v>44883</v>
      </c>
      <c r="AO37">
        <v>0.00505944009861647</v>
      </c>
      <c r="AP37">
        <v>226.5439741665627</v>
      </c>
      <c r="AQ37">
        <v>10.46764199987053</v>
      </c>
      <c r="AR37">
        <v>0.0468487084736731</v>
      </c>
      <c r="AS37">
        <v>30.38817344651086</v>
      </c>
      <c r="AT37">
        <v>0.4421330665671426</v>
      </c>
      <c r="AU37">
        <v>10.82460217288064</v>
      </c>
      <c r="AV37">
        <v>13.29386894410839</v>
      </c>
      <c r="AW37">
        <v>0.8363531313037286</v>
      </c>
      <c r="AX37">
        <v>61.57941828239463</v>
      </c>
      <c r="AY37">
        <v>3.42434856248341</v>
      </c>
      <c r="AZ37">
        <v>5.556747079290232</v>
      </c>
    </row>
    <row r="38" spans="1:52">
      <c r="A38" s="2">
        <v>44884</v>
      </c>
      <c r="B38">
        <v>874.583553635587</v>
      </c>
      <c r="C38">
        <v>0.00463053886810294</v>
      </c>
      <c r="F38" s="2">
        <v>45088</v>
      </c>
      <c r="G38">
        <v>0.1318324705082017</v>
      </c>
      <c r="H38">
        <v>0.0776176171615265</v>
      </c>
      <c r="I38">
        <v>0.07397387914171294</v>
      </c>
      <c r="J38">
        <v>0.1113497797754765</v>
      </c>
      <c r="K38">
        <v>0.06237387151376383</v>
      </c>
      <c r="L38">
        <v>0.08216944432869526</v>
      </c>
      <c r="M38">
        <v>0.08596504930269226</v>
      </c>
      <c r="N38">
        <v>0.07913321815574718</v>
      </c>
      <c r="O38">
        <v>0.07130671972514847</v>
      </c>
      <c r="P38">
        <v>0.08520102684928861</v>
      </c>
      <c r="Q38">
        <v>0.07579787974866489</v>
      </c>
      <c r="R38">
        <v>0.06327904378908174</v>
      </c>
      <c r="W38" s="2">
        <v>45088</v>
      </c>
      <c r="X38">
        <v>0.1318324705082017</v>
      </c>
      <c r="Y38">
        <v>0.0776176171615265</v>
      </c>
      <c r="Z38">
        <v>0.07397387914171294</v>
      </c>
      <c r="AA38">
        <v>0.1113497797754765</v>
      </c>
      <c r="AB38">
        <v>0.06237387151376383</v>
      </c>
      <c r="AC38">
        <v>0.08216944432869526</v>
      </c>
      <c r="AD38">
        <v>0.08596504930269226</v>
      </c>
      <c r="AE38">
        <v>0.07913321815574718</v>
      </c>
      <c r="AF38">
        <v>0.07130671972514847</v>
      </c>
      <c r="AG38">
        <v>0.08520102684928861</v>
      </c>
      <c r="AH38">
        <v>0.07579787974866489</v>
      </c>
      <c r="AI38">
        <v>0.06327904378908174</v>
      </c>
      <c r="AN38" s="2">
        <v>44884</v>
      </c>
      <c r="AO38">
        <v>0.005087034036278842</v>
      </c>
      <c r="AP38">
        <v>226.9753847187078</v>
      </c>
      <c r="AQ38">
        <v>10.60433534303663</v>
      </c>
      <c r="AR38">
        <v>0.04668599034374728</v>
      </c>
      <c r="AS38">
        <v>30.08036593964873</v>
      </c>
      <c r="AT38">
        <v>0.4347051959472596</v>
      </c>
      <c r="AU38">
        <v>10.69359874546877</v>
      </c>
      <c r="AV38">
        <v>13.44884949211234</v>
      </c>
      <c r="AW38">
        <v>0.8450837962987291</v>
      </c>
      <c r="AX38">
        <v>61.53545736582867</v>
      </c>
      <c r="AY38">
        <v>3.545827053029518</v>
      </c>
      <c r="AZ38">
        <v>5.552988796002321</v>
      </c>
    </row>
    <row r="39" spans="1:52">
      <c r="A39" s="2">
        <v>44885</v>
      </c>
      <c r="B39">
        <v>872.4120827903245</v>
      </c>
      <c r="C39">
        <v>-0.002482862656444706</v>
      </c>
      <c r="F39" s="2">
        <v>45095</v>
      </c>
      <c r="G39">
        <v>0.1319201690922822</v>
      </c>
      <c r="H39">
        <v>0.07766925053453792</v>
      </c>
      <c r="I39">
        <v>0.07402308860000997</v>
      </c>
      <c r="J39">
        <v>0.1107586252157836</v>
      </c>
      <c r="K39">
        <v>0.06241536432804765</v>
      </c>
      <c r="L39">
        <v>0.08222410570228955</v>
      </c>
      <c r="M39">
        <v>0.08602223561707439</v>
      </c>
      <c r="N39">
        <v>0.079185859748211</v>
      </c>
      <c r="O39">
        <v>0.07135415491566879</v>
      </c>
      <c r="P39">
        <v>0.08525770491492814</v>
      </c>
      <c r="Q39">
        <v>0.07584830258231609</v>
      </c>
      <c r="R39">
        <v>0.06332113874885058</v>
      </c>
      <c r="W39" s="2">
        <v>45095</v>
      </c>
      <c r="X39">
        <v>0.1319201690922822</v>
      </c>
      <c r="Y39">
        <v>0.07766925053453792</v>
      </c>
      <c r="Z39">
        <v>0.07402308860000997</v>
      </c>
      <c r="AA39">
        <v>0.1107586252157836</v>
      </c>
      <c r="AB39">
        <v>0.06241536432804765</v>
      </c>
      <c r="AC39">
        <v>0.08222410570228955</v>
      </c>
      <c r="AD39">
        <v>0.08602223561707439</v>
      </c>
      <c r="AE39">
        <v>0.079185859748211</v>
      </c>
      <c r="AF39">
        <v>0.07135415491566879</v>
      </c>
      <c r="AG39">
        <v>0.08525770491492814</v>
      </c>
      <c r="AH39">
        <v>0.07584830258231609</v>
      </c>
      <c r="AI39">
        <v>0.06332113874885058</v>
      </c>
      <c r="AN39" s="2">
        <v>44885</v>
      </c>
      <c r="AO39">
        <v>0.005063923815163579</v>
      </c>
      <c r="AP39">
        <v>224.3913215883711</v>
      </c>
      <c r="AQ39">
        <v>10.62029794797127</v>
      </c>
      <c r="AR39">
        <v>0.04622126243187138</v>
      </c>
      <c r="AS39">
        <v>30.07057864191066</v>
      </c>
      <c r="AT39">
        <v>0.4353562892483164</v>
      </c>
      <c r="AU39">
        <v>10.79017261237497</v>
      </c>
      <c r="AV39">
        <v>13.48550937428378</v>
      </c>
      <c r="AW39">
        <v>0.8378165352530063</v>
      </c>
      <c r="AX39">
        <v>61.54516095348591</v>
      </c>
      <c r="AY39">
        <v>3.63641482332478</v>
      </c>
      <c r="AZ39">
        <v>5.570556368003396</v>
      </c>
    </row>
    <row r="40" spans="1:52">
      <c r="A40" s="2">
        <v>44886</v>
      </c>
      <c r="B40">
        <v>833.7522021930458</v>
      </c>
      <c r="C40">
        <v>-0.04431378400174013</v>
      </c>
      <c r="F40" s="2">
        <v>45102</v>
      </c>
      <c r="G40">
        <v>0.1317556175400877</v>
      </c>
      <c r="H40">
        <v>0.07757236924776287</v>
      </c>
      <c r="I40">
        <v>0.07393075537900839</v>
      </c>
      <c r="J40">
        <v>0.1106204696644104</v>
      </c>
      <c r="K40">
        <v>0.06233751008368429</v>
      </c>
      <c r="L40">
        <v>0.0821215428848355</v>
      </c>
      <c r="M40">
        <v>0.08591493517551621</v>
      </c>
      <c r="N40">
        <v>0.08033444375248938</v>
      </c>
      <c r="O40">
        <v>0.07126515080789898</v>
      </c>
      <c r="P40">
        <v>0.08515135811612683</v>
      </c>
      <c r="Q40">
        <v>0.07575369266779644</v>
      </c>
      <c r="R40">
        <v>0.06324215468038294</v>
      </c>
      <c r="W40" s="2">
        <v>45102</v>
      </c>
      <c r="X40">
        <v>0.1317556175400877</v>
      </c>
      <c r="Y40">
        <v>0.07757236924776287</v>
      </c>
      <c r="Z40">
        <v>0.07393075537900839</v>
      </c>
      <c r="AA40">
        <v>0.1106204696644104</v>
      </c>
      <c r="AB40">
        <v>0.06233751008368429</v>
      </c>
      <c r="AC40">
        <v>0.0821215428848355</v>
      </c>
      <c r="AD40">
        <v>0.08591493517551621</v>
      </c>
      <c r="AE40">
        <v>0.08033444375248938</v>
      </c>
      <c r="AF40">
        <v>0.07126515080789898</v>
      </c>
      <c r="AG40">
        <v>0.08515135811612683</v>
      </c>
      <c r="AH40">
        <v>0.07575369266779644</v>
      </c>
      <c r="AI40">
        <v>0.06324215468038294</v>
      </c>
      <c r="AN40" s="2">
        <v>44886</v>
      </c>
      <c r="AO40">
        <v>0.004973315348477488</v>
      </c>
      <c r="AP40">
        <v>225.852963350499</v>
      </c>
      <c r="AQ40">
        <v>10.84190605468162</v>
      </c>
      <c r="AR40">
        <v>0.04723367052951131</v>
      </c>
      <c r="AS40">
        <v>28.89467343771874</v>
      </c>
      <c r="AT40">
        <v>0.4295809383364066</v>
      </c>
      <c r="AU40">
        <v>10.9713966656556</v>
      </c>
      <c r="AV40">
        <v>13.65872341120479</v>
      </c>
      <c r="AW40">
        <v>0.8369798387771247</v>
      </c>
      <c r="AX40">
        <v>63.92586179759612</v>
      </c>
      <c r="AY40">
        <v>3.654556094566221</v>
      </c>
      <c r="AZ40">
        <v>5.632244691901142</v>
      </c>
    </row>
    <row r="41" spans="1:52">
      <c r="A41" s="2">
        <v>44887</v>
      </c>
      <c r="B41">
        <v>812.1633807837859</v>
      </c>
      <c r="C41">
        <v>-0.02589357047870355</v>
      </c>
      <c r="F41" s="2">
        <v>45109</v>
      </c>
      <c r="G41">
        <v>0.1325472391824226</v>
      </c>
      <c r="H41">
        <v>0.07803844399653052</v>
      </c>
      <c r="I41">
        <v>0.07437495037490208</v>
      </c>
      <c r="J41">
        <v>0.1112851059016089</v>
      </c>
      <c r="K41">
        <v>0.06271204987965542</v>
      </c>
      <c r="L41">
        <v>0.0826149502390213</v>
      </c>
      <c r="M41">
        <v>0.08257683003850591</v>
      </c>
      <c r="N41">
        <v>0.08081711375538361</v>
      </c>
      <c r="O41">
        <v>0.06953937709873145</v>
      </c>
      <c r="P41">
        <v>0.08566296937959667</v>
      </c>
      <c r="Q41">
        <v>0.0762088403398444</v>
      </c>
      <c r="R41">
        <v>0.06362212981379727</v>
      </c>
      <c r="W41" s="2">
        <v>45109</v>
      </c>
      <c r="X41">
        <v>0.1325472391824226</v>
      </c>
      <c r="Y41">
        <v>0.07803844399653052</v>
      </c>
      <c r="Z41">
        <v>0.07437495037490208</v>
      </c>
      <c r="AA41">
        <v>0.1112851059016089</v>
      </c>
      <c r="AB41">
        <v>0.06271204987965542</v>
      </c>
      <c r="AC41">
        <v>0.0826149502390213</v>
      </c>
      <c r="AD41">
        <v>0.08257683003850591</v>
      </c>
      <c r="AE41">
        <v>0.08081711375538361</v>
      </c>
      <c r="AF41">
        <v>0.06953937709873145</v>
      </c>
      <c r="AG41">
        <v>0.08566296937959667</v>
      </c>
      <c r="AH41">
        <v>0.0762088403398444</v>
      </c>
      <c r="AI41">
        <v>0.06362212981379727</v>
      </c>
      <c r="AN41" s="2">
        <v>44887</v>
      </c>
      <c r="AO41">
        <v>0.004988488853286617</v>
      </c>
      <c r="AP41">
        <v>225.2626921297198</v>
      </c>
      <c r="AQ41">
        <v>10.38476363102311</v>
      </c>
      <c r="AR41">
        <v>0.04733991917311778</v>
      </c>
      <c r="AS41">
        <v>29.52347022511456</v>
      </c>
      <c r="AT41">
        <v>0.4345233837690152</v>
      </c>
      <c r="AU41">
        <v>11.1936206777561</v>
      </c>
      <c r="AV41">
        <v>13.54490809992032</v>
      </c>
      <c r="AW41">
        <v>0.8182054242834841</v>
      </c>
      <c r="AX41">
        <v>62.98649729478805</v>
      </c>
      <c r="AY41">
        <v>3.66967028946159</v>
      </c>
      <c r="AZ41">
        <v>5.648047453949825</v>
      </c>
    </row>
    <row r="42" spans="1:52">
      <c r="A42" s="2">
        <v>44888</v>
      </c>
      <c r="B42">
        <v>843.0556505065467</v>
      </c>
      <c r="C42">
        <v>0.03803701380004099</v>
      </c>
      <c r="F42" s="2">
        <v>45116</v>
      </c>
      <c r="G42">
        <v>0.1341922753935756</v>
      </c>
      <c r="H42">
        <v>0.07511128209614647</v>
      </c>
      <c r="I42">
        <v>0.07238184901869144</v>
      </c>
      <c r="J42">
        <v>0.1325510705749458</v>
      </c>
      <c r="K42">
        <v>0.06035976921256687</v>
      </c>
      <c r="L42">
        <v>0.07951612711599057</v>
      </c>
      <c r="M42">
        <v>0.07947943677482232</v>
      </c>
      <c r="N42">
        <v>0.07778572609349892</v>
      </c>
      <c r="O42">
        <v>0.06693100864857508</v>
      </c>
      <c r="P42">
        <v>0.08656812505487164</v>
      </c>
      <c r="Q42">
        <v>0.07388761726665789</v>
      </c>
      <c r="R42">
        <v>0.06123571274965751</v>
      </c>
      <c r="W42" s="2">
        <v>45116</v>
      </c>
      <c r="X42">
        <v>0.1341922753935756</v>
      </c>
      <c r="Y42">
        <v>0.07511128209614647</v>
      </c>
      <c r="Z42">
        <v>0.07238184901869144</v>
      </c>
      <c r="AA42">
        <v>0.1325510705749458</v>
      </c>
      <c r="AB42">
        <v>0.06035976921256687</v>
      </c>
      <c r="AC42">
        <v>0.07951612711599057</v>
      </c>
      <c r="AD42">
        <v>0.07947943677482232</v>
      </c>
      <c r="AE42">
        <v>0.07778572609349892</v>
      </c>
      <c r="AF42">
        <v>0.06693100864857508</v>
      </c>
      <c r="AG42">
        <v>0.08656812505487164</v>
      </c>
      <c r="AH42">
        <v>0.07388761726665789</v>
      </c>
      <c r="AI42">
        <v>0.06123571274965751</v>
      </c>
      <c r="AN42" s="2">
        <v>44888</v>
      </c>
      <c r="AO42">
        <v>0.005051805966108879</v>
      </c>
      <c r="AP42">
        <v>228.3347778281661</v>
      </c>
      <c r="AQ42">
        <v>9.880427212292162</v>
      </c>
      <c r="AR42">
        <v>0.04796567564909846</v>
      </c>
      <c r="AS42">
        <v>29.75034167110991</v>
      </c>
      <c r="AT42">
        <v>0.4303393065149786</v>
      </c>
      <c r="AU42">
        <v>11.34957183146264</v>
      </c>
      <c r="AV42">
        <v>13.84248133817335</v>
      </c>
      <c r="AW42">
        <v>0.8280603339411969</v>
      </c>
      <c r="AX42">
        <v>61.32174441877503</v>
      </c>
      <c r="AY42">
        <v>3.639775443096353</v>
      </c>
      <c r="AZ42">
        <v>5.631108586372688</v>
      </c>
    </row>
    <row r="43" spans="1:52">
      <c r="A43" s="2">
        <v>44889</v>
      </c>
      <c r="B43">
        <v>888.8277421647583</v>
      </c>
      <c r="C43">
        <v>0.05429308448464765</v>
      </c>
      <c r="F43" s="2">
        <v>45123</v>
      </c>
      <c r="G43">
        <v>0.1340358049540001</v>
      </c>
      <c r="H43">
        <v>0.07415772861010912</v>
      </c>
      <c r="I43">
        <v>0.07229745057101604</v>
      </c>
      <c r="J43">
        <v>0.1323965138076636</v>
      </c>
      <c r="K43">
        <v>0.06028938871120292</v>
      </c>
      <c r="L43">
        <v>0.07942340998062124</v>
      </c>
      <c r="M43">
        <v>0.07938676242100501</v>
      </c>
      <c r="N43">
        <v>0.07769502663468986</v>
      </c>
      <c r="O43">
        <v>0.06685296597202189</v>
      </c>
      <c r="P43">
        <v>0.08646718517185051</v>
      </c>
      <c r="Q43">
        <v>0.07380146306799784</v>
      </c>
      <c r="R43">
        <v>0.06319630009782198</v>
      </c>
      <c r="W43" s="2">
        <v>45123</v>
      </c>
      <c r="X43">
        <v>0.1340358049540001</v>
      </c>
      <c r="Y43">
        <v>0.07415772861010912</v>
      </c>
      <c r="Z43">
        <v>0.07229745057101604</v>
      </c>
      <c r="AA43">
        <v>0.1323965138076636</v>
      </c>
      <c r="AB43">
        <v>0.06028938871120292</v>
      </c>
      <c r="AC43">
        <v>0.07942340998062124</v>
      </c>
      <c r="AD43">
        <v>0.07938676242100501</v>
      </c>
      <c r="AE43">
        <v>0.07769502663468986</v>
      </c>
      <c r="AF43">
        <v>0.06685296597202189</v>
      </c>
      <c r="AG43">
        <v>0.08646718517185051</v>
      </c>
      <c r="AH43">
        <v>0.07380146306799784</v>
      </c>
      <c r="AI43">
        <v>0.06319630009782198</v>
      </c>
      <c r="AN43" s="2">
        <v>44889</v>
      </c>
      <c r="AO43">
        <v>0.005197167121671647</v>
      </c>
      <c r="AP43">
        <v>235.9275719842636</v>
      </c>
      <c r="AQ43">
        <v>9.918372884430676</v>
      </c>
      <c r="AR43">
        <v>0.04850150028409948</v>
      </c>
      <c r="AS43">
        <v>29.6588924914949</v>
      </c>
      <c r="AT43">
        <v>0.4057688888609333</v>
      </c>
      <c r="AU43">
        <v>11.53560302178409</v>
      </c>
      <c r="AV43">
        <v>14.15855289527286</v>
      </c>
      <c r="AW43">
        <v>0.8575039411325287</v>
      </c>
      <c r="AX43">
        <v>63.86412495161407</v>
      </c>
      <c r="AY43">
        <v>3.326855516029636</v>
      </c>
      <c r="AZ43">
        <v>5.629060337056992</v>
      </c>
    </row>
    <row r="44" spans="1:52">
      <c r="A44" s="2">
        <v>44890</v>
      </c>
      <c r="B44">
        <v>891.8586809878985</v>
      </c>
      <c r="C44">
        <v>0.0034100407529567</v>
      </c>
      <c r="F44" s="2">
        <v>45130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45130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44890</v>
      </c>
      <c r="AO44">
        <v>0.005211914039836742</v>
      </c>
      <c r="AP44">
        <v>238.4059521264384</v>
      </c>
      <c r="AQ44">
        <v>9.777481127439058</v>
      </c>
      <c r="AR44">
        <v>0.04787702124807094</v>
      </c>
      <c r="AS44">
        <v>29.27960672794948</v>
      </c>
      <c r="AT44">
        <v>0.4037477297902229</v>
      </c>
      <c r="AU44">
        <v>11.68582951777055</v>
      </c>
      <c r="AV44">
        <v>14.33860820160636</v>
      </c>
      <c r="AW44">
        <v>0.8635522815506773</v>
      </c>
      <c r="AX44">
        <v>64.95889234433646</v>
      </c>
      <c r="AY44">
        <v>3.281593507838362</v>
      </c>
      <c r="AZ44">
        <v>5.674097401482841</v>
      </c>
    </row>
    <row r="45" spans="1:52">
      <c r="A45" s="2">
        <v>44891</v>
      </c>
      <c r="B45">
        <v>886.1778034161659</v>
      </c>
      <c r="C45">
        <v>-0.006369705977902207</v>
      </c>
      <c r="F45" s="2">
        <v>45137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45137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44891</v>
      </c>
      <c r="AO45">
        <v>0.005197877783304897</v>
      </c>
      <c r="AP45">
        <v>237.6363703830854</v>
      </c>
      <c r="AQ45">
        <v>9.695865491971734</v>
      </c>
      <c r="AR45">
        <v>0.04771586348444166</v>
      </c>
      <c r="AS45">
        <v>29.54272369007202</v>
      </c>
      <c r="AT45">
        <v>0.4007845142027581</v>
      </c>
      <c r="AU45">
        <v>11.67826897935546</v>
      </c>
      <c r="AV45">
        <v>14.55076674523444</v>
      </c>
      <c r="AW45">
        <v>0.8446750931964551</v>
      </c>
      <c r="AX45">
        <v>64.88068228224431</v>
      </c>
      <c r="AY45">
        <v>3.37386539794672</v>
      </c>
      <c r="AZ45">
        <v>5.678615125802438</v>
      </c>
    </row>
    <row r="46" spans="1:52">
      <c r="A46" s="2">
        <v>44892</v>
      </c>
      <c r="B46">
        <v>897.4757584493348</v>
      </c>
      <c r="C46">
        <v>0.01274908375002837</v>
      </c>
      <c r="F46" s="2">
        <v>45144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45144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44892</v>
      </c>
      <c r="AO46">
        <v>0.005287747756339643</v>
      </c>
      <c r="AP46">
        <v>241.8343408420096</v>
      </c>
      <c r="AQ46">
        <v>9.408078618717399</v>
      </c>
      <c r="AR46">
        <v>0.04809326944963449</v>
      </c>
      <c r="AS46">
        <v>29.4342799810166</v>
      </c>
      <c r="AT46">
        <v>0.391763881359439</v>
      </c>
      <c r="AU46">
        <v>11.83071121965657</v>
      </c>
      <c r="AV46">
        <v>14.65730260788686</v>
      </c>
      <c r="AW46">
        <v>0.8200125780513385</v>
      </c>
      <c r="AX46">
        <v>65.55303727863969</v>
      </c>
      <c r="AY46">
        <v>3.39596905764559</v>
      </c>
      <c r="AZ46">
        <v>5.79449481545192</v>
      </c>
    </row>
    <row r="47" spans="1:52">
      <c r="A47" s="2">
        <v>44893</v>
      </c>
      <c r="B47">
        <v>893.8661384258379</v>
      </c>
      <c r="C47">
        <v>-0.004021969384146451</v>
      </c>
      <c r="F47" s="2">
        <v>45151</v>
      </c>
      <c r="G47">
        <v>0.1338547104981519</v>
      </c>
      <c r="H47">
        <v>0.07405753483342242</v>
      </c>
      <c r="I47">
        <v>0.0721997701976646</v>
      </c>
      <c r="J47">
        <v>0.1322176341819365</v>
      </c>
      <c r="K47">
        <v>0.06020793231195333</v>
      </c>
      <c r="L47">
        <v>0.07931610179370072</v>
      </c>
      <c r="M47">
        <v>0.07927950374824132</v>
      </c>
      <c r="N47">
        <v>0.07894114379968879</v>
      </c>
      <c r="O47">
        <v>0.0667626415881851</v>
      </c>
      <c r="P47">
        <v>0.08635036020964887</v>
      </c>
      <c r="Q47">
        <v>0.07370175063817594</v>
      </c>
      <c r="R47">
        <v>0.06311091619923041</v>
      </c>
      <c r="W47" s="2">
        <v>45151</v>
      </c>
      <c r="X47">
        <v>0.1338547104981519</v>
      </c>
      <c r="Y47">
        <v>0.07405753483342242</v>
      </c>
      <c r="Z47">
        <v>0.0721997701976646</v>
      </c>
      <c r="AA47">
        <v>0.1322176341819365</v>
      </c>
      <c r="AB47">
        <v>0.06020793231195333</v>
      </c>
      <c r="AC47">
        <v>0.07931610179370072</v>
      </c>
      <c r="AD47">
        <v>0.07927950374824132</v>
      </c>
      <c r="AE47">
        <v>0.07894114379968879</v>
      </c>
      <c r="AF47">
        <v>0.0667626415881851</v>
      </c>
      <c r="AG47">
        <v>0.08635036020964887</v>
      </c>
      <c r="AH47">
        <v>0.07370175063817594</v>
      </c>
      <c r="AI47">
        <v>0.06311091619923041</v>
      </c>
      <c r="AN47" s="2">
        <v>44893</v>
      </c>
      <c r="AO47">
        <v>0.005270508475432357</v>
      </c>
      <c r="AP47">
        <v>241.3300238631234</v>
      </c>
      <c r="AQ47">
        <v>9.669712982880721</v>
      </c>
      <c r="AR47">
        <v>0.04821811561866209</v>
      </c>
      <c r="AS47">
        <v>29.5112362773277</v>
      </c>
      <c r="AT47">
        <v>0.3943839781666726</v>
      </c>
      <c r="AU47">
        <v>11.76068257513765</v>
      </c>
      <c r="AV47">
        <v>14.59206428628144</v>
      </c>
      <c r="AW47">
        <v>0.8165542852890948</v>
      </c>
      <c r="AX47">
        <v>65.30106495550166</v>
      </c>
      <c r="AY47">
        <v>3.391775159233729</v>
      </c>
      <c r="AZ47">
        <v>5.698001648364976</v>
      </c>
    </row>
    <row r="48" spans="1:52">
      <c r="A48" s="2">
        <v>44894</v>
      </c>
      <c r="B48">
        <v>871.8489168627556</v>
      </c>
      <c r="C48">
        <v>-0.02463145276076373</v>
      </c>
      <c r="F48" s="2">
        <v>45158</v>
      </c>
      <c r="G48">
        <v>0.1208959354431504</v>
      </c>
      <c r="H48">
        <v>0.06688785861162437</v>
      </c>
      <c r="I48">
        <v>0.07815496110038199</v>
      </c>
      <c r="J48">
        <v>0.119574322550269</v>
      </c>
      <c r="K48">
        <v>0.05437906720549797</v>
      </c>
      <c r="L48">
        <v>0.07163733189790118</v>
      </c>
      <c r="M48">
        <v>0.06760704157882502</v>
      </c>
      <c r="N48">
        <v>0.1145930392464479</v>
      </c>
      <c r="O48">
        <v>0.07082114697991861</v>
      </c>
      <c r="P48">
        <v>0.07973539486954243</v>
      </c>
      <c r="Q48">
        <v>0.06725814870023702</v>
      </c>
      <c r="R48">
        <v>0.08845575181620409</v>
      </c>
      <c r="W48" s="2">
        <v>45158</v>
      </c>
      <c r="X48">
        <v>0.1208959354431504</v>
      </c>
      <c r="Y48">
        <v>0.06688785861162437</v>
      </c>
      <c r="Z48">
        <v>0.07815496110038199</v>
      </c>
      <c r="AA48">
        <v>0.119574322550269</v>
      </c>
      <c r="AB48">
        <v>0.05437906720549797</v>
      </c>
      <c r="AC48">
        <v>0.07163733189790118</v>
      </c>
      <c r="AD48">
        <v>0.06760704157882502</v>
      </c>
      <c r="AE48">
        <v>0.1145930392464479</v>
      </c>
      <c r="AF48">
        <v>0.07082114697991861</v>
      </c>
      <c r="AG48">
        <v>0.07973539486954243</v>
      </c>
      <c r="AH48">
        <v>0.06725814870023702</v>
      </c>
      <c r="AI48">
        <v>0.08845575181620409</v>
      </c>
      <c r="AN48" s="2">
        <v>44894</v>
      </c>
      <c r="AO48">
        <v>0.005211552238547539</v>
      </c>
      <c r="AP48">
        <v>240.3526559857163</v>
      </c>
      <c r="AQ48">
        <v>9.049858732543781</v>
      </c>
      <c r="AR48">
        <v>0.04815496517513842</v>
      </c>
      <c r="AS48">
        <v>29.63512362416793</v>
      </c>
      <c r="AT48">
        <v>0.4038519852772126</v>
      </c>
      <c r="AU48">
        <v>11.74460179441967</v>
      </c>
      <c r="AV48">
        <v>14.69096297365168</v>
      </c>
      <c r="AW48">
        <v>0.8148231090884079</v>
      </c>
      <c r="AX48">
        <v>65.5049098223508</v>
      </c>
      <c r="AY48">
        <v>3.501716670348867</v>
      </c>
      <c r="AZ48">
        <v>5.759267030093838</v>
      </c>
    </row>
    <row r="49" spans="1:52">
      <c r="A49" s="2">
        <v>44895</v>
      </c>
      <c r="B49">
        <v>886.2708843624779</v>
      </c>
      <c r="C49">
        <v>0.01654181959830625</v>
      </c>
      <c r="F49" s="2">
        <v>45165</v>
      </c>
      <c r="G49">
        <v>0.120852455382392</v>
      </c>
      <c r="H49">
        <v>0.06686380248313858</v>
      </c>
      <c r="I49">
        <v>0.07812685277362348</v>
      </c>
      <c r="J49">
        <v>0.119531317805812</v>
      </c>
      <c r="K49">
        <v>0.05471915850353519</v>
      </c>
      <c r="L49">
        <v>0.07161156762772891</v>
      </c>
      <c r="M49">
        <v>0.06758272679715131</v>
      </c>
      <c r="N49">
        <v>0.1145518260138388</v>
      </c>
      <c r="O49">
        <v>0.07079567624955554</v>
      </c>
      <c r="P49">
        <v>0.07970671814190215</v>
      </c>
      <c r="Q49">
        <v>0.06723395939741834</v>
      </c>
      <c r="R49">
        <v>0.08842393882390376</v>
      </c>
      <c r="W49" s="2">
        <v>45165</v>
      </c>
      <c r="X49">
        <v>0.120852455382392</v>
      </c>
      <c r="Y49">
        <v>0.06686380248313858</v>
      </c>
      <c r="Z49">
        <v>0.07812685277362348</v>
      </c>
      <c r="AA49">
        <v>0.119531317805812</v>
      </c>
      <c r="AB49">
        <v>0.05471915850353519</v>
      </c>
      <c r="AC49">
        <v>0.07161156762772891</v>
      </c>
      <c r="AD49">
        <v>0.06758272679715131</v>
      </c>
      <c r="AE49">
        <v>0.1145518260138388</v>
      </c>
      <c r="AF49">
        <v>0.07079567624955554</v>
      </c>
      <c r="AG49">
        <v>0.07970671814190215</v>
      </c>
      <c r="AH49">
        <v>0.06723395939741834</v>
      </c>
      <c r="AI49">
        <v>0.08842393882390376</v>
      </c>
      <c r="AN49" s="2">
        <v>44895</v>
      </c>
      <c r="AO49">
        <v>0.005223510666587934</v>
      </c>
      <c r="AP49">
        <v>241.8473047424258</v>
      </c>
      <c r="AQ49">
        <v>9.053862979040277</v>
      </c>
      <c r="AR49">
        <v>0.04701436467179068</v>
      </c>
      <c r="AS49">
        <v>29.95033538252737</v>
      </c>
      <c r="AT49">
        <v>0.4066870713046657</v>
      </c>
      <c r="AU49">
        <v>11.56642679759342</v>
      </c>
      <c r="AV49">
        <v>14.43923815987176</v>
      </c>
      <c r="AW49">
        <v>0.8092076943469528</v>
      </c>
      <c r="AX49">
        <v>65.2546237039423</v>
      </c>
      <c r="AY49">
        <v>3.550127575815758</v>
      </c>
      <c r="AZ49">
        <v>5.841543308390861</v>
      </c>
    </row>
    <row r="50" spans="1:52">
      <c r="A50" s="2">
        <v>44896</v>
      </c>
      <c r="B50">
        <v>926.9300303791206</v>
      </c>
      <c r="C50">
        <v>0.04587665772851168</v>
      </c>
      <c r="F50" s="2">
        <v>45172</v>
      </c>
      <c r="G50">
        <v>0.1196482529554038</v>
      </c>
      <c r="H50">
        <v>0.06797174726491052</v>
      </c>
      <c r="I50">
        <v>0.07942142824842735</v>
      </c>
      <c r="J50">
        <v>0.121511972433623</v>
      </c>
      <c r="K50">
        <v>0.05562586443223603</v>
      </c>
      <c r="L50">
        <v>0.07279818369982051</v>
      </c>
      <c r="M50">
        <v>0.06870258427925764</v>
      </c>
      <c r="N50">
        <v>0.1030865450263018</v>
      </c>
      <c r="O50">
        <v>0.07196877286027389</v>
      </c>
      <c r="P50">
        <v>0.08102747225934495</v>
      </c>
      <c r="Q50">
        <v>0.06834803774333685</v>
      </c>
      <c r="R50">
        <v>0.0898891387970637</v>
      </c>
      <c r="W50" s="2">
        <v>45172</v>
      </c>
      <c r="X50">
        <v>0.1196482529554038</v>
      </c>
      <c r="Y50">
        <v>0.06797174726491052</v>
      </c>
      <c r="Z50">
        <v>0.07942142824842735</v>
      </c>
      <c r="AA50">
        <v>0.121511972433623</v>
      </c>
      <c r="AB50">
        <v>0.05562586443223603</v>
      </c>
      <c r="AC50">
        <v>0.07279818369982051</v>
      </c>
      <c r="AD50">
        <v>0.06870258427925764</v>
      </c>
      <c r="AE50">
        <v>0.1030865450263018</v>
      </c>
      <c r="AF50">
        <v>0.07196877286027389</v>
      </c>
      <c r="AG50">
        <v>0.08102747225934495</v>
      </c>
      <c r="AH50">
        <v>0.06834803774333685</v>
      </c>
      <c r="AI50">
        <v>0.0898891387970637</v>
      </c>
      <c r="AN50" s="2">
        <v>44896</v>
      </c>
      <c r="AO50">
        <v>0.005229741603414346</v>
      </c>
      <c r="AP50">
        <v>245.068762239593</v>
      </c>
      <c r="AQ50">
        <v>9.024662684656812</v>
      </c>
      <c r="AR50">
        <v>0.04610442237828544</v>
      </c>
      <c r="AS50">
        <v>30.69984710641739</v>
      </c>
      <c r="AT50">
        <v>0.4182784908299461</v>
      </c>
      <c r="AU50">
        <v>11.25614067775385</v>
      </c>
      <c r="AV50">
        <v>14.6475694396065</v>
      </c>
      <c r="AW50">
        <v>0.7976614250171045</v>
      </c>
      <c r="AX50">
        <v>61.54914923944254</v>
      </c>
      <c r="AY50">
        <v>3.512900652946161</v>
      </c>
      <c r="AZ50">
        <v>5.795590252489284</v>
      </c>
    </row>
    <row r="51" spans="1:52">
      <c r="A51" s="2">
        <v>44897</v>
      </c>
      <c r="B51">
        <v>910.1760496003252</v>
      </c>
      <c r="C51">
        <v>-0.01807469844508425</v>
      </c>
      <c r="F51" s="2">
        <v>45179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45179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44897</v>
      </c>
      <c r="AO51">
        <v>0.005200492931488186</v>
      </c>
      <c r="AP51">
        <v>244.6299734563951</v>
      </c>
      <c r="AQ51">
        <v>8.861793554954787</v>
      </c>
      <c r="AR51">
        <v>0.0460634687910435</v>
      </c>
      <c r="AS51">
        <v>30.58355637088066</v>
      </c>
      <c r="AT51">
        <v>0.4238363265798877</v>
      </c>
      <c r="AU51">
        <v>11.01937352082329</v>
      </c>
      <c r="AV51">
        <v>14.59641075872613</v>
      </c>
      <c r="AW51">
        <v>0.8062694056337498</v>
      </c>
      <c r="AX51">
        <v>61.93024457036639</v>
      </c>
      <c r="AY51">
        <v>3.620309949262609</v>
      </c>
      <c r="AZ51">
        <v>5.817604128604561</v>
      </c>
    </row>
    <row r="52" spans="1:52">
      <c r="A52" s="2">
        <v>44898</v>
      </c>
      <c r="B52">
        <v>932.7865782679676</v>
      </c>
      <c r="C52">
        <v>0.0248419288527435</v>
      </c>
      <c r="F52" s="2">
        <v>45186</v>
      </c>
      <c r="G52">
        <v>0.1178518307468323</v>
      </c>
      <c r="H52">
        <v>0.06695120619284317</v>
      </c>
      <c r="I52">
        <v>0.0782289794326881</v>
      </c>
      <c r="J52">
        <v>0.1202640458663908</v>
      </c>
      <c r="K52">
        <v>0.06559335874831913</v>
      </c>
      <c r="L52">
        <v>0.07170517756967026</v>
      </c>
      <c r="M52">
        <v>0.06767107027769914</v>
      </c>
      <c r="N52">
        <v>0.1032068330092947</v>
      </c>
      <c r="O52">
        <v>0.07088821966625425</v>
      </c>
      <c r="P52">
        <v>0.08085100857174878</v>
      </c>
      <c r="Q52">
        <v>0.06732184697262684</v>
      </c>
      <c r="R52">
        <v>0.08946642294563265</v>
      </c>
      <c r="W52" s="2">
        <v>45186</v>
      </c>
      <c r="X52">
        <v>0.1178518307468323</v>
      </c>
      <c r="Y52">
        <v>0.06695120619284317</v>
      </c>
      <c r="Z52">
        <v>0.0782289794326881</v>
      </c>
      <c r="AA52">
        <v>0.1202640458663908</v>
      </c>
      <c r="AB52">
        <v>0.06559335874831913</v>
      </c>
      <c r="AC52">
        <v>0.07170517756967026</v>
      </c>
      <c r="AD52">
        <v>0.06767107027769914</v>
      </c>
      <c r="AE52">
        <v>0.1032068330092947</v>
      </c>
      <c r="AF52">
        <v>0.07088821966625425</v>
      </c>
      <c r="AG52">
        <v>0.08085100857174878</v>
      </c>
      <c r="AH52">
        <v>0.06732184697262684</v>
      </c>
      <c r="AI52">
        <v>0.08946642294563265</v>
      </c>
      <c r="AN52" s="2">
        <v>44898</v>
      </c>
      <c r="AO52">
        <v>0.005294157206872605</v>
      </c>
      <c r="AP52">
        <v>246.8249845671541</v>
      </c>
      <c r="AQ52">
        <v>9.208697001527169</v>
      </c>
      <c r="AR52">
        <v>0.04658118272237361</v>
      </c>
      <c r="AS52">
        <v>30.53822237925915</v>
      </c>
      <c r="AT52">
        <v>0.4325330158995302</v>
      </c>
      <c r="AU52">
        <v>10.49117234093483</v>
      </c>
      <c r="AV52">
        <v>14.33603885712594</v>
      </c>
      <c r="AW52">
        <v>0.8011369263228127</v>
      </c>
      <c r="AX52">
        <v>61.20661572619172</v>
      </c>
      <c r="AY52">
        <v>3.643300834493678</v>
      </c>
      <c r="AZ52">
        <v>5.650802656282112</v>
      </c>
    </row>
    <row r="53" spans="1:52">
      <c r="A53" s="2">
        <v>44899</v>
      </c>
      <c r="B53">
        <v>913.5990026059145</v>
      </c>
      <c r="C53">
        <v>-0.02057016696968483</v>
      </c>
      <c r="F53" s="2">
        <v>45193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45193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44899</v>
      </c>
      <c r="AO53">
        <v>0.00523913518396232</v>
      </c>
      <c r="AP53">
        <v>241.658716718307</v>
      </c>
      <c r="AQ53">
        <v>9.44295285427207</v>
      </c>
      <c r="AR53">
        <v>0.04753258238274945</v>
      </c>
      <c r="AS53">
        <v>30.04081302338598</v>
      </c>
      <c r="AT53">
        <v>0.4272691101247842</v>
      </c>
      <c r="AU53">
        <v>10.69224584761409</v>
      </c>
      <c r="AV53">
        <v>14.3701563000495</v>
      </c>
      <c r="AW53">
        <v>0.8186457823007158</v>
      </c>
      <c r="AX53">
        <v>62.54061859806657</v>
      </c>
      <c r="AY53">
        <v>3.680286765691108</v>
      </c>
      <c r="AZ53">
        <v>5.590891031369548</v>
      </c>
    </row>
    <row r="54" spans="1:52">
      <c r="A54" s="2">
        <v>44900</v>
      </c>
      <c r="B54">
        <v>929.4080835001603</v>
      </c>
      <c r="C54">
        <v>0.01730417923963645</v>
      </c>
      <c r="F54" s="2">
        <v>45200</v>
      </c>
      <c r="G54">
        <v>0.1170427447082766</v>
      </c>
      <c r="H54">
        <v>0.06649156728989343</v>
      </c>
      <c r="I54">
        <v>0.07769191543742937</v>
      </c>
      <c r="J54">
        <v>0.1194383992910759</v>
      </c>
      <c r="K54">
        <v>0.07200832373426419</v>
      </c>
      <c r="L54">
        <v>0.07121290131315283</v>
      </c>
      <c r="M54">
        <v>0.06720648930488909</v>
      </c>
      <c r="N54">
        <v>0.1024982890083894</v>
      </c>
      <c r="O54">
        <v>0.07040155205603066</v>
      </c>
      <c r="P54">
        <v>0.08029594360734382</v>
      </c>
      <c r="Q54">
        <v>0.06685966351624638</v>
      </c>
      <c r="R54">
        <v>0.0888522107330084</v>
      </c>
      <c r="W54" s="2">
        <v>45200</v>
      </c>
      <c r="X54">
        <v>0.1170427447082766</v>
      </c>
      <c r="Y54">
        <v>0.06649156728989343</v>
      </c>
      <c r="Z54">
        <v>0.07769191543742937</v>
      </c>
      <c r="AA54">
        <v>0.1194383992910759</v>
      </c>
      <c r="AB54">
        <v>0.07200832373426419</v>
      </c>
      <c r="AC54">
        <v>0.07121290131315283</v>
      </c>
      <c r="AD54">
        <v>0.06720648930488909</v>
      </c>
      <c r="AE54">
        <v>0.1024982890083894</v>
      </c>
      <c r="AF54">
        <v>0.07040155205603066</v>
      </c>
      <c r="AG54">
        <v>0.08029594360734382</v>
      </c>
      <c r="AH54">
        <v>0.06685966351624638</v>
      </c>
      <c r="AI54">
        <v>0.0888522107330084</v>
      </c>
      <c r="AN54" s="2">
        <v>44900</v>
      </c>
      <c r="AO54">
        <v>0.005260623433107803</v>
      </c>
      <c r="AP54">
        <v>243.2844663965591</v>
      </c>
      <c r="AQ54">
        <v>9.356726482752094</v>
      </c>
      <c r="AR54">
        <v>0.04687795246435877</v>
      </c>
      <c r="AS54">
        <v>30.60590082153657</v>
      </c>
      <c r="AT54">
        <v>0.4324504169598609</v>
      </c>
      <c r="AU54">
        <v>10.58242443551924</v>
      </c>
      <c r="AV54">
        <v>14.37756695262616</v>
      </c>
      <c r="AW54">
        <v>0.8132717223378062</v>
      </c>
      <c r="AX54">
        <v>62.38433000145402</v>
      </c>
      <c r="AY54">
        <v>3.635018816673307</v>
      </c>
      <c r="AZ54">
        <v>5.501298758773981</v>
      </c>
    </row>
    <row r="55" spans="1:52">
      <c r="A55" s="2">
        <v>44901</v>
      </c>
      <c r="B55">
        <v>918.1291580082684</v>
      </c>
      <c r="C55">
        <v>-0.01213560081101872</v>
      </c>
      <c r="F55" s="2">
        <v>45207</v>
      </c>
      <c r="G55">
        <v>0.112357831998699</v>
      </c>
      <c r="H55">
        <v>0.07997575227382163</v>
      </c>
      <c r="I55">
        <v>0.06692782491194306</v>
      </c>
      <c r="J55">
        <v>0.1062582694543757</v>
      </c>
      <c r="K55">
        <v>0.07721760902027267</v>
      </c>
      <c r="L55">
        <v>0.1036362907187904</v>
      </c>
      <c r="M55">
        <v>0.05979019554873671</v>
      </c>
      <c r="N55">
        <v>0.09177396913166626</v>
      </c>
      <c r="O55">
        <v>0.062632680384012</v>
      </c>
      <c r="P55">
        <v>0.0719211992639489</v>
      </c>
      <c r="Q55">
        <v>0.08846108424791664</v>
      </c>
      <c r="R55">
        <v>0.07904729304581701</v>
      </c>
      <c r="W55" s="2">
        <v>45207</v>
      </c>
      <c r="X55">
        <v>0.112357831998699</v>
      </c>
      <c r="Y55">
        <v>0.07997575227382163</v>
      </c>
      <c r="Z55">
        <v>0.06692782491194306</v>
      </c>
      <c r="AA55">
        <v>0.1062582694543757</v>
      </c>
      <c r="AB55">
        <v>0.07721760902027267</v>
      </c>
      <c r="AC55">
        <v>0.1036362907187904</v>
      </c>
      <c r="AD55">
        <v>0.05979019554873671</v>
      </c>
      <c r="AE55">
        <v>0.09177396913166626</v>
      </c>
      <c r="AF55">
        <v>0.062632680384012</v>
      </c>
      <c r="AG55">
        <v>0.0719211992639489</v>
      </c>
      <c r="AH55">
        <v>0.08846108424791664</v>
      </c>
      <c r="AI55">
        <v>0.07904729304581701</v>
      </c>
      <c r="AN55" s="2">
        <v>44901</v>
      </c>
      <c r="AO55">
        <v>0.005245916230251229</v>
      </c>
      <c r="AP55">
        <v>242.7747755717643</v>
      </c>
      <c r="AQ55">
        <v>9.462632927331052</v>
      </c>
      <c r="AR55">
        <v>0.04710031958440997</v>
      </c>
      <c r="AS55">
        <v>30.51446105927023</v>
      </c>
      <c r="AT55">
        <v>0.4327888550589584</v>
      </c>
      <c r="AU55">
        <v>10.60691416362353</v>
      </c>
      <c r="AV55">
        <v>14.48372826359234</v>
      </c>
      <c r="AW55">
        <v>0.8038538198897142</v>
      </c>
      <c r="AX55">
        <v>62.37104845671941</v>
      </c>
      <c r="AY55">
        <v>3.559195881278836</v>
      </c>
      <c r="AZ55">
        <v>5.555853292641654</v>
      </c>
    </row>
    <row r="56" spans="1:52">
      <c r="A56" s="2">
        <v>44902</v>
      </c>
      <c r="B56">
        <v>920.6767904804782</v>
      </c>
      <c r="C56">
        <v>0.002774808369812032</v>
      </c>
      <c r="F56" s="2">
        <v>45214</v>
      </c>
      <c r="G56">
        <v>0.09872236493740105</v>
      </c>
      <c r="H56">
        <v>0.07027009387481614</v>
      </c>
      <c r="I56">
        <v>0.0630640081188114</v>
      </c>
      <c r="J56">
        <v>0.1111402434814234</v>
      </c>
      <c r="K56">
        <v>0.08635359308598398</v>
      </c>
      <c r="L56">
        <v>0.1340964496395487</v>
      </c>
      <c r="M56">
        <v>0.05553639156203659</v>
      </c>
      <c r="N56">
        <v>0.1028350235015568</v>
      </c>
      <c r="O56">
        <v>0.05601187449849094</v>
      </c>
      <c r="P56">
        <v>0.0648425549250272</v>
      </c>
      <c r="Q56">
        <v>0.08336098244321667</v>
      </c>
      <c r="R56">
        <v>0.07376641993168724</v>
      </c>
      <c r="W56" s="2">
        <v>45214</v>
      </c>
      <c r="X56">
        <v>0.09872236493740105</v>
      </c>
      <c r="Y56">
        <v>0.07027009387481614</v>
      </c>
      <c r="Z56">
        <v>0.0630640081188114</v>
      </c>
      <c r="AA56">
        <v>0.1111402434814234</v>
      </c>
      <c r="AB56">
        <v>0.08635359308598398</v>
      </c>
      <c r="AC56">
        <v>0.1340964496395487</v>
      </c>
      <c r="AD56">
        <v>0.05553639156203659</v>
      </c>
      <c r="AE56">
        <v>0.1028350235015568</v>
      </c>
      <c r="AF56">
        <v>0.05601187449849094</v>
      </c>
      <c r="AG56">
        <v>0.0648425549250272</v>
      </c>
      <c r="AH56">
        <v>0.08336098244321667</v>
      </c>
      <c r="AI56">
        <v>0.07376641993168724</v>
      </c>
      <c r="AN56" s="2">
        <v>44902</v>
      </c>
      <c r="AO56">
        <v>0.005226832507698336</v>
      </c>
      <c r="AP56">
        <v>244.343075534053</v>
      </c>
      <c r="AQ56">
        <v>9.692630583034466</v>
      </c>
      <c r="AR56">
        <v>0.04679759234093078</v>
      </c>
      <c r="AS56">
        <v>30.57453399781737</v>
      </c>
      <c r="AT56">
        <v>0.4311911979639872</v>
      </c>
      <c r="AU56">
        <v>10.64391965855103</v>
      </c>
      <c r="AV56">
        <v>14.49747674662619</v>
      </c>
      <c r="AW56">
        <v>0.8111041013431315</v>
      </c>
      <c r="AX56">
        <v>62.10606703049104</v>
      </c>
      <c r="AY56">
        <v>3.457765121133038</v>
      </c>
      <c r="AZ56">
        <v>5.548990939172501</v>
      </c>
    </row>
    <row r="57" spans="1:52">
      <c r="A57" s="2">
        <v>44903</v>
      </c>
      <c r="B57">
        <v>896.8995571562127</v>
      </c>
      <c r="C57">
        <v>-0.0258258202771211</v>
      </c>
      <c r="AN57" s="2">
        <v>44903</v>
      </c>
      <c r="AO57">
        <v>0.005159017457405247</v>
      </c>
      <c r="AP57">
        <v>243.9577939229678</v>
      </c>
      <c r="AQ57">
        <v>9.747510387875336</v>
      </c>
      <c r="AR57">
        <v>0.04698096284279522</v>
      </c>
      <c r="AS57">
        <v>30.34402936169608</v>
      </c>
      <c r="AT57">
        <v>0.4284612423055105</v>
      </c>
      <c r="AU57">
        <v>10.62247517251358</v>
      </c>
      <c r="AV57">
        <v>14.65035036059704</v>
      </c>
      <c r="AW57">
        <v>0.8221465599987035</v>
      </c>
      <c r="AX57">
        <v>61.82004037962442</v>
      </c>
      <c r="AY57">
        <v>3.548639122612434</v>
      </c>
      <c r="AZ57">
        <v>5.562297768477822</v>
      </c>
    </row>
    <row r="58" spans="1:52">
      <c r="A58" s="2">
        <v>44904</v>
      </c>
      <c r="B58">
        <v>916.8259706275312</v>
      </c>
      <c r="C58">
        <v>0.02221699555131784</v>
      </c>
      <c r="AN58" s="2">
        <v>44904</v>
      </c>
      <c r="AO58">
        <v>0.005156356742495967</v>
      </c>
      <c r="AP58">
        <v>245.9450985863848</v>
      </c>
      <c r="AQ58">
        <v>9.78759053181097</v>
      </c>
      <c r="AR58">
        <v>0.04618561408503604</v>
      </c>
      <c r="AS58">
        <v>30.36949212604747</v>
      </c>
      <c r="AT58">
        <v>0.4289921474314696</v>
      </c>
      <c r="AU58">
        <v>10.58497814559902</v>
      </c>
      <c r="AV58">
        <v>14.61073323308875</v>
      </c>
      <c r="AW58">
        <v>0.8204444669822796</v>
      </c>
      <c r="AX58">
        <v>61.0510736744117</v>
      </c>
      <c r="AY58">
        <v>3.587593528588386</v>
      </c>
      <c r="AZ58">
        <v>5.623354042871215</v>
      </c>
    </row>
    <row r="59" spans="1:52">
      <c r="A59" s="2">
        <v>44905</v>
      </c>
      <c r="B59">
        <v>906.1506441835772</v>
      </c>
      <c r="C59">
        <v>-0.01164378713732017</v>
      </c>
      <c r="AN59" s="2">
        <v>44905</v>
      </c>
      <c r="AO59">
        <v>0.005124661767020062</v>
      </c>
      <c r="AP59">
        <v>245.4464470682391</v>
      </c>
      <c r="AQ59">
        <v>9.887175333234271</v>
      </c>
      <c r="AR59">
        <v>0.0463136317093549</v>
      </c>
      <c r="AS59">
        <v>30.19466975546303</v>
      </c>
      <c r="AT59">
        <v>0.4303511224721436</v>
      </c>
      <c r="AU59">
        <v>10.50101325280297</v>
      </c>
      <c r="AV59">
        <v>14.81768582493573</v>
      </c>
      <c r="AW59">
        <v>0.8299843624224729</v>
      </c>
      <c r="AX59">
        <v>61.59349630542829</v>
      </c>
      <c r="AY59">
        <v>3.572469475936846</v>
      </c>
      <c r="AZ59">
        <v>5.540312880200484</v>
      </c>
    </row>
    <row r="60" spans="1:52">
      <c r="A60" s="2">
        <v>44906</v>
      </c>
      <c r="B60">
        <v>907.1432418086232</v>
      </c>
      <c r="C60">
        <v>0.001095400231095445</v>
      </c>
      <c r="AN60" s="2">
        <v>44906</v>
      </c>
      <c r="AO60">
        <v>0.005133850748174316</v>
      </c>
      <c r="AP60">
        <v>245.1928690112968</v>
      </c>
      <c r="AQ60">
        <v>9.91595190939082</v>
      </c>
      <c r="AR60">
        <v>0.04623396284479912</v>
      </c>
      <c r="AS60">
        <v>29.97640936077012</v>
      </c>
      <c r="AT60">
        <v>0.4278955940292666</v>
      </c>
      <c r="AU60">
        <v>10.64477094465107</v>
      </c>
      <c r="AV60">
        <v>14.89417858538795</v>
      </c>
      <c r="AW60">
        <v>0.8321484806721793</v>
      </c>
      <c r="AX60">
        <v>61.71069102511741</v>
      </c>
      <c r="AY60">
        <v>3.580460805907359</v>
      </c>
      <c r="AZ60">
        <v>5.537192955387035</v>
      </c>
    </row>
    <row r="61" spans="1:52">
      <c r="A61" s="2">
        <v>44907</v>
      </c>
      <c r="B61">
        <v>892.7663268067781</v>
      </c>
      <c r="C61">
        <v>-0.0158485609981297</v>
      </c>
      <c r="AN61" s="2">
        <v>44907</v>
      </c>
      <c r="AO61">
        <v>0.005061310390834677</v>
      </c>
      <c r="AP61">
        <v>245.2954828136493</v>
      </c>
      <c r="AQ61">
        <v>9.965609185789152</v>
      </c>
      <c r="AR61">
        <v>0.04563457499813652</v>
      </c>
      <c r="AS61">
        <v>29.82085167714779</v>
      </c>
      <c r="AT61">
        <v>0.4263900493118286</v>
      </c>
      <c r="AU61">
        <v>10.73823176321913</v>
      </c>
      <c r="AV61">
        <v>14.96054484909111</v>
      </c>
      <c r="AW61">
        <v>0.842239458925781</v>
      </c>
      <c r="AX61">
        <v>61.85256763123982</v>
      </c>
      <c r="AY61">
        <v>3.56552617394542</v>
      </c>
      <c r="AZ61">
        <v>5.646845367633137</v>
      </c>
    </row>
    <row r="62" spans="1:52">
      <c r="A62" s="2">
        <v>44908</v>
      </c>
      <c r="B62">
        <v>889.2671947442155</v>
      </c>
      <c r="C62">
        <v>-0.003919426570531792</v>
      </c>
      <c r="AN62" s="2">
        <v>44908</v>
      </c>
      <c r="AO62">
        <v>0.005011813072865573</v>
      </c>
      <c r="AP62">
        <v>244.8578044244497</v>
      </c>
      <c r="AQ62">
        <v>9.964436795821202</v>
      </c>
      <c r="AR62">
        <v>0.04503814185942608</v>
      </c>
      <c r="AS62">
        <v>30.22817211770995</v>
      </c>
      <c r="AT62">
        <v>0.4366601201224032</v>
      </c>
      <c r="AU62">
        <v>10.70862936476765</v>
      </c>
      <c r="AV62">
        <v>14.90246418926299</v>
      </c>
      <c r="AW62">
        <v>0.8325552344236314</v>
      </c>
      <c r="AX62">
        <v>60.32144043151364</v>
      </c>
      <c r="AY62">
        <v>3.577329023720882</v>
      </c>
      <c r="AZ62">
        <v>5.631860550786491</v>
      </c>
    </row>
    <row r="63" spans="1:52">
      <c r="A63" s="2">
        <v>44909</v>
      </c>
      <c r="B63">
        <v>904.4991097277832</v>
      </c>
      <c r="C63">
        <v>0.01712861451945158</v>
      </c>
      <c r="AN63" s="2">
        <v>44909</v>
      </c>
      <c r="AO63">
        <v>0.004931495080976046</v>
      </c>
      <c r="AP63">
        <v>244.5709188794119</v>
      </c>
      <c r="AQ63">
        <v>9.802162675041874</v>
      </c>
      <c r="AR63">
        <v>0.04422679978207527</v>
      </c>
      <c r="AS63">
        <v>31.56962430434343</v>
      </c>
      <c r="AT63">
        <v>0.4518138053156588</v>
      </c>
      <c r="AU63">
        <v>10.58895224800387</v>
      </c>
      <c r="AV63">
        <v>14.82629683215163</v>
      </c>
      <c r="AW63">
        <v>0.8232262708529313</v>
      </c>
      <c r="AX63">
        <v>60.69952835243695</v>
      </c>
      <c r="AY63">
        <v>3.505959717292854</v>
      </c>
      <c r="AZ63">
        <v>5.417324067411858</v>
      </c>
    </row>
    <row r="64" spans="1:52">
      <c r="A64" s="2">
        <v>44910</v>
      </c>
      <c r="B64">
        <v>896.0262628291172</v>
      </c>
      <c r="C64">
        <v>-0.009367446366217003</v>
      </c>
      <c r="AN64" s="2">
        <v>44910</v>
      </c>
      <c r="AO64">
        <v>0.004875751701063479</v>
      </c>
      <c r="AP64">
        <v>245.5772879659094</v>
      </c>
      <c r="AQ64">
        <v>9.969385828517568</v>
      </c>
      <c r="AR64">
        <v>0.04422291083981503</v>
      </c>
      <c r="AS64">
        <v>31.71449220595303</v>
      </c>
      <c r="AT64">
        <v>0.4540054132143999</v>
      </c>
      <c r="AU64">
        <v>10.79668502901765</v>
      </c>
      <c r="AV64">
        <v>14.86931273232547</v>
      </c>
      <c r="AW64">
        <v>0.8048548079280125</v>
      </c>
      <c r="AX64">
        <v>61.26366619255003</v>
      </c>
      <c r="AY64">
        <v>3.393409970730681</v>
      </c>
      <c r="AZ64">
        <v>5.373111459286023</v>
      </c>
    </row>
    <row r="65" spans="1:52">
      <c r="A65" s="2">
        <v>44911</v>
      </c>
      <c r="B65">
        <v>870.9597195407292</v>
      </c>
      <c r="C65">
        <v>-0.02797523278976521</v>
      </c>
      <c r="AN65" s="2">
        <v>44911</v>
      </c>
      <c r="AO65">
        <v>0.004866598014670535</v>
      </c>
      <c r="AP65">
        <v>245.4696945519071</v>
      </c>
      <c r="AQ65">
        <v>10.12912543692233</v>
      </c>
      <c r="AR65">
        <v>0.04448262713901716</v>
      </c>
      <c r="AS65">
        <v>31.76817321804687</v>
      </c>
      <c r="AT65">
        <v>0.459057496114627</v>
      </c>
      <c r="AU65">
        <v>10.71019343320537</v>
      </c>
      <c r="AV65">
        <v>14.42455901831899</v>
      </c>
      <c r="AW65">
        <v>0.8060194820755332</v>
      </c>
      <c r="AX65">
        <v>61.46620635296559</v>
      </c>
      <c r="AY65">
        <v>3.331317145719825</v>
      </c>
      <c r="AZ65">
        <v>5.445863126608367</v>
      </c>
    </row>
    <row r="66" spans="1:52">
      <c r="A66" s="2">
        <v>44912</v>
      </c>
      <c r="B66">
        <v>786.2522757115048</v>
      </c>
      <c r="C66">
        <v>-0.09725759059660299</v>
      </c>
      <c r="AN66" s="2">
        <v>44912</v>
      </c>
      <c r="AO66">
        <v>0.004588513708285081</v>
      </c>
      <c r="AP66">
        <v>252.2663396807219</v>
      </c>
      <c r="AQ66">
        <v>10.03671718681293</v>
      </c>
      <c r="AR66">
        <v>0.04359010872678133</v>
      </c>
      <c r="AS66">
        <v>32.13222990575063</v>
      </c>
      <c r="AT66">
        <v>0.464360013954722</v>
      </c>
      <c r="AU66">
        <v>10.59161202910471</v>
      </c>
      <c r="AV66">
        <v>14.6446740639337</v>
      </c>
      <c r="AW66">
        <v>0.8092535635920191</v>
      </c>
      <c r="AX66">
        <v>61.22815219610385</v>
      </c>
      <c r="AY66">
        <v>3.442367919916106</v>
      </c>
      <c r="AZ66">
        <v>5.482504492035178</v>
      </c>
    </row>
    <row r="67" spans="1:52">
      <c r="A67" s="2">
        <v>44913</v>
      </c>
      <c r="B67">
        <v>806.1009030897</v>
      </c>
      <c r="C67">
        <v>0.02524460404293705</v>
      </c>
      <c r="AN67" s="2">
        <v>44913</v>
      </c>
      <c r="AO67">
        <v>0.005064948150025255</v>
      </c>
      <c r="AP67">
        <v>275.7961945431101</v>
      </c>
      <c r="AQ67">
        <v>10.85827790307662</v>
      </c>
      <c r="AR67">
        <v>0.04860295285130182</v>
      </c>
      <c r="AS67">
        <v>24.88024502713878</v>
      </c>
      <c r="AT67">
        <v>0.3442033800301426</v>
      </c>
      <c r="AU67">
        <v>11.54929398029906</v>
      </c>
      <c r="AV67">
        <v>15.68536825356255</v>
      </c>
      <c r="AW67">
        <v>0.8918751742136101</v>
      </c>
      <c r="AX67">
        <v>66.21134500335907</v>
      </c>
      <c r="AY67">
        <v>3.702453765692264</v>
      </c>
      <c r="AZ67">
        <v>6.01509268348282</v>
      </c>
    </row>
    <row r="68" spans="1:52">
      <c r="A68" s="2">
        <v>44914</v>
      </c>
      <c r="B68">
        <v>811.7821633569444</v>
      </c>
      <c r="C68">
        <v>0.007047827691879283</v>
      </c>
      <c r="AN68" s="2">
        <v>44914</v>
      </c>
      <c r="AO68">
        <v>0.005100118870258291</v>
      </c>
      <c r="AP68">
        <v>277.6685165027262</v>
      </c>
      <c r="AQ68">
        <v>11.00944760112062</v>
      </c>
      <c r="AR68">
        <v>0.04893241761040807</v>
      </c>
      <c r="AS68">
        <v>24.21034469604427</v>
      </c>
      <c r="AT68">
        <v>0.3323049267582109</v>
      </c>
      <c r="AU68">
        <v>11.72253313785608</v>
      </c>
      <c r="AV68">
        <v>15.91404183704595</v>
      </c>
      <c r="AW68">
        <v>0.8906927829223716</v>
      </c>
      <c r="AX68">
        <v>66.5929749219565</v>
      </c>
      <c r="AY68">
        <v>3.735624607159504</v>
      </c>
      <c r="AZ68">
        <v>6.052195249223359</v>
      </c>
    </row>
    <row r="69" spans="1:52">
      <c r="A69" s="2">
        <v>44915</v>
      </c>
      <c r="B69">
        <v>779.5631460668925</v>
      </c>
      <c r="C69">
        <v>-0.03968924022279241</v>
      </c>
      <c r="AN69" s="2">
        <v>44915</v>
      </c>
      <c r="AO69">
        <v>0.005002661310943925</v>
      </c>
      <c r="AP69">
        <v>281.8118130522981</v>
      </c>
      <c r="AQ69">
        <v>10.91366041133634</v>
      </c>
      <c r="AR69">
        <v>0.04780626810883824</v>
      </c>
      <c r="AS69">
        <v>24.15023283402757</v>
      </c>
      <c r="AT69">
        <v>0.3341273698930249</v>
      </c>
      <c r="AU69">
        <v>11.8203733897616</v>
      </c>
      <c r="AV69">
        <v>15.95565783647349</v>
      </c>
      <c r="AW69">
        <v>0.8921807027336659</v>
      </c>
      <c r="AX69">
        <v>67.59362816999554</v>
      </c>
      <c r="AY69">
        <v>3.749347376801137</v>
      </c>
      <c r="AZ69">
        <v>6.108230977063457</v>
      </c>
    </row>
    <row r="70" spans="1:52">
      <c r="A70" s="2">
        <v>44916</v>
      </c>
      <c r="B70">
        <v>809.6394998508238</v>
      </c>
      <c r="C70">
        <v>0.03858103597594975</v>
      </c>
      <c r="AN70" s="2">
        <v>44916</v>
      </c>
      <c r="AO70">
        <v>0.005048827197488475</v>
      </c>
      <c r="AP70">
        <v>285.6332709553303</v>
      </c>
      <c r="AQ70">
        <v>10.91402608978239</v>
      </c>
      <c r="AR70">
        <v>0.04758546830684809</v>
      </c>
      <c r="AS70">
        <v>24.12015591801651</v>
      </c>
      <c r="AT70">
        <v>0.3318426632043806</v>
      </c>
      <c r="AU70">
        <v>11.68330268186261</v>
      </c>
      <c r="AV70">
        <v>16.08444052755952</v>
      </c>
      <c r="AW70">
        <v>0.8920564158390358</v>
      </c>
      <c r="AX70">
        <v>67.58091323967146</v>
      </c>
      <c r="AY70">
        <v>3.782578420786269</v>
      </c>
      <c r="AZ70">
        <v>6.031845911815613</v>
      </c>
    </row>
    <row r="71" spans="1:52">
      <c r="A71" s="2">
        <v>44917</v>
      </c>
      <c r="B71">
        <v>796.9620419249737</v>
      </c>
      <c r="C71">
        <v>-0.0156581514713473</v>
      </c>
      <c r="AN71" s="2">
        <v>44917</v>
      </c>
      <c r="AO71">
        <v>0.004999732743926085</v>
      </c>
      <c r="AP71">
        <v>288.1291186864715</v>
      </c>
      <c r="AQ71">
        <v>10.82215667887959</v>
      </c>
      <c r="AR71">
        <v>0.0470494440125066</v>
      </c>
      <c r="AS71">
        <v>24.40788896856509</v>
      </c>
      <c r="AT71">
        <v>0.3338786616675406</v>
      </c>
      <c r="AU71">
        <v>11.60948205392517</v>
      </c>
      <c r="AV71">
        <v>16.31784862868914</v>
      </c>
      <c r="AW71">
        <v>0.8754084959362484</v>
      </c>
      <c r="AX71">
        <v>67.4007696064307</v>
      </c>
      <c r="AY71">
        <v>3.776771631814709</v>
      </c>
      <c r="AZ71">
        <v>6.080539350944811</v>
      </c>
    </row>
    <row r="72" spans="1:52">
      <c r="A72" s="2">
        <v>44918</v>
      </c>
      <c r="B72">
        <v>798.4651179513884</v>
      </c>
      <c r="C72">
        <v>0.001886007045936777</v>
      </c>
      <c r="AN72" s="2">
        <v>44918</v>
      </c>
      <c r="AO72">
        <v>0.005005083973556987</v>
      </c>
      <c r="AP72">
        <v>284.6409336817612</v>
      </c>
      <c r="AQ72">
        <v>10.79725867462395</v>
      </c>
      <c r="AR72">
        <v>0.04696505649482398</v>
      </c>
      <c r="AS72">
        <v>24.58956301121832</v>
      </c>
      <c r="AT72">
        <v>0.3352561978286844</v>
      </c>
      <c r="AU72">
        <v>11.55107806921514</v>
      </c>
      <c r="AV72">
        <v>16.21705143168904</v>
      </c>
      <c r="AW72">
        <v>0.8823005129231515</v>
      </c>
      <c r="AX72">
        <v>67.32147243651534</v>
      </c>
      <c r="AY72">
        <v>3.899039227933843</v>
      </c>
      <c r="AZ72">
        <v>6.019296271508081</v>
      </c>
    </row>
    <row r="73" spans="1:52">
      <c r="A73" s="2">
        <v>44919</v>
      </c>
      <c r="B73">
        <v>797.0483572554375</v>
      </c>
      <c r="C73">
        <v>-0.001774355152277418</v>
      </c>
      <c r="AN73" s="2">
        <v>44919</v>
      </c>
      <c r="AO73">
        <v>0.005006238626035648</v>
      </c>
      <c r="AP73">
        <v>280.8866863084888</v>
      </c>
      <c r="AQ73">
        <v>10.8915913448771</v>
      </c>
      <c r="AR73">
        <v>0.04676559824496265</v>
      </c>
      <c r="AS73">
        <v>24.31083136884856</v>
      </c>
      <c r="AT73">
        <v>0.3342323434910625</v>
      </c>
      <c r="AU73">
        <v>11.72737138622466</v>
      </c>
      <c r="AV73">
        <v>16.33290551774306</v>
      </c>
      <c r="AW73">
        <v>0.8989332779531658</v>
      </c>
      <c r="AX73">
        <v>66.84482258193094</v>
      </c>
      <c r="AY73">
        <v>3.883716526513706</v>
      </c>
      <c r="AZ73">
        <v>6.036588786609109</v>
      </c>
    </row>
    <row r="74" spans="1:52">
      <c r="A74" s="2">
        <v>44920</v>
      </c>
      <c r="B74">
        <v>793.4625358448891</v>
      </c>
      <c r="C74">
        <v>-0.004498875605108643</v>
      </c>
      <c r="AN74" s="2">
        <v>44920</v>
      </c>
      <c r="AO74">
        <v>0.004919257176113556</v>
      </c>
      <c r="AP74">
        <v>277.0210349523931</v>
      </c>
      <c r="AQ74">
        <v>10.78125730493136</v>
      </c>
      <c r="AR74">
        <v>0.04680604862494063</v>
      </c>
      <c r="AS74">
        <v>24.54202133921194</v>
      </c>
      <c r="AT74">
        <v>0.3437297809158456</v>
      </c>
      <c r="AU74">
        <v>11.88706911483909</v>
      </c>
      <c r="AV74">
        <v>16.17357248637684</v>
      </c>
      <c r="AW74">
        <v>0.9047994261481532</v>
      </c>
      <c r="AX74">
        <v>66.13333406556856</v>
      </c>
      <c r="AY74">
        <v>3.938527786365648</v>
      </c>
      <c r="AZ74">
        <v>6.004100649212268</v>
      </c>
    </row>
    <row r="75" spans="1:52">
      <c r="A75" s="2">
        <v>44921</v>
      </c>
      <c r="B75">
        <v>791.9528013104999</v>
      </c>
      <c r="C75">
        <v>-0.001902716846966968</v>
      </c>
      <c r="AN75" s="2">
        <v>44921</v>
      </c>
      <c r="AO75">
        <v>0.004913624751979547</v>
      </c>
      <c r="AP75">
        <v>276.6736749880064</v>
      </c>
      <c r="AQ75">
        <v>10.63177257038809</v>
      </c>
      <c r="AR75">
        <v>0.04682433499039249</v>
      </c>
      <c r="AS75">
        <v>24.89149260333088</v>
      </c>
      <c r="AT75">
        <v>0.3452922395635506</v>
      </c>
      <c r="AU75">
        <v>11.9716798869052</v>
      </c>
      <c r="AV75">
        <v>16.01516427494885</v>
      </c>
      <c r="AW75">
        <v>0.9041329325732436</v>
      </c>
      <c r="AX75">
        <v>66.14164788530967</v>
      </c>
      <c r="AY75">
        <v>3.950866147867505</v>
      </c>
      <c r="AZ75">
        <v>5.990001810332675</v>
      </c>
    </row>
    <row r="76" spans="1:52">
      <c r="A76" s="2">
        <v>44922</v>
      </c>
      <c r="B76">
        <v>798.1779560616781</v>
      </c>
      <c r="C76">
        <v>0.00786051231951812</v>
      </c>
      <c r="AN76" s="2">
        <v>44922</v>
      </c>
      <c r="AO76">
        <v>0.004936083301399022</v>
      </c>
      <c r="AP76">
        <v>272.8743045639529</v>
      </c>
      <c r="AQ76">
        <v>10.63321070062339</v>
      </c>
      <c r="AR76">
        <v>0.04693818413413647</v>
      </c>
      <c r="AS76">
        <v>25.3182084596971</v>
      </c>
      <c r="AT76">
        <v>0.3472389434671864</v>
      </c>
      <c r="AU76">
        <v>11.98479228630276</v>
      </c>
      <c r="AV76">
        <v>15.88003771436366</v>
      </c>
      <c r="AW76">
        <v>0.8864666788809575</v>
      </c>
      <c r="AX76">
        <v>65.05679800834841</v>
      </c>
      <c r="AY76">
        <v>4.017883581104372</v>
      </c>
      <c r="AZ76">
        <v>6.025746533559122</v>
      </c>
    </row>
    <row r="77" spans="1:52">
      <c r="A77" s="2">
        <v>44923</v>
      </c>
      <c r="B77">
        <v>793.4632259456718</v>
      </c>
      <c r="C77">
        <v>-0.005906865856418086</v>
      </c>
      <c r="AN77" s="2">
        <v>44923</v>
      </c>
      <c r="AO77">
        <v>0.004960120764242528</v>
      </c>
      <c r="AP77">
        <v>276.0493202104215</v>
      </c>
      <c r="AQ77">
        <v>10.82473419033115</v>
      </c>
      <c r="AR77">
        <v>0.04715397784477106</v>
      </c>
      <c r="AS77">
        <v>25.07466649418139</v>
      </c>
      <c r="AT77">
        <v>0.3412917466565917</v>
      </c>
      <c r="AU77">
        <v>11.94582139598591</v>
      </c>
      <c r="AV77">
        <v>16.08345871032628</v>
      </c>
      <c r="AW77">
        <v>0.8584053468555228</v>
      </c>
      <c r="AX77">
        <v>65.31737660007099</v>
      </c>
      <c r="AY77">
        <v>4.070387420689277</v>
      </c>
      <c r="AZ77">
        <v>6.018946768286102</v>
      </c>
    </row>
    <row r="78" spans="1:52">
      <c r="A78" s="2">
        <v>44924</v>
      </c>
      <c r="B78">
        <v>762.7716473422149</v>
      </c>
      <c r="C78">
        <v>-0.03868053061548982</v>
      </c>
      <c r="AN78" s="2">
        <v>44924</v>
      </c>
      <c r="AO78">
        <v>0.004815151492432982</v>
      </c>
      <c r="AP78">
        <v>278.0848275065297</v>
      </c>
      <c r="AQ78">
        <v>10.8036684561704</v>
      </c>
      <c r="AR78">
        <v>0.04622540152082846</v>
      </c>
      <c r="AS78">
        <v>25.37460885375138</v>
      </c>
      <c r="AT78">
        <v>0.3313968107442388</v>
      </c>
      <c r="AU78">
        <v>11.96415310663636</v>
      </c>
      <c r="AV78">
        <v>16.1664181190475</v>
      </c>
      <c r="AW78">
        <v>0.8819316760558747</v>
      </c>
      <c r="AX78">
        <v>64.70831981418208</v>
      </c>
      <c r="AY78">
        <v>4.432716260776673</v>
      </c>
      <c r="AZ78">
        <v>6.015387338077304</v>
      </c>
    </row>
    <row r="79" spans="1:52">
      <c r="A79" s="2">
        <v>44925</v>
      </c>
      <c r="B79">
        <v>763.5544476123343</v>
      </c>
      <c r="C79">
        <v>0.001026257691731258</v>
      </c>
      <c r="AN79" s="2">
        <v>44925</v>
      </c>
      <c r="AO79">
        <v>0.00479276213889214</v>
      </c>
      <c r="AP79">
        <v>283.329612785634</v>
      </c>
      <c r="AQ79">
        <v>10.97218218580967</v>
      </c>
      <c r="AR79">
        <v>0.04577913967299128</v>
      </c>
      <c r="AS79">
        <v>24.94534623884623</v>
      </c>
      <c r="AT79">
        <v>0.328513632958355</v>
      </c>
      <c r="AU79">
        <v>11.77780326793241</v>
      </c>
      <c r="AV79">
        <v>16.09085469856893</v>
      </c>
      <c r="AW79">
        <v>0.8695415871025374</v>
      </c>
      <c r="AX79">
        <v>65.22637177102058</v>
      </c>
      <c r="AY79">
        <v>4.546820835285222</v>
      </c>
      <c r="AZ79">
        <v>6.140422665664905</v>
      </c>
    </row>
    <row r="80" spans="1:52">
      <c r="A80" s="2">
        <v>44926</v>
      </c>
      <c r="B80">
        <v>760.5904521028763</v>
      </c>
      <c r="C80">
        <v>-0.003881839099656337</v>
      </c>
      <c r="AN80" s="2">
        <v>44926</v>
      </c>
      <c r="AO80">
        <v>0.004784775122700165</v>
      </c>
      <c r="AP80">
        <v>280.8349548380893</v>
      </c>
      <c r="AQ80">
        <v>11.20683185464178</v>
      </c>
      <c r="AR80">
        <v>0.04569037121557338</v>
      </c>
      <c r="AS80">
        <v>24.95325517664655</v>
      </c>
      <c r="AT80">
        <v>0.3280265319893717</v>
      </c>
      <c r="AU80">
        <v>11.63701879862391</v>
      </c>
      <c r="AV80">
        <v>15.97076585501509</v>
      </c>
      <c r="AW80">
        <v>0.8956158824399897</v>
      </c>
      <c r="AX80">
        <v>66.42920703484756</v>
      </c>
      <c r="AY80">
        <v>4.373396853727125</v>
      </c>
      <c r="AZ80">
        <v>6.184330317949948</v>
      </c>
    </row>
    <row r="81" spans="1:52">
      <c r="A81" s="2">
        <v>44927</v>
      </c>
      <c r="B81">
        <v>761.8936702341229</v>
      </c>
      <c r="C81">
        <v>0.001713429517348652</v>
      </c>
      <c r="AN81" s="2">
        <v>44927</v>
      </c>
      <c r="AO81">
        <v>0.004813124090649264</v>
      </c>
      <c r="AP81">
        <v>280.5161255399271</v>
      </c>
      <c r="AQ81">
        <v>11.01103904849636</v>
      </c>
      <c r="AR81">
        <v>0.04589319250434337</v>
      </c>
      <c r="AS81">
        <v>25.08077425534971</v>
      </c>
      <c r="AT81">
        <v>0.3276413801719836</v>
      </c>
      <c r="AU81">
        <v>11.49714303518192</v>
      </c>
      <c r="AV81">
        <v>16.03518827861878</v>
      </c>
      <c r="AW81">
        <v>0.9116990515335365</v>
      </c>
      <c r="AX81">
        <v>66.70908000833948</v>
      </c>
      <c r="AY81">
        <v>4.34692972815433</v>
      </c>
      <c r="AZ81">
        <v>6.180538525612477</v>
      </c>
    </row>
    <row r="82" spans="1:52">
      <c r="A82" s="2">
        <v>44928</v>
      </c>
      <c r="B82">
        <v>765.244677435964</v>
      </c>
      <c r="C82">
        <v>0.004398260981498092</v>
      </c>
      <c r="AN82" s="2">
        <v>44928</v>
      </c>
      <c r="AO82">
        <v>0.004810267411350939</v>
      </c>
      <c r="AP82">
        <v>277.6245515082278</v>
      </c>
      <c r="AQ82">
        <v>10.94386914910148</v>
      </c>
      <c r="AR82">
        <v>0.04591546348621274</v>
      </c>
      <c r="AS82">
        <v>25.2978122469309</v>
      </c>
      <c r="AT82">
        <v>0.3322501229058692</v>
      </c>
      <c r="AU82">
        <v>11.36313244224559</v>
      </c>
      <c r="AV82">
        <v>15.89206619755055</v>
      </c>
      <c r="AW82">
        <v>0.9136632222609957</v>
      </c>
      <c r="AX82">
        <v>66.85163994626787</v>
      </c>
      <c r="AY82">
        <v>4.357650932475424</v>
      </c>
      <c r="AZ82">
        <v>6.223934414906301</v>
      </c>
    </row>
    <row r="83" spans="1:52">
      <c r="A83" s="2">
        <v>44929</v>
      </c>
      <c r="B83">
        <v>783.2590155648667</v>
      </c>
      <c r="C83">
        <v>0.02354062518835365</v>
      </c>
      <c r="AN83" s="2">
        <v>44929</v>
      </c>
      <c r="AO83">
        <v>0.004899322150502589</v>
      </c>
      <c r="AP83">
        <v>279.349704463034</v>
      </c>
      <c r="AQ83">
        <v>11.0709125969709</v>
      </c>
      <c r="AR83">
        <v>0.04642256792656978</v>
      </c>
      <c r="AS83">
        <v>25.68183743815704</v>
      </c>
      <c r="AT83">
        <v>0.3378135934110424</v>
      </c>
      <c r="AU83">
        <v>11.35806503509687</v>
      </c>
      <c r="AV83">
        <v>15.81203417694888</v>
      </c>
      <c r="AW83">
        <v>0.9142143136335563</v>
      </c>
      <c r="AX83">
        <v>66.46574115250598</v>
      </c>
      <c r="AY83">
        <v>3.939256642006924</v>
      </c>
      <c r="AZ83">
        <v>6.195883683033118</v>
      </c>
    </row>
    <row r="84" spans="1:52">
      <c r="A84" s="2">
        <v>44930</v>
      </c>
      <c r="B84">
        <v>792.0215525581955</v>
      </c>
      <c r="C84">
        <v>0.01118727881735193</v>
      </c>
      <c r="AN84" s="2">
        <v>44930</v>
      </c>
      <c r="AO84">
        <v>0.004959672362731839</v>
      </c>
      <c r="AP84">
        <v>283.9021612859815</v>
      </c>
      <c r="AQ84">
        <v>11.33217821298803</v>
      </c>
      <c r="AR84">
        <v>0.04696557120363979</v>
      </c>
      <c r="AS84">
        <v>25.89451127865305</v>
      </c>
      <c r="AT84">
        <v>0.3410273581971101</v>
      </c>
      <c r="AU84">
        <v>11.47013729912556</v>
      </c>
      <c r="AV84">
        <v>15.89261560921078</v>
      </c>
      <c r="AW84">
        <v>0.9272577355691348</v>
      </c>
      <c r="AX84">
        <v>67.40959729512997</v>
      </c>
      <c r="AY84">
        <v>3.376934298379707</v>
      </c>
      <c r="AZ84">
        <v>6.15205326486882</v>
      </c>
    </row>
    <row r="85" spans="1:52">
      <c r="A85" s="2">
        <v>44931</v>
      </c>
      <c r="B85">
        <v>821.5162001921356</v>
      </c>
      <c r="C85">
        <v>0.03723970331195359</v>
      </c>
      <c r="AN85" s="2">
        <v>44931</v>
      </c>
      <c r="AO85">
        <v>0.005089931606543308</v>
      </c>
      <c r="AP85">
        <v>277.8506366186895</v>
      </c>
      <c r="AQ85">
        <v>11.37986085940033</v>
      </c>
      <c r="AR85">
        <v>0.04709724104712819</v>
      </c>
      <c r="AS85">
        <v>26.11007702517791</v>
      </c>
      <c r="AT85">
        <v>0.3362883664723362</v>
      </c>
      <c r="AU85">
        <v>11.59333891191828</v>
      </c>
      <c r="AV85">
        <v>16.10903958432068</v>
      </c>
      <c r="AW85">
        <v>0.8987084162059007</v>
      </c>
      <c r="AX85">
        <v>67.61595067223797</v>
      </c>
      <c r="AY85">
        <v>3.466958039774189</v>
      </c>
      <c r="AZ85">
        <v>6.004961764382877</v>
      </c>
    </row>
    <row r="86" spans="1:52">
      <c r="A86" s="2">
        <v>44932</v>
      </c>
      <c r="B86">
        <v>811.6780211443345</v>
      </c>
      <c r="C86">
        <v>-0.01197563608057894</v>
      </c>
      <c r="AN86" s="2">
        <v>44932</v>
      </c>
      <c r="AO86">
        <v>0.005036020333618752</v>
      </c>
      <c r="AP86">
        <v>273.2506354188915</v>
      </c>
      <c r="AQ86">
        <v>11.55849820582761</v>
      </c>
      <c r="AR86">
        <v>0.04674814293216791</v>
      </c>
      <c r="AS86">
        <v>25.96467132205425</v>
      </c>
      <c r="AT86">
        <v>0.3354406800669633</v>
      </c>
      <c r="AU86">
        <v>11.79429454478748</v>
      </c>
      <c r="AV86">
        <v>15.96415437509033</v>
      </c>
      <c r="AW86">
        <v>0.9102847724420292</v>
      </c>
      <c r="AX86">
        <v>68.34959899603997</v>
      </c>
      <c r="AY86">
        <v>3.436443572631517</v>
      </c>
      <c r="AZ86">
        <v>6.10782355515151</v>
      </c>
    </row>
    <row r="87" spans="1:52">
      <c r="A87" s="2">
        <v>44933</v>
      </c>
      <c r="B87">
        <v>824.242255373102</v>
      </c>
      <c r="C87">
        <v>0.01547933281605185</v>
      </c>
      <c r="AN87" s="2">
        <v>44933</v>
      </c>
      <c r="AO87">
        <v>0.005073847096035095</v>
      </c>
      <c r="AP87">
        <v>267.8830066496478</v>
      </c>
      <c r="AQ87">
        <v>11.59927596134198</v>
      </c>
      <c r="AR87">
        <v>0.04675725165022171</v>
      </c>
      <c r="AS87">
        <v>26.05837625685539</v>
      </c>
      <c r="AT87">
        <v>0.3362215288590398</v>
      </c>
      <c r="AU87">
        <v>11.62995379332336</v>
      </c>
      <c r="AV87">
        <v>15.95810737051886</v>
      </c>
      <c r="AW87">
        <v>0.9055455487910323</v>
      </c>
      <c r="AX87">
        <v>68.42500785528588</v>
      </c>
      <c r="AY87">
        <v>3.476832060981336</v>
      </c>
      <c r="AZ87">
        <v>6.18077337755434</v>
      </c>
    </row>
    <row r="88" spans="1:52">
      <c r="A88" s="2">
        <v>44934</v>
      </c>
      <c r="B88">
        <v>822.1639855606207</v>
      </c>
      <c r="C88">
        <v>-0.00252143080378775</v>
      </c>
      <c r="AN88" s="2">
        <v>44934</v>
      </c>
      <c r="AO88">
        <v>0.005050835818633791</v>
      </c>
      <c r="AP88">
        <v>268.0546430045331</v>
      </c>
      <c r="AQ88">
        <v>11.31541576903086</v>
      </c>
      <c r="AR88">
        <v>0.04671494095731624</v>
      </c>
      <c r="AS88">
        <v>25.89811734674821</v>
      </c>
      <c r="AT88">
        <v>0.3325318947101569</v>
      </c>
      <c r="AU88">
        <v>12.24351845906147</v>
      </c>
      <c r="AV88">
        <v>15.94770940231446</v>
      </c>
      <c r="AW88">
        <v>0.9097139746907044</v>
      </c>
      <c r="AX88">
        <v>67.46477142187624</v>
      </c>
      <c r="AY88">
        <v>3.559556925730496</v>
      </c>
      <c r="AZ88">
        <v>6.1715175911698</v>
      </c>
    </row>
    <row r="89" spans="1:52">
      <c r="A89" s="2">
        <v>44935</v>
      </c>
      <c r="B89">
        <v>850.2472324876195</v>
      </c>
      <c r="C89">
        <v>0.03415771965230174</v>
      </c>
      <c r="AN89" s="2">
        <v>44935</v>
      </c>
      <c r="AO89">
        <v>0.005187655675138968</v>
      </c>
      <c r="AP89">
        <v>261.0122020142603</v>
      </c>
      <c r="AQ89">
        <v>11.50271224556314</v>
      </c>
      <c r="AR89">
        <v>0.04751577417173872</v>
      </c>
      <c r="AS89">
        <v>26.08570315985294</v>
      </c>
      <c r="AT89">
        <v>0.3282913926767662</v>
      </c>
      <c r="AU89">
        <v>12.33284525982077</v>
      </c>
      <c r="AV89">
        <v>16.07541919405799</v>
      </c>
      <c r="AW89">
        <v>0.8886171259539059</v>
      </c>
      <c r="AX89">
        <v>67.07194822252933</v>
      </c>
      <c r="AY89">
        <v>3.438156710296126</v>
      </c>
      <c r="AZ89">
        <v>6.209797821233632</v>
      </c>
    </row>
    <row r="90" spans="1:52">
      <c r="A90" s="2">
        <v>44936</v>
      </c>
      <c r="B90">
        <v>874.4839768231393</v>
      </c>
      <c r="C90">
        <v>0.02850552569822407</v>
      </c>
      <c r="AN90" s="2">
        <v>44936</v>
      </c>
      <c r="AO90">
        <v>0.005297313191587123</v>
      </c>
      <c r="AP90">
        <v>249.4911908323138</v>
      </c>
      <c r="AQ90">
        <v>11.5597290183544</v>
      </c>
      <c r="AR90">
        <v>0.04753872344555017</v>
      </c>
      <c r="AS90">
        <v>26.98071443465584</v>
      </c>
      <c r="AT90">
        <v>0.3390464593678409</v>
      </c>
      <c r="AU90">
        <v>12.18244663688666</v>
      </c>
      <c r="AV90">
        <v>16.18585842717644</v>
      </c>
      <c r="AW90">
        <v>0.8840101003313515</v>
      </c>
      <c r="AX90">
        <v>68.62376751977914</v>
      </c>
      <c r="AY90">
        <v>3.048241473257953</v>
      </c>
      <c r="AZ90">
        <v>6.311761464655501</v>
      </c>
    </row>
    <row r="91" spans="1:52">
      <c r="A91" s="2">
        <v>44937</v>
      </c>
      <c r="B91">
        <v>886.9736046251883</v>
      </c>
      <c r="C91">
        <v>0.01428228318993541</v>
      </c>
      <c r="AN91" s="2">
        <v>44937</v>
      </c>
      <c r="AO91">
        <v>0.005295431739238071</v>
      </c>
      <c r="AP91">
        <v>248.5290411777709</v>
      </c>
      <c r="AQ91">
        <v>11.55506916288069</v>
      </c>
      <c r="AR91">
        <v>0.04767492080409999</v>
      </c>
      <c r="AS91">
        <v>27.09992392400329</v>
      </c>
      <c r="AT91">
        <v>0.3379205053349837</v>
      </c>
      <c r="AU91">
        <v>12.36533045410783</v>
      </c>
      <c r="AV91">
        <v>16.31947415614388</v>
      </c>
      <c r="AW91">
        <v>0.8880317260023912</v>
      </c>
      <c r="AX91">
        <v>68.36417282161098</v>
      </c>
      <c r="AY91">
        <v>3.09825251972566</v>
      </c>
      <c r="AZ91">
        <v>6.132647793713573</v>
      </c>
    </row>
    <row r="92" spans="1:52">
      <c r="A92" s="2">
        <v>44938</v>
      </c>
      <c r="B92">
        <v>924.1636674124895</v>
      </c>
      <c r="C92">
        <v>0.04192916518977685</v>
      </c>
      <c r="AN92" s="2">
        <v>44938</v>
      </c>
      <c r="AO92">
        <v>0.005393774244405221</v>
      </c>
      <c r="AP92">
        <v>259.9740734555851</v>
      </c>
      <c r="AQ92">
        <v>11.83833595751731</v>
      </c>
      <c r="AR92">
        <v>0.04805981308033964</v>
      </c>
      <c r="AS92">
        <v>27.75902318576085</v>
      </c>
      <c r="AT92">
        <v>0.3438831919598102</v>
      </c>
      <c r="AU92">
        <v>12.60704123275496</v>
      </c>
      <c r="AV92">
        <v>16.37890670698309</v>
      </c>
      <c r="AW92">
        <v>0.8968480992933595</v>
      </c>
      <c r="AX92">
        <v>68.61623703796421</v>
      </c>
      <c r="AY92">
        <v>3.199015098445963</v>
      </c>
      <c r="AZ92">
        <v>5.140990180115176</v>
      </c>
    </row>
    <row r="93" spans="1:52">
      <c r="A93" s="2">
        <v>44939</v>
      </c>
      <c r="B93">
        <v>946.4666274613165</v>
      </c>
      <c r="C93">
        <v>0.02413312796776768</v>
      </c>
      <c r="AN93" s="2">
        <v>44939</v>
      </c>
      <c r="AO93">
        <v>0.005220664681914988</v>
      </c>
      <c r="AP93">
        <v>259.2297398289158</v>
      </c>
      <c r="AQ93">
        <v>11.89899463205353</v>
      </c>
      <c r="AR93">
        <v>0.04794741055437913</v>
      </c>
      <c r="AS93">
        <v>28.15290058511968</v>
      </c>
      <c r="AT93">
        <v>0.3478813926579464</v>
      </c>
      <c r="AU93">
        <v>12.37114239603903</v>
      </c>
      <c r="AV93">
        <v>16.37518832386282</v>
      </c>
      <c r="AW93">
        <v>0.8640284489817779</v>
      </c>
      <c r="AX93">
        <v>68.53715924657936</v>
      </c>
      <c r="AY93">
        <v>3.230301395578789</v>
      </c>
      <c r="AZ93">
        <v>5.413485812588887</v>
      </c>
    </row>
    <row r="94" spans="1:52">
      <c r="A94" s="2">
        <v>44940</v>
      </c>
      <c r="B94">
        <v>980.8793215535851</v>
      </c>
      <c r="C94">
        <v>0.03635912043150724</v>
      </c>
      <c r="AN94" s="2">
        <v>44940</v>
      </c>
      <c r="AO94">
        <v>0.005138438690638453</v>
      </c>
      <c r="AP94">
        <v>256.5966825572316</v>
      </c>
      <c r="AQ94">
        <v>11.91502151017832</v>
      </c>
      <c r="AR94">
        <v>0.04856868435896039</v>
      </c>
      <c r="AS94">
        <v>28.56160303270569</v>
      </c>
      <c r="AT94">
        <v>0.3530296774373628</v>
      </c>
      <c r="AU94">
        <v>12.55973428703673</v>
      </c>
      <c r="AV94">
        <v>16.45363215147609</v>
      </c>
      <c r="AW94">
        <v>0.853043092653226</v>
      </c>
      <c r="AX94">
        <v>69.71473413414176</v>
      </c>
      <c r="AY94">
        <v>3.048096042422926</v>
      </c>
      <c r="AZ94">
        <v>5.423063990486879</v>
      </c>
    </row>
    <row r="95" spans="1:52">
      <c r="A95" s="2">
        <v>44941</v>
      </c>
      <c r="B95">
        <v>1054.499107106282</v>
      </c>
      <c r="C95">
        <v>0.07505488589166331</v>
      </c>
      <c r="AN95" s="2">
        <v>44941</v>
      </c>
      <c r="AO95">
        <v>0.005740398597230251</v>
      </c>
      <c r="AP95">
        <v>264.4628415810213</v>
      </c>
      <c r="AQ95">
        <v>12.05543374087418</v>
      </c>
      <c r="AR95">
        <v>0.04837987702219312</v>
      </c>
      <c r="AS95">
        <v>29.21062029767786</v>
      </c>
      <c r="AT95">
        <v>0.3626415849405703</v>
      </c>
      <c r="AU95">
        <v>12.61130218154684</v>
      </c>
      <c r="AV95">
        <v>15.48541483493517</v>
      </c>
      <c r="AW95">
        <v>0.8419182082319442</v>
      </c>
      <c r="AX95">
        <v>68.34055911918047</v>
      </c>
      <c r="AY95">
        <v>2.403146096344482</v>
      </c>
      <c r="AZ95">
        <v>5.549234942262907</v>
      </c>
    </row>
    <row r="96" spans="1:52">
      <c r="A96" s="2">
        <v>44942</v>
      </c>
      <c r="B96">
        <v>1043.653199267456</v>
      </c>
      <c r="C96">
        <v>-0.01028536464918295</v>
      </c>
      <c r="AN96" s="2">
        <v>44942</v>
      </c>
      <c r="AO96">
        <v>0.005718073076024319</v>
      </c>
      <c r="AP96">
        <v>263.3511914662779</v>
      </c>
      <c r="AQ96">
        <v>12.24212095881013</v>
      </c>
      <c r="AR96">
        <v>0.0478594867832644</v>
      </c>
      <c r="AS96">
        <v>29.23458215864087</v>
      </c>
      <c r="AT96">
        <v>0.3633496693561407</v>
      </c>
      <c r="AU96">
        <v>12.55381813071791</v>
      </c>
      <c r="AV96">
        <v>15.59175923017047</v>
      </c>
      <c r="AW96">
        <v>0.7992248072002618</v>
      </c>
      <c r="AX96">
        <v>68.70695033458153</v>
      </c>
      <c r="AY96">
        <v>2.531279278591673</v>
      </c>
      <c r="AZ96">
        <v>5.558451326342276</v>
      </c>
    </row>
    <row r="97" spans="1:52">
      <c r="A97" s="2">
        <v>44943</v>
      </c>
      <c r="B97">
        <v>1046.93821551473</v>
      </c>
      <c r="C97">
        <v>0.0031476128752157</v>
      </c>
      <c r="AN97" s="2">
        <v>44943</v>
      </c>
      <c r="AO97">
        <v>0.0056536329419218</v>
      </c>
      <c r="AP97">
        <v>264.3502829755806</v>
      </c>
      <c r="AQ97">
        <v>12.31652050475789</v>
      </c>
      <c r="AR97">
        <v>0.04723025302970639</v>
      </c>
      <c r="AS97">
        <v>29.64312333180967</v>
      </c>
      <c r="AT97">
        <v>0.3679334972769587</v>
      </c>
      <c r="AU97">
        <v>12.67364352220529</v>
      </c>
      <c r="AV97">
        <v>15.96321392836132</v>
      </c>
      <c r="AW97">
        <v>0.7895359105268551</v>
      </c>
      <c r="AX97">
        <v>66.50934590328133</v>
      </c>
      <c r="AY97">
        <v>2.459380950305927</v>
      </c>
      <c r="AZ97">
        <v>5.595227550405265</v>
      </c>
    </row>
    <row r="98" spans="1:52">
      <c r="A98" s="2">
        <v>44944</v>
      </c>
      <c r="B98">
        <v>1052.631323380904</v>
      </c>
      <c r="C98">
        <v>0.005437864223320377</v>
      </c>
      <c r="AN98" s="2">
        <v>44944</v>
      </c>
      <c r="AO98">
        <v>0.005684943651345147</v>
      </c>
      <c r="AP98">
        <v>268.5816187471626</v>
      </c>
      <c r="AQ98">
        <v>12.07987498238803</v>
      </c>
      <c r="AR98">
        <v>0.04772182305273041</v>
      </c>
      <c r="AS98">
        <v>29.64435060991197</v>
      </c>
      <c r="AT98">
        <v>0.3684889884574961</v>
      </c>
      <c r="AU98">
        <v>13.10347634821727</v>
      </c>
      <c r="AV98">
        <v>15.61245683566919</v>
      </c>
      <c r="AW98">
        <v>0.7477926873567357</v>
      </c>
      <c r="AX98">
        <v>68.17913134109138</v>
      </c>
      <c r="AY98">
        <v>2.536402926936555</v>
      </c>
      <c r="AZ98">
        <v>5.491986910823662</v>
      </c>
    </row>
    <row r="99" spans="1:52">
      <c r="A99" s="2">
        <v>44945</v>
      </c>
      <c r="B99">
        <v>1000.599699671626</v>
      </c>
      <c r="C99">
        <v>-0.04943005452484528</v>
      </c>
      <c r="AN99" s="2">
        <v>44945</v>
      </c>
      <c r="AO99">
        <v>0.005526220092059837</v>
      </c>
      <c r="AP99">
        <v>269.982125308148</v>
      </c>
      <c r="AQ99">
        <v>12.35106906053639</v>
      </c>
      <c r="AR99">
        <v>0.04686147643289727</v>
      </c>
      <c r="AS99">
        <v>29.43929599977573</v>
      </c>
      <c r="AT99">
        <v>0.3654020997024352</v>
      </c>
      <c r="AU99">
        <v>13.06131855604709</v>
      </c>
      <c r="AV99">
        <v>15.6466334787558</v>
      </c>
      <c r="AW99">
        <v>0.7344817093044005</v>
      </c>
      <c r="AX99">
        <v>68.74164255564027</v>
      </c>
      <c r="AY99">
        <v>2.654971039072625</v>
      </c>
      <c r="AZ99">
        <v>5.642091779198474</v>
      </c>
    </row>
    <row r="100" spans="1:52">
      <c r="A100" s="2">
        <v>44946</v>
      </c>
      <c r="B100">
        <v>1020.446383280744</v>
      </c>
      <c r="C100">
        <v>0.01983478869285205</v>
      </c>
      <c r="AN100" s="2">
        <v>44946</v>
      </c>
      <c r="AO100">
        <v>0.005538967605243813</v>
      </c>
      <c r="AP100">
        <v>266.1272896435694</v>
      </c>
      <c r="AQ100">
        <v>12.30121998495971</v>
      </c>
      <c r="AR100">
        <v>0.04685549053582932</v>
      </c>
      <c r="AS100">
        <v>29.20714290776402</v>
      </c>
      <c r="AT100">
        <v>0.3639945211753184</v>
      </c>
      <c r="AU100">
        <v>13.15767430377697</v>
      </c>
      <c r="AV100">
        <v>15.58215344072399</v>
      </c>
      <c r="AW100">
        <v>0.760587420076998</v>
      </c>
      <c r="AX100">
        <v>69.49416464574999</v>
      </c>
      <c r="AY100">
        <v>2.645573954275552</v>
      </c>
      <c r="AZ100">
        <v>5.640857250650716</v>
      </c>
    </row>
    <row r="101" spans="1:52">
      <c r="A101" s="2">
        <v>44947</v>
      </c>
      <c r="B101">
        <v>1095.717918785924</v>
      </c>
      <c r="C101">
        <v>0.07376334194372935</v>
      </c>
      <c r="AN101" s="2">
        <v>44947</v>
      </c>
      <c r="AO101">
        <v>0.005530521393392922</v>
      </c>
      <c r="AP101">
        <v>266.9727524666365</v>
      </c>
      <c r="AQ101">
        <v>12.39012609263518</v>
      </c>
      <c r="AR101">
        <v>0.04704225832324791</v>
      </c>
      <c r="AS101">
        <v>30.16619363511785</v>
      </c>
      <c r="AT101">
        <v>0.3779234908414758</v>
      </c>
      <c r="AU101">
        <v>13.04205266183581</v>
      </c>
      <c r="AV101">
        <v>15.52978147881093</v>
      </c>
      <c r="AW101">
        <v>0.7591538010455162</v>
      </c>
      <c r="AX101">
        <v>69.42055310235645</v>
      </c>
      <c r="AY101">
        <v>2.381704868130214</v>
      </c>
      <c r="AZ101">
        <v>5.602084735517491</v>
      </c>
    </row>
    <row r="102" spans="1:52">
      <c r="A102" s="2">
        <v>44948</v>
      </c>
      <c r="B102">
        <v>1085.106485167285</v>
      </c>
      <c r="C102">
        <v>-0.009684457501978883</v>
      </c>
      <c r="AN102" s="2">
        <v>44948</v>
      </c>
      <c r="AO102">
        <v>0.005434761844898741</v>
      </c>
      <c r="AP102">
        <v>260.2172419860767</v>
      </c>
      <c r="AQ102">
        <v>12.33856031069289</v>
      </c>
      <c r="AR102">
        <v>0.04808873171671511</v>
      </c>
      <c r="AS102">
        <v>30.07258690355503</v>
      </c>
      <c r="AT102">
        <v>0.380003560252295</v>
      </c>
      <c r="AU102">
        <v>12.86217081390492</v>
      </c>
      <c r="AV102">
        <v>15.33217562780883</v>
      </c>
      <c r="AW102">
        <v>0.7747478458301096</v>
      </c>
      <c r="AX102">
        <v>70.68094918816603</v>
      </c>
      <c r="AY102">
        <v>2.432348845247519</v>
      </c>
      <c r="AZ102">
        <v>5.713416823581656</v>
      </c>
    </row>
    <row r="103" spans="1:52">
      <c r="A103" s="2">
        <v>44949</v>
      </c>
      <c r="B103">
        <v>1093.821333249736</v>
      </c>
      <c r="C103">
        <v>0.008031329829447653</v>
      </c>
      <c r="AN103" s="2">
        <v>44949</v>
      </c>
      <c r="AO103">
        <v>0.005499366528747872</v>
      </c>
      <c r="AP103">
        <v>257.052387719831</v>
      </c>
      <c r="AQ103">
        <v>12.27589986732861</v>
      </c>
      <c r="AR103">
        <v>0.04847074451918104</v>
      </c>
      <c r="AS103">
        <v>29.98937315052001</v>
      </c>
      <c r="AT103">
        <v>0.379130809481117</v>
      </c>
      <c r="AU103">
        <v>12.58449099782353</v>
      </c>
      <c r="AV103">
        <v>15.58973549696862</v>
      </c>
      <c r="AW103">
        <v>0.7748222797284541</v>
      </c>
      <c r="AX103">
        <v>71.22966656402646</v>
      </c>
      <c r="AY103">
        <v>2.498391295071882</v>
      </c>
      <c r="AZ103">
        <v>5.626995591284404</v>
      </c>
    </row>
    <row r="104" spans="1:52">
      <c r="A104" s="2">
        <v>44950</v>
      </c>
      <c r="B104">
        <v>1108.819576299552</v>
      </c>
      <c r="C104">
        <v>0.01371178509131532</v>
      </c>
      <c r="AN104" s="2">
        <v>44950</v>
      </c>
      <c r="AO104">
        <v>0.005523046952803539</v>
      </c>
      <c r="AP104">
        <v>261.5383468792732</v>
      </c>
      <c r="AQ104">
        <v>12.36541974565967</v>
      </c>
      <c r="AR104">
        <v>0.04914536561317233</v>
      </c>
      <c r="AS104">
        <v>29.50796404102208</v>
      </c>
      <c r="AT104">
        <v>0.380751027759311</v>
      </c>
      <c r="AU104">
        <v>13.09769910435107</v>
      </c>
      <c r="AV104">
        <v>14.88490227183179</v>
      </c>
      <c r="AW104">
        <v>0.7739242675278253</v>
      </c>
      <c r="AX104">
        <v>71.98120696101482</v>
      </c>
      <c r="AY104">
        <v>2.519013017294842</v>
      </c>
      <c r="AZ104">
        <v>5.498339291322472</v>
      </c>
    </row>
    <row r="105" spans="1:52">
      <c r="A105" s="2">
        <v>44951</v>
      </c>
      <c r="B105">
        <v>1062.603986699089</v>
      </c>
      <c r="C105">
        <v>-0.04167999067503614</v>
      </c>
      <c r="AN105" s="2">
        <v>44951</v>
      </c>
      <c r="AO105">
        <v>0.005367260450235172</v>
      </c>
      <c r="AP105">
        <v>262.2565588346956</v>
      </c>
      <c r="AQ105">
        <v>12.50761631623369</v>
      </c>
      <c r="AR105">
        <v>0.04934593862830952</v>
      </c>
      <c r="AS105">
        <v>28.55964039971228</v>
      </c>
      <c r="AT105">
        <v>0.3707814697919318</v>
      </c>
      <c r="AU105">
        <v>13.38568863391684</v>
      </c>
      <c r="AV105">
        <v>15.19575486521247</v>
      </c>
      <c r="AW105">
        <v>0.8049399122399676</v>
      </c>
      <c r="AX105">
        <v>71.92891391226981</v>
      </c>
      <c r="AY105">
        <v>2.583048763775052</v>
      </c>
      <c r="AZ105">
        <v>5.573281978151381</v>
      </c>
    </row>
    <row r="106" spans="1:52">
      <c r="A106" s="2">
        <v>44952</v>
      </c>
      <c r="B106">
        <v>1104.183861654285</v>
      </c>
      <c r="C106">
        <v>0.03913017029454258</v>
      </c>
      <c r="AN106" s="2">
        <v>44952</v>
      </c>
      <c r="AO106">
        <v>0.005457102242359789</v>
      </c>
      <c r="AP106">
        <v>261.9853021157684</v>
      </c>
      <c r="AQ106">
        <v>12.43588871016653</v>
      </c>
      <c r="AR106">
        <v>0.04955490687053877</v>
      </c>
      <c r="AS106">
        <v>29.00272157454591</v>
      </c>
      <c r="AT106">
        <v>0.3772960713087695</v>
      </c>
      <c r="AU106">
        <v>13.28657502949187</v>
      </c>
      <c r="AV106">
        <v>15.26458532636657</v>
      </c>
      <c r="AW106">
        <v>0.7787435250376347</v>
      </c>
      <c r="AX106">
        <v>71.95916457077298</v>
      </c>
      <c r="AY106">
        <v>2.489248498642719</v>
      </c>
      <c r="AZ106">
        <v>5.538486622829667</v>
      </c>
    </row>
    <row r="107" spans="1:52">
      <c r="A107" s="2">
        <v>44953</v>
      </c>
      <c r="B107">
        <v>1122.019621663245</v>
      </c>
      <c r="C107">
        <v>0.01615288959416494</v>
      </c>
      <c r="AN107" s="2">
        <v>44953</v>
      </c>
      <c r="AO107">
        <v>0.005569446098491368</v>
      </c>
      <c r="AP107">
        <v>261.3793036871316</v>
      </c>
      <c r="AQ107">
        <v>12.24710660870675</v>
      </c>
      <c r="AR107">
        <v>0.05053757962079927</v>
      </c>
      <c r="AS107">
        <v>29.60599454937143</v>
      </c>
      <c r="AT107">
        <v>0.3864815614763288</v>
      </c>
      <c r="AU107">
        <v>13.15245400194407</v>
      </c>
      <c r="AV107">
        <v>15.33803074382564</v>
      </c>
      <c r="AW107">
        <v>0.7632506490313153</v>
      </c>
      <c r="AX107">
        <v>65.54630228062834</v>
      </c>
      <c r="AY107">
        <v>2.553038858836291</v>
      </c>
      <c r="AZ107">
        <v>5.52858152061279</v>
      </c>
    </row>
    <row r="108" spans="1:52">
      <c r="A108" s="2">
        <v>44954</v>
      </c>
      <c r="B108">
        <v>1152.730464272591</v>
      </c>
      <c r="C108">
        <v>0.02737103880930492</v>
      </c>
      <c r="AN108" s="2">
        <v>44954</v>
      </c>
      <c r="AO108">
        <v>0.005706558408684302</v>
      </c>
      <c r="AP108">
        <v>262.4346442796391</v>
      </c>
      <c r="AQ108">
        <v>12.24986454893796</v>
      </c>
      <c r="AR108">
        <v>0.0520480736069225</v>
      </c>
      <c r="AS108">
        <v>29.92870229177417</v>
      </c>
      <c r="AT108">
        <v>0.3924059870033683</v>
      </c>
      <c r="AU108">
        <v>13.33109726453824</v>
      </c>
      <c r="AV108">
        <v>15.53651170655405</v>
      </c>
      <c r="AW108">
        <v>0.800225834219581</v>
      </c>
      <c r="AX108">
        <v>64.30763843286732</v>
      </c>
      <c r="AY108">
        <v>2.621580311299121</v>
      </c>
      <c r="AZ108">
        <v>4.82998566920179</v>
      </c>
    </row>
    <row r="109" spans="1:52">
      <c r="A109" s="2">
        <v>44955</v>
      </c>
      <c r="B109">
        <v>1131.47303560678</v>
      </c>
      <c r="C109">
        <v>-0.01844093595567897</v>
      </c>
      <c r="AN109" s="2">
        <v>44955</v>
      </c>
      <c r="AO109">
        <v>0.005616341371852521</v>
      </c>
      <c r="AP109">
        <v>262.3801421146185</v>
      </c>
      <c r="AQ109">
        <v>12.31133030554403</v>
      </c>
      <c r="AR109">
        <v>0.05199380579328475</v>
      </c>
      <c r="AS109">
        <v>29.55741926711993</v>
      </c>
      <c r="AT109">
        <v>0.3882476672957907</v>
      </c>
      <c r="AU109">
        <v>13.55648933128311</v>
      </c>
      <c r="AV109">
        <v>15.68215755571059</v>
      </c>
      <c r="AW109">
        <v>0.81454254191264</v>
      </c>
      <c r="AX109">
        <v>63.98008315669947</v>
      </c>
      <c r="AY109">
        <v>2.618612285905184</v>
      </c>
      <c r="AZ109">
        <v>4.904730858711099</v>
      </c>
    </row>
    <row r="110" spans="1:52">
      <c r="A110" s="2">
        <v>44956</v>
      </c>
      <c r="B110">
        <v>1175.26817157507</v>
      </c>
      <c r="C110">
        <v>0.0387063010695643</v>
      </c>
      <c r="AN110" s="2">
        <v>44956</v>
      </c>
      <c r="AO110">
        <v>0.005645728012284348</v>
      </c>
      <c r="AP110">
        <v>262.4156847398285</v>
      </c>
      <c r="AQ110">
        <v>12.46111140033569</v>
      </c>
      <c r="AR110">
        <v>0.05150954624857089</v>
      </c>
      <c r="AS110">
        <v>29.7713576565271</v>
      </c>
      <c r="AT110">
        <v>0.3885894769248027</v>
      </c>
      <c r="AU110">
        <v>13.46015194489712</v>
      </c>
      <c r="AV110">
        <v>15.71824320754664</v>
      </c>
      <c r="AW110">
        <v>0.8103679141316996</v>
      </c>
      <c r="AX110">
        <v>64.60302036190714</v>
      </c>
      <c r="AY110">
        <v>2.488136248768035</v>
      </c>
      <c r="AZ110">
        <v>4.985309716540609</v>
      </c>
    </row>
    <row r="111" spans="1:52">
      <c r="A111" s="2">
        <v>44957</v>
      </c>
      <c r="B111">
        <v>1108.522828406784</v>
      </c>
      <c r="C111">
        <v>-0.05679158576959942</v>
      </c>
      <c r="AN111" s="2">
        <v>44957</v>
      </c>
      <c r="AO111">
        <v>0.005552954821829761</v>
      </c>
      <c r="AP111">
        <v>263.807187761494</v>
      </c>
      <c r="AQ111">
        <v>12.57804977732218</v>
      </c>
      <c r="AR111">
        <v>0.05107577964492908</v>
      </c>
      <c r="AS111">
        <v>29.1604039437911</v>
      </c>
      <c r="AT111">
        <v>0.3792908643565173</v>
      </c>
      <c r="AU111">
        <v>13.54039751251495</v>
      </c>
      <c r="AV111">
        <v>15.84648988406796</v>
      </c>
      <c r="AW111">
        <v>0.8282979817396364</v>
      </c>
      <c r="AX111">
        <v>66.0345498246252</v>
      </c>
      <c r="AY111">
        <v>2.566006159779391</v>
      </c>
      <c r="AZ111">
        <v>5.024972909936881</v>
      </c>
    </row>
    <row r="112" spans="1:52">
      <c r="A112" s="2">
        <v>44958</v>
      </c>
      <c r="B112">
        <v>1127.0353042809</v>
      </c>
      <c r="C112">
        <v>0.01670013047969632</v>
      </c>
      <c r="AN112" s="2">
        <v>44958</v>
      </c>
      <c r="AO112">
        <v>0.005564989500008255</v>
      </c>
      <c r="AP112">
        <v>255.2435110771611</v>
      </c>
      <c r="AQ112">
        <v>12.71446034129143</v>
      </c>
      <c r="AR112">
        <v>0.05131167297092746</v>
      </c>
      <c r="AS112">
        <v>29.17026582545156</v>
      </c>
      <c r="AT112">
        <v>0.3789476313646227</v>
      </c>
      <c r="AU112">
        <v>13.61043963661473</v>
      </c>
      <c r="AV112">
        <v>15.91671285617848</v>
      </c>
      <c r="AW112">
        <v>0.8218576405456901</v>
      </c>
      <c r="AX112">
        <v>65.76641427593917</v>
      </c>
      <c r="AY112">
        <v>2.607691661675746</v>
      </c>
      <c r="AZ112">
        <v>5.073969451247383</v>
      </c>
    </row>
    <row r="113" spans="1:52">
      <c r="A113" s="2">
        <v>44959</v>
      </c>
      <c r="B113">
        <v>1167.281764615208</v>
      </c>
      <c r="C113">
        <v>0.03571002627995479</v>
      </c>
      <c r="AN113" s="2">
        <v>44959</v>
      </c>
      <c r="AO113">
        <v>0.005618658006709015</v>
      </c>
      <c r="AP113">
        <v>259.8685324770307</v>
      </c>
      <c r="AQ113">
        <v>12.66322071550657</v>
      </c>
      <c r="AR113">
        <v>0.05129645277960712</v>
      </c>
      <c r="AS113">
        <v>29.82891356652017</v>
      </c>
      <c r="AT113">
        <v>0.3858583502249738</v>
      </c>
      <c r="AU113">
        <v>13.57700351297866</v>
      </c>
      <c r="AV113">
        <v>15.95749569849799</v>
      </c>
      <c r="AW113">
        <v>0.801134684301115</v>
      </c>
      <c r="AX113">
        <v>63.13422705464819</v>
      </c>
      <c r="AY113">
        <v>2.585776920771118</v>
      </c>
      <c r="AZ113">
        <v>4.983941978421356</v>
      </c>
    </row>
    <row r="114" spans="1:52">
      <c r="A114" s="2">
        <v>44960</v>
      </c>
      <c r="B114">
        <v>1175.571911016843</v>
      </c>
      <c r="C114">
        <v>0.007102095357729432</v>
      </c>
      <c r="AN114" s="2">
        <v>44960</v>
      </c>
      <c r="AO114">
        <v>0.005711908028265683</v>
      </c>
      <c r="AP114">
        <v>260.9901458973101</v>
      </c>
      <c r="AQ114">
        <v>12.94791259202748</v>
      </c>
      <c r="AR114">
        <v>0.05152158036611042</v>
      </c>
      <c r="AS114">
        <v>29.53467435948114</v>
      </c>
      <c r="AT114">
        <v>0.3803737005106685</v>
      </c>
      <c r="AU114">
        <v>13.07170713420937</v>
      </c>
      <c r="AV114">
        <v>15.85191395559232</v>
      </c>
      <c r="AW114">
        <v>0.8027490927924668</v>
      </c>
      <c r="AX114">
        <v>64.07106574125028</v>
      </c>
      <c r="AY114">
        <v>2.674750669465856</v>
      </c>
      <c r="AZ114">
        <v>4.940357762048722</v>
      </c>
    </row>
    <row r="115" spans="1:52">
      <c r="A115" s="2">
        <v>44961</v>
      </c>
      <c r="B115">
        <v>1203.27682257881</v>
      </c>
      <c r="C115">
        <v>0.02356717722015178</v>
      </c>
      <c r="AN115" s="2">
        <v>44961</v>
      </c>
      <c r="AO115">
        <v>0.005861431414493294</v>
      </c>
      <c r="AP115">
        <v>263.2623508380026</v>
      </c>
      <c r="AQ115">
        <v>12.93240179396106</v>
      </c>
      <c r="AR115">
        <v>0.05212575574009382</v>
      </c>
      <c r="AS115">
        <v>28.73684555509621</v>
      </c>
      <c r="AT115">
        <v>0.3803978454043606</v>
      </c>
      <c r="AU115">
        <v>13.49042707887346</v>
      </c>
      <c r="AV115">
        <v>15.15993226797152</v>
      </c>
      <c r="AW115">
        <v>0.8016925745429904</v>
      </c>
      <c r="AX115">
        <v>62.47000139098003</v>
      </c>
      <c r="AY115">
        <v>2.696841401053293</v>
      </c>
      <c r="AZ115">
        <v>5.026332453811888</v>
      </c>
    </row>
    <row r="116" spans="1:52">
      <c r="A116" s="2">
        <v>44962</v>
      </c>
      <c r="B116">
        <v>1204.18782780055</v>
      </c>
      <c r="C116">
        <v>0.0007571036062907766</v>
      </c>
      <c r="AN116" s="2">
        <v>44962</v>
      </c>
      <c r="AO116">
        <v>0.005888545654602495</v>
      </c>
      <c r="AP116">
        <v>265.9265709054835</v>
      </c>
      <c r="AQ116">
        <v>12.99516269224918</v>
      </c>
      <c r="AR116">
        <v>0.05199534624786976</v>
      </c>
      <c r="AS116">
        <v>27.73773190602666</v>
      </c>
      <c r="AT116">
        <v>0.3819742410822504</v>
      </c>
      <c r="AU116">
        <v>13.16703426362583</v>
      </c>
      <c r="AV116">
        <v>15.40128707466171</v>
      </c>
      <c r="AW116">
        <v>0.8178506248861757</v>
      </c>
      <c r="AX116">
        <v>61.90199314999817</v>
      </c>
      <c r="AY116">
        <v>2.730784358904348</v>
      </c>
      <c r="AZ116">
        <v>5.09387448255048</v>
      </c>
    </row>
    <row r="117" spans="1:52">
      <c r="A117" s="2">
        <v>44963</v>
      </c>
      <c r="B117">
        <v>1167.775363859678</v>
      </c>
      <c r="C117">
        <v>-0.03023819299633701</v>
      </c>
      <c r="AN117" s="2">
        <v>44963</v>
      </c>
      <c r="AO117">
        <v>0.005809561463992792</v>
      </c>
      <c r="AP117">
        <v>263.2844811739453</v>
      </c>
      <c r="AQ117">
        <v>13.09115528960834</v>
      </c>
      <c r="AR117">
        <v>0.05165733370304838</v>
      </c>
      <c r="AS117">
        <v>27.54928066834443</v>
      </c>
      <c r="AT117">
        <v>0.3738237508247279</v>
      </c>
      <c r="AU117">
        <v>13.41636432481352</v>
      </c>
      <c r="AV117">
        <v>15.54382936434803</v>
      </c>
      <c r="AW117">
        <v>0.8246839229517865</v>
      </c>
      <c r="AX117">
        <v>62.67258117987209</v>
      </c>
      <c r="AY117">
        <v>2.74934311616544</v>
      </c>
      <c r="AZ117">
        <v>5.185869234136254</v>
      </c>
    </row>
    <row r="118" spans="1:52">
      <c r="A118" s="2">
        <v>44964</v>
      </c>
      <c r="B118">
        <v>1146.749520110448</v>
      </c>
      <c r="C118">
        <v>-0.01800504138033543</v>
      </c>
      <c r="AN118" s="2">
        <v>44964</v>
      </c>
      <c r="AO118">
        <v>0.00575814916283271</v>
      </c>
      <c r="AP118">
        <v>265.7469571859038</v>
      </c>
      <c r="AQ118">
        <v>13.17004362386334</v>
      </c>
      <c r="AR118">
        <v>0.05125662282298047</v>
      </c>
      <c r="AS118">
        <v>27.01913704849433</v>
      </c>
      <c r="AT118">
        <v>0.3706357773341217</v>
      </c>
      <c r="AU118">
        <v>13.68542583678455</v>
      </c>
      <c r="AV118">
        <v>15.63554332612719</v>
      </c>
      <c r="AW118">
        <v>0.8253690942455912</v>
      </c>
      <c r="AX118">
        <v>62.28543335139007</v>
      </c>
      <c r="AY118">
        <v>2.799958488479855</v>
      </c>
      <c r="AZ118">
        <v>5.22776393347459</v>
      </c>
    </row>
    <row r="119" spans="1:52">
      <c r="A119" s="2">
        <v>44965</v>
      </c>
      <c r="B119">
        <v>1200.118768088051</v>
      </c>
      <c r="C119">
        <v>0.04653958605752262</v>
      </c>
      <c r="AN119" s="2">
        <v>44965</v>
      </c>
      <c r="AO119">
        <v>0.005891161314706673</v>
      </c>
      <c r="AP119">
        <v>266.1701016884504</v>
      </c>
      <c r="AQ119">
        <v>13.05965607473063</v>
      </c>
      <c r="AR119">
        <v>0.05176774793722998</v>
      </c>
      <c r="AS119">
        <v>27.38480660446046</v>
      </c>
      <c r="AT119">
        <v>0.377893333129447</v>
      </c>
      <c r="AU119">
        <v>13.61342192370993</v>
      </c>
      <c r="AV119">
        <v>15.29890783251508</v>
      </c>
      <c r="AW119">
        <v>0.8172158136324973</v>
      </c>
      <c r="AX119">
        <v>61.21562048701866</v>
      </c>
      <c r="AY119">
        <v>2.78322958602209</v>
      </c>
      <c r="AZ119">
        <v>5.138650642259939</v>
      </c>
    </row>
    <row r="120" spans="1:52">
      <c r="A120" s="2">
        <v>44966</v>
      </c>
      <c r="B120">
        <v>1185.615601944807</v>
      </c>
      <c r="C120">
        <v>-0.01208477571461453</v>
      </c>
      <c r="AN120" s="2">
        <v>44966</v>
      </c>
      <c r="AO120">
        <v>0.005903366503330357</v>
      </c>
      <c r="AP120">
        <v>266.1831838664251</v>
      </c>
      <c r="AQ120">
        <v>13.03565102804092</v>
      </c>
      <c r="AR120">
        <v>0.05183910955273774</v>
      </c>
      <c r="AS120">
        <v>26.44230058160062</v>
      </c>
      <c r="AT120">
        <v>0.3793112918139966</v>
      </c>
      <c r="AU120">
        <v>13.81727244175894</v>
      </c>
      <c r="AV120">
        <v>15.52734327424845</v>
      </c>
      <c r="AW120">
        <v>0.8250978273533327</v>
      </c>
      <c r="AX120">
        <v>58.64831696586149</v>
      </c>
      <c r="AY120">
        <v>2.828995067369158</v>
      </c>
      <c r="AZ120">
        <v>5.269365472003372</v>
      </c>
    </row>
    <row r="121" spans="1:52">
      <c r="A121" s="2">
        <v>44967</v>
      </c>
      <c r="B121">
        <v>1095.109237134101</v>
      </c>
      <c r="C121">
        <v>-0.07633702243985729</v>
      </c>
      <c r="AN121" s="2">
        <v>44967</v>
      </c>
      <c r="AO121">
        <v>0.005732472513054414</v>
      </c>
      <c r="AP121">
        <v>267.8579600582964</v>
      </c>
      <c r="AQ121">
        <v>12.27493112206589</v>
      </c>
      <c r="AR121">
        <v>0.0511225319384771</v>
      </c>
      <c r="AS121">
        <v>27.39783482824204</v>
      </c>
      <c r="AT121">
        <v>0.3758984827395387</v>
      </c>
      <c r="AU121">
        <v>13.76649471940709</v>
      </c>
      <c r="AV121">
        <v>15.54360170715407</v>
      </c>
      <c r="AW121">
        <v>0.8517507352932344</v>
      </c>
      <c r="AX121">
        <v>57.60035221319344</v>
      </c>
      <c r="AY121">
        <v>2.959942314851621</v>
      </c>
      <c r="AZ121">
        <v>5.469273509439622</v>
      </c>
    </row>
    <row r="122" spans="1:52">
      <c r="A122" s="2">
        <v>44968</v>
      </c>
      <c r="B122">
        <v>1088.914244281221</v>
      </c>
      <c r="C122">
        <v>-0.005656963381199032</v>
      </c>
      <c r="AN122" s="2">
        <v>44968</v>
      </c>
      <c r="AO122">
        <v>0.005752147849921738</v>
      </c>
      <c r="AP122">
        <v>269.0272735515778</v>
      </c>
      <c r="AQ122">
        <v>12.355469664508</v>
      </c>
      <c r="AR122">
        <v>0.05188657386491165</v>
      </c>
      <c r="AS122">
        <v>27.53813144529086</v>
      </c>
      <c r="AT122">
        <v>0.3735277564662491</v>
      </c>
      <c r="AU122">
        <v>13.57561483936764</v>
      </c>
      <c r="AV122">
        <v>15.56800716059251</v>
      </c>
      <c r="AW122">
        <v>0.8365141469566783</v>
      </c>
      <c r="AX122">
        <v>57.24220844182242</v>
      </c>
      <c r="AY122">
        <v>2.991398496862645</v>
      </c>
      <c r="AZ122">
        <v>5.462224984248025</v>
      </c>
    </row>
    <row r="123" spans="1:52">
      <c r="A123" s="2">
        <v>44969</v>
      </c>
      <c r="B123">
        <v>1108.284742440334</v>
      </c>
      <c r="C123">
        <v>0.01778881878058236</v>
      </c>
      <c r="AN123" s="2">
        <v>44969</v>
      </c>
      <c r="AO123">
        <v>0.005824733199636834</v>
      </c>
      <c r="AP123">
        <v>268.5951042626572</v>
      </c>
      <c r="AQ123">
        <v>12.62224600461931</v>
      </c>
      <c r="AR123">
        <v>0.052938298544576</v>
      </c>
      <c r="AS123">
        <v>24.98934099982715</v>
      </c>
      <c r="AT123">
        <v>0.3666933350762422</v>
      </c>
      <c r="AU123">
        <v>13.81364346447591</v>
      </c>
      <c r="AV123">
        <v>15.90874857883731</v>
      </c>
      <c r="AW123">
        <v>0.8568140243035445</v>
      </c>
      <c r="AX123">
        <v>58.34350370472143</v>
      </c>
      <c r="AY123">
        <v>3.004596795825289</v>
      </c>
      <c r="AZ123">
        <v>5.527271308733829</v>
      </c>
    </row>
    <row r="124" spans="1:52">
      <c r="A124" s="2">
        <v>44970</v>
      </c>
      <c r="B124">
        <v>1097.129819240499</v>
      </c>
      <c r="C124">
        <v>-0.01006503362599198</v>
      </c>
      <c r="AN124" s="2">
        <v>44970</v>
      </c>
      <c r="AO124">
        <v>0.005790664327043549</v>
      </c>
      <c r="AP124">
        <v>269.8032950525375</v>
      </c>
      <c r="AQ124">
        <v>12.87034780743629</v>
      </c>
      <c r="AR124">
        <v>0.0533196915550909</v>
      </c>
      <c r="AS124">
        <v>24.83516385117956</v>
      </c>
      <c r="AT124">
        <v>0.3599474121040641</v>
      </c>
      <c r="AU124">
        <v>13.98707191830068</v>
      </c>
      <c r="AV124">
        <v>16.0298856456723</v>
      </c>
      <c r="AW124">
        <v>0.8702117537253209</v>
      </c>
      <c r="AX124">
        <v>58.45908753480878</v>
      </c>
      <c r="AY124">
        <v>2.88486088796342</v>
      </c>
      <c r="AZ124">
        <v>5.558584845749252</v>
      </c>
    </row>
    <row r="125" spans="1:52">
      <c r="A125" s="2">
        <v>44971</v>
      </c>
      <c r="B125">
        <v>1077.159954721783</v>
      </c>
      <c r="C125">
        <v>-0.01820191573367302</v>
      </c>
      <c r="AN125" s="2">
        <v>44971</v>
      </c>
      <c r="AO125">
        <v>0.005678331305649524</v>
      </c>
      <c r="AP125">
        <v>268.0701931042179</v>
      </c>
      <c r="AQ125">
        <v>12.90475822265849</v>
      </c>
      <c r="AR125">
        <v>0.05261160011830038</v>
      </c>
      <c r="AS125">
        <v>25.92778637664691</v>
      </c>
      <c r="AT125">
        <v>0.377265735390518</v>
      </c>
      <c r="AU125">
        <v>13.91789357483755</v>
      </c>
      <c r="AV125">
        <v>15.88857500357436</v>
      </c>
      <c r="AW125">
        <v>0.8032248331094435</v>
      </c>
      <c r="AX125">
        <v>59.92650032313708</v>
      </c>
      <c r="AY125">
        <v>2.929139976570649</v>
      </c>
      <c r="AZ125">
        <v>5.495844375742813</v>
      </c>
    </row>
    <row r="126" spans="1:52">
      <c r="A126" s="2">
        <v>44972</v>
      </c>
      <c r="B126">
        <v>1111.028491425292</v>
      </c>
      <c r="C126">
        <v>0.03144243949568004</v>
      </c>
      <c r="AN126" s="2">
        <v>44972</v>
      </c>
      <c r="AO126">
        <v>0.005745202992516669</v>
      </c>
      <c r="AP126">
        <v>257.112664607851</v>
      </c>
      <c r="AQ126">
        <v>13.0230847955597</v>
      </c>
      <c r="AR126">
        <v>0.05248172418176179</v>
      </c>
      <c r="AS126">
        <v>26.53718972119241</v>
      </c>
      <c r="AT126">
        <v>0.3854996214499174</v>
      </c>
      <c r="AU126">
        <v>13.63732784437703</v>
      </c>
      <c r="AV126">
        <v>16.07544433812396</v>
      </c>
      <c r="AW126">
        <v>0.8206753080392979</v>
      </c>
      <c r="AX126">
        <v>58.19920880660757</v>
      </c>
      <c r="AY126">
        <v>2.874799976067292</v>
      </c>
      <c r="AZ126">
        <v>5.501664514543505</v>
      </c>
    </row>
    <row r="127" spans="1:52">
      <c r="A127" s="2">
        <v>44973</v>
      </c>
      <c r="B127">
        <v>1191.957224728878</v>
      </c>
      <c r="C127">
        <v>0.07284127628425252</v>
      </c>
      <c r="AN127" s="2">
        <v>44973</v>
      </c>
      <c r="AO127">
        <v>0.005635641996167462</v>
      </c>
      <c r="AP127">
        <v>258.9119645814234</v>
      </c>
      <c r="AQ127">
        <v>13.1012729908383</v>
      </c>
      <c r="AR127">
        <v>0.0524198697782176</v>
      </c>
      <c r="AS127">
        <v>26.59237606989725</v>
      </c>
      <c r="AT127">
        <v>0.3864700976427892</v>
      </c>
      <c r="AU127">
        <v>13.89791608930135</v>
      </c>
      <c r="AV127">
        <v>16.26565694475364</v>
      </c>
      <c r="AW127">
        <v>0.8208285102501692</v>
      </c>
      <c r="AX127">
        <v>59.15523002311927</v>
      </c>
      <c r="AY127">
        <v>2.82390877711491</v>
      </c>
      <c r="AZ127">
        <v>5.401745643951054</v>
      </c>
    </row>
    <row r="128" spans="1:52">
      <c r="A128" s="2">
        <v>44974</v>
      </c>
      <c r="B128">
        <v>1146.549625969266</v>
      </c>
      <c r="C128">
        <v>-0.03809499017042384</v>
      </c>
      <c r="AN128" s="2">
        <v>44974</v>
      </c>
      <c r="AO128">
        <v>0.005549307395649465</v>
      </c>
      <c r="AP128">
        <v>264.0469910282067</v>
      </c>
      <c r="AQ128">
        <v>13.01893324093285</v>
      </c>
      <c r="AR128">
        <v>0.0513108357193109</v>
      </c>
      <c r="AS128">
        <v>26.98199573766415</v>
      </c>
      <c r="AT128">
        <v>0.3854209162708451</v>
      </c>
      <c r="AU128">
        <v>14.23720017051028</v>
      </c>
      <c r="AV128">
        <v>16.26423536898935</v>
      </c>
      <c r="AW128">
        <v>0.8314055720336923</v>
      </c>
      <c r="AX128">
        <v>55.00677521051838</v>
      </c>
      <c r="AY128">
        <v>2.901930912549764</v>
      </c>
      <c r="AZ128">
        <v>5.525170795409837</v>
      </c>
    </row>
    <row r="129" spans="1:52">
      <c r="A129" s="2">
        <v>44975</v>
      </c>
      <c r="B129">
        <v>1208.768126105171</v>
      </c>
      <c r="C129">
        <v>0.05426585882255797</v>
      </c>
      <c r="AN129" s="2">
        <v>44975</v>
      </c>
      <c r="AO129">
        <v>0.005644816695157449</v>
      </c>
      <c r="AP129">
        <v>267.8991529788912</v>
      </c>
      <c r="AQ129">
        <v>12.63695731638348</v>
      </c>
      <c r="AR129">
        <v>0.05243194084255878</v>
      </c>
      <c r="AS129">
        <v>27.40519072544289</v>
      </c>
      <c r="AT129">
        <v>0.396281311040669</v>
      </c>
      <c r="AU129">
        <v>14.51620841922155</v>
      </c>
      <c r="AV129">
        <v>14.91893348393627</v>
      </c>
      <c r="AW129">
        <v>0.8576241900478664</v>
      </c>
      <c r="AX129">
        <v>52.22805427398819</v>
      </c>
      <c r="AY129">
        <v>2.94714865140413</v>
      </c>
      <c r="AZ129">
        <v>5.579185051331402</v>
      </c>
    </row>
    <row r="130" spans="1:52">
      <c r="A130" s="2">
        <v>44976</v>
      </c>
      <c r="B130">
        <v>1222.374179580314</v>
      </c>
      <c r="C130">
        <v>0.01125613190925545</v>
      </c>
      <c r="AN130" s="2">
        <v>44976</v>
      </c>
      <c r="AO130">
        <v>0.005701591854446464</v>
      </c>
      <c r="AP130">
        <v>269.3480748150716</v>
      </c>
      <c r="AQ130">
        <v>12.19076611818301</v>
      </c>
      <c r="AR130">
        <v>0.05318233541618519</v>
      </c>
      <c r="AS130">
        <v>27.48535555398981</v>
      </c>
      <c r="AT130">
        <v>0.3974986157825989</v>
      </c>
      <c r="AU130">
        <v>14.16208706540829</v>
      </c>
      <c r="AV130">
        <v>15.20247802629681</v>
      </c>
      <c r="AW130">
        <v>0.8241569202794425</v>
      </c>
      <c r="AX130">
        <v>54.16128150240316</v>
      </c>
      <c r="AY130">
        <v>2.938853048607285</v>
      </c>
      <c r="AZ130">
        <v>5.61069213178896</v>
      </c>
    </row>
    <row r="131" spans="1:52">
      <c r="A131" s="2">
        <v>44977</v>
      </c>
      <c r="B131">
        <v>1228.280865045427</v>
      </c>
      <c r="C131">
        <v>0.004832141879126173</v>
      </c>
      <c r="AN131" s="2">
        <v>44977</v>
      </c>
      <c r="AO131">
        <v>0.00579251575805762</v>
      </c>
      <c r="AP131">
        <v>274.545967074802</v>
      </c>
      <c r="AQ131">
        <v>12.30173027347911</v>
      </c>
      <c r="AR131">
        <v>0.05368470614528315</v>
      </c>
      <c r="AS131">
        <v>27.86346903391932</v>
      </c>
      <c r="AT131">
        <v>0.4043207534396018</v>
      </c>
      <c r="AU131">
        <v>13.75447104591394</v>
      </c>
      <c r="AV131">
        <v>14.82867841047646</v>
      </c>
      <c r="AW131">
        <v>0.8323918600967654</v>
      </c>
      <c r="AX131">
        <v>54.55466357542754</v>
      </c>
      <c r="AY131">
        <v>2.779396017390529</v>
      </c>
      <c r="AZ131">
        <v>5.554934838272126</v>
      </c>
    </row>
    <row r="132" spans="1:52">
      <c r="A132" s="2">
        <v>44978</v>
      </c>
      <c r="B132">
        <v>1247.181184916255</v>
      </c>
      <c r="C132">
        <v>0.01538762054241505</v>
      </c>
      <c r="AN132" s="2">
        <v>44978</v>
      </c>
      <c r="AO132">
        <v>0.005779457575293606</v>
      </c>
      <c r="AP132">
        <v>276.7851572056567</v>
      </c>
      <c r="AQ132">
        <v>12.45025501138481</v>
      </c>
      <c r="AR132">
        <v>0.05394424817089011</v>
      </c>
      <c r="AS132">
        <v>27.98396195452224</v>
      </c>
      <c r="AT132">
        <v>0.4071692940314111</v>
      </c>
      <c r="AU132">
        <v>13.7148555934486</v>
      </c>
      <c r="AV132">
        <v>14.91701251913463</v>
      </c>
      <c r="AW132">
        <v>0.8332796242508393</v>
      </c>
      <c r="AX132">
        <v>55.83864127569053</v>
      </c>
      <c r="AY132">
        <v>2.698273550300322</v>
      </c>
      <c r="AZ132">
        <v>5.382339153381563</v>
      </c>
    </row>
    <row r="133" spans="1:52">
      <c r="A133" s="2">
        <v>44979</v>
      </c>
      <c r="B133">
        <v>1210.355746273907</v>
      </c>
      <c r="C133">
        <v>-0.02952693569124076</v>
      </c>
      <c r="AN133" s="2">
        <v>44979</v>
      </c>
      <c r="AO133">
        <v>0.005700168787418497</v>
      </c>
      <c r="AP133">
        <v>276.5204080768788</v>
      </c>
      <c r="AQ133">
        <v>12.68717316436243</v>
      </c>
      <c r="AR133">
        <v>0.05379980553648876</v>
      </c>
      <c r="AS133">
        <v>27.62339478345956</v>
      </c>
      <c r="AT133">
        <v>0.4000786499512751</v>
      </c>
      <c r="AU133">
        <v>13.93758821291764</v>
      </c>
      <c r="AV133">
        <v>15.07786351172931</v>
      </c>
      <c r="AW133">
        <v>0.8497954301672814</v>
      </c>
      <c r="AX133">
        <v>57.74855716907528</v>
      </c>
      <c r="AY133">
        <v>2.747196864252867</v>
      </c>
      <c r="AZ133">
        <v>5.209344643632129</v>
      </c>
    </row>
    <row r="134" spans="1:52">
      <c r="A134" s="2">
        <v>44980</v>
      </c>
      <c r="B134">
        <v>1199.880757607678</v>
      </c>
      <c r="C134">
        <v>-0.008654470967297767</v>
      </c>
      <c r="AN134" s="2">
        <v>44980</v>
      </c>
      <c r="AO134">
        <v>0.005706178974756913</v>
      </c>
      <c r="AP134">
        <v>276.3557696331653</v>
      </c>
      <c r="AQ134">
        <v>12.43164223196626</v>
      </c>
      <c r="AR134">
        <v>0.05376145357931301</v>
      </c>
      <c r="AS134">
        <v>27.5373794613716</v>
      </c>
      <c r="AT134">
        <v>0.3948572445601156</v>
      </c>
      <c r="AU134">
        <v>13.9988378109321</v>
      </c>
      <c r="AV134">
        <v>15.08707760160829</v>
      </c>
      <c r="AW134">
        <v>0.8664348678186675</v>
      </c>
      <c r="AX134">
        <v>56.85036537193575</v>
      </c>
      <c r="AY134">
        <v>2.80211502935935</v>
      </c>
      <c r="AZ134">
        <v>5.317394587097859</v>
      </c>
    </row>
    <row r="135" spans="1:52">
      <c r="A135" s="2">
        <v>44981</v>
      </c>
      <c r="B135">
        <v>1189.876434651055</v>
      </c>
      <c r="C135">
        <v>-0.008337764309655049</v>
      </c>
      <c r="AN135" s="2">
        <v>44981</v>
      </c>
      <c r="AO135">
        <v>0.005718644538147839</v>
      </c>
      <c r="AP135">
        <v>278.2901658952144</v>
      </c>
      <c r="AQ135">
        <v>11.96775688407024</v>
      </c>
      <c r="AR135">
        <v>0.05307234286000823</v>
      </c>
      <c r="AS135">
        <v>27.70052881155893</v>
      </c>
      <c r="AT135">
        <v>0.3968117332517929</v>
      </c>
      <c r="AU135">
        <v>13.86568579591841</v>
      </c>
      <c r="AV135">
        <v>15.14941905614288</v>
      </c>
      <c r="AW135">
        <v>0.8551469335919329</v>
      </c>
      <c r="AX135">
        <v>58.02612547241241</v>
      </c>
      <c r="AY135">
        <v>2.814699347010766</v>
      </c>
      <c r="AZ135">
        <v>5.434628678093398</v>
      </c>
    </row>
    <row r="136" spans="1:52">
      <c r="A136" s="2">
        <v>44982</v>
      </c>
      <c r="B136">
        <v>1138.109232544028</v>
      </c>
      <c r="C136">
        <v>-0.04350636805594654</v>
      </c>
      <c r="AN136" s="2">
        <v>44982</v>
      </c>
      <c r="AO136">
        <v>0.0056431318151563</v>
      </c>
      <c r="AP136">
        <v>278.54008740213</v>
      </c>
      <c r="AQ136">
        <v>12.20432267288101</v>
      </c>
      <c r="AR136">
        <v>0.05206041859409962</v>
      </c>
      <c r="AS136">
        <v>27.05176477964907</v>
      </c>
      <c r="AT136">
        <v>0.3877175615811105</v>
      </c>
      <c r="AU136">
        <v>14.00117554764748</v>
      </c>
      <c r="AV136">
        <v>15.52523246449951</v>
      </c>
      <c r="AW136">
        <v>0.8570943305754799</v>
      </c>
      <c r="AX136">
        <v>59.27670751343641</v>
      </c>
      <c r="AY136">
        <v>2.790124530325214</v>
      </c>
      <c r="AZ136">
        <v>5.572217418473936</v>
      </c>
    </row>
    <row r="137" spans="1:52">
      <c r="A137" s="2">
        <v>44983</v>
      </c>
      <c r="B137">
        <v>1126.921609123866</v>
      </c>
      <c r="C137">
        <v>-0.009830008491500286</v>
      </c>
      <c r="AN137" s="2">
        <v>44983</v>
      </c>
      <c r="AO137">
        <v>0.005591522140547259</v>
      </c>
      <c r="AP137">
        <v>278.7591578622008</v>
      </c>
      <c r="AQ137">
        <v>12.20126513071729</v>
      </c>
      <c r="AR137">
        <v>0.05201421899031852</v>
      </c>
      <c r="AS137">
        <v>26.63477875529851</v>
      </c>
      <c r="AT137">
        <v>0.3834516885507853</v>
      </c>
      <c r="AU137">
        <v>14.09557192617399</v>
      </c>
      <c r="AV137">
        <v>15.55099207595499</v>
      </c>
      <c r="AW137">
        <v>0.8662447346789334</v>
      </c>
      <c r="AX137">
        <v>59.5677270410668</v>
      </c>
      <c r="AY137">
        <v>2.841576972129396</v>
      </c>
      <c r="AZ137">
        <v>5.648573516212889</v>
      </c>
    </row>
    <row r="138" spans="1:52">
      <c r="A138" s="2">
        <v>44984</v>
      </c>
      <c r="B138">
        <v>1152.116850299517</v>
      </c>
      <c r="C138">
        <v>0.02235758101687235</v>
      </c>
      <c r="AN138" s="2">
        <v>44984</v>
      </c>
      <c r="AO138">
        <v>0.005623708878961661</v>
      </c>
      <c r="AP138">
        <v>279.5819947502174</v>
      </c>
      <c r="AQ138">
        <v>12.29439232527586</v>
      </c>
      <c r="AR138">
        <v>0.05166423722414747</v>
      </c>
      <c r="AS138">
        <v>26.91382850767553</v>
      </c>
      <c r="AT138">
        <v>0.383567423577839</v>
      </c>
      <c r="AU138">
        <v>14.11633875450282</v>
      </c>
      <c r="AV138">
        <v>15.54369318567229</v>
      </c>
      <c r="AW138">
        <v>0.860704837784164</v>
      </c>
      <c r="AX138">
        <v>59.35922748252069</v>
      </c>
      <c r="AY138">
        <v>2.797363244661283</v>
      </c>
      <c r="AZ138">
        <v>5.623601926817095</v>
      </c>
    </row>
    <row r="139" spans="1:52">
      <c r="A139" s="2">
        <v>44985</v>
      </c>
      <c r="B139">
        <v>1132.912079050936</v>
      </c>
      <c r="C139">
        <v>-0.01666911758437373</v>
      </c>
      <c r="AN139" s="2">
        <v>44985</v>
      </c>
      <c r="AO139">
        <v>0.005538885215983619</v>
      </c>
      <c r="AP139">
        <v>278.0595245002839</v>
      </c>
      <c r="AQ139">
        <v>12.43894676909269</v>
      </c>
      <c r="AR139">
        <v>0.05101914769378346</v>
      </c>
      <c r="AS139">
        <v>26.7259435808651</v>
      </c>
      <c r="AT139">
        <v>0.3824141074043742</v>
      </c>
      <c r="AU139">
        <v>14.21233994312614</v>
      </c>
      <c r="AV139">
        <v>15.50896329123835</v>
      </c>
      <c r="AW139">
        <v>0.8664292298159981</v>
      </c>
      <c r="AX139">
        <v>60.48007786840829</v>
      </c>
      <c r="AY139">
        <v>2.819643979941241</v>
      </c>
      <c r="AZ139">
        <v>5.687319851809393</v>
      </c>
    </row>
    <row r="140" spans="1:52">
      <c r="A140" s="2">
        <v>44986</v>
      </c>
      <c r="B140">
        <v>1107.61208670327</v>
      </c>
      <c r="C140">
        <v>-0.02233182328575734</v>
      </c>
      <c r="AN140" s="2">
        <v>44986</v>
      </c>
      <c r="AO140">
        <v>0.005499005175267193</v>
      </c>
      <c r="AP140">
        <v>281.5679901978154</v>
      </c>
      <c r="AQ140">
        <v>12.28283775753815</v>
      </c>
      <c r="AR140">
        <v>0.05071699092261441</v>
      </c>
      <c r="AS140">
        <v>26.68934838935061</v>
      </c>
      <c r="AT140">
        <v>0.3777687213684374</v>
      </c>
      <c r="AU140">
        <v>13.79338309112636</v>
      </c>
      <c r="AV140">
        <v>15.73485792898711</v>
      </c>
      <c r="AW140">
        <v>0.8754493944950367</v>
      </c>
      <c r="AX140">
        <v>61.00099172504702</v>
      </c>
      <c r="AY140">
        <v>2.851560706839286</v>
      </c>
      <c r="AZ140">
        <v>5.82313146358263</v>
      </c>
    </row>
    <row r="141" spans="1:52">
      <c r="A141" s="2">
        <v>44987</v>
      </c>
      <c r="B141">
        <v>1140.833490495006</v>
      </c>
      <c r="C141">
        <v>0.02999371728654276</v>
      </c>
      <c r="AN141" s="2">
        <v>44987</v>
      </c>
      <c r="AO141">
        <v>0.005552461907042854</v>
      </c>
      <c r="AP141">
        <v>283.6290837992138</v>
      </c>
      <c r="AQ141">
        <v>12.1155278309871</v>
      </c>
      <c r="AR141">
        <v>0.05050775570623513</v>
      </c>
      <c r="AS141">
        <v>27.21680721264091</v>
      </c>
      <c r="AT141">
        <v>0.3878161114669995</v>
      </c>
      <c r="AU141">
        <v>13.48181816065681</v>
      </c>
      <c r="AV141">
        <v>15.77586742140636</v>
      </c>
      <c r="AW141">
        <v>0.8470913602276851</v>
      </c>
      <c r="AX141">
        <v>60.41930477464854</v>
      </c>
      <c r="AY141">
        <v>2.865635055007929</v>
      </c>
      <c r="AZ141">
        <v>5.784361858162841</v>
      </c>
    </row>
    <row r="142" spans="1:52">
      <c r="A142" s="2">
        <v>44988</v>
      </c>
      <c r="B142">
        <v>1118.699993591652</v>
      </c>
      <c r="C142">
        <v>-0.01940116334921982</v>
      </c>
      <c r="AN142" s="2">
        <v>44988</v>
      </c>
      <c r="AO142">
        <v>0.005477362836913366</v>
      </c>
      <c r="AP142">
        <v>286.2866664696059</v>
      </c>
      <c r="AQ142">
        <v>12.29316910822966</v>
      </c>
      <c r="AR142">
        <v>0.04994421139290434</v>
      </c>
      <c r="AS142">
        <v>27.04734649619275</v>
      </c>
      <c r="AT142">
        <v>0.3835135765341119</v>
      </c>
      <c r="AU142">
        <v>13.62976657686595</v>
      </c>
      <c r="AV142">
        <v>15.9502297372439</v>
      </c>
      <c r="AW142">
        <v>0.8602635563204817</v>
      </c>
      <c r="AX142">
        <v>60.19703696867359</v>
      </c>
      <c r="AY142">
        <v>2.872624145746082</v>
      </c>
      <c r="AZ142">
        <v>5.763123462323858</v>
      </c>
    </row>
    <row r="143" spans="1:52">
      <c r="A143" s="2">
        <v>44989</v>
      </c>
      <c r="B143">
        <v>1072.624590385661</v>
      </c>
      <c r="C143">
        <v>-0.04118655892547463</v>
      </c>
      <c r="AN143" s="2">
        <v>44989</v>
      </c>
      <c r="AO143">
        <v>0.005514927252956332</v>
      </c>
      <c r="AP143">
        <v>280.46269147884</v>
      </c>
      <c r="AQ143">
        <v>12.32745325503049</v>
      </c>
      <c r="AR143">
        <v>0.05028848605437841</v>
      </c>
      <c r="AS143">
        <v>27.03493768209866</v>
      </c>
      <c r="AT143">
        <v>0.3803608171898016</v>
      </c>
      <c r="AU143">
        <v>13.84239926937638</v>
      </c>
      <c r="AV143">
        <v>16.03088782189314</v>
      </c>
      <c r="AW143">
        <v>0.8561508066879417</v>
      </c>
      <c r="AX143">
        <v>60.57604297976631</v>
      </c>
      <c r="AY143">
        <v>2.830377171044932</v>
      </c>
      <c r="AZ143">
        <v>5.793613695017148</v>
      </c>
    </row>
    <row r="144" spans="1:52">
      <c r="A144" s="2">
        <v>44990</v>
      </c>
      <c r="B144">
        <v>1058.095364546504</v>
      </c>
      <c r="C144">
        <v>-0.0135454901643951</v>
      </c>
      <c r="AN144" s="2">
        <v>44990</v>
      </c>
      <c r="AO144">
        <v>0.005444076124286702</v>
      </c>
      <c r="AP144">
        <v>282.0316174945976</v>
      </c>
      <c r="AQ144">
        <v>12.34281548318007</v>
      </c>
      <c r="AR144">
        <v>0.04971140200323104</v>
      </c>
      <c r="AS144">
        <v>26.35851040764553</v>
      </c>
      <c r="AT144">
        <v>0.3762201198354656</v>
      </c>
      <c r="AU144">
        <v>13.92273474253291</v>
      </c>
      <c r="AV144">
        <v>16.1735562447883</v>
      </c>
      <c r="AW144">
        <v>0.8621165673431208</v>
      </c>
      <c r="AX144">
        <v>62.01110236351128</v>
      </c>
      <c r="AY144">
        <v>2.857455434102947</v>
      </c>
      <c r="AZ144">
        <v>5.909482598169197</v>
      </c>
    </row>
    <row r="145" spans="1:52">
      <c r="A145" s="2">
        <v>44991</v>
      </c>
      <c r="B145">
        <v>1063.560244329736</v>
      </c>
      <c r="C145">
        <v>0.00516482726070211</v>
      </c>
      <c r="AN145" s="2">
        <v>44991</v>
      </c>
      <c r="AO145">
        <v>0.005451317350981604</v>
      </c>
      <c r="AP145">
        <v>282.8385409808897</v>
      </c>
      <c r="AQ145">
        <v>12.24464429409201</v>
      </c>
      <c r="AR145">
        <v>0.05004014811403965</v>
      </c>
      <c r="AS145">
        <v>26.76771038758557</v>
      </c>
      <c r="AT145">
        <v>0.3794030305689348</v>
      </c>
      <c r="AU145">
        <v>13.52887666331175</v>
      </c>
      <c r="AV145">
        <v>16.0516343512272</v>
      </c>
      <c r="AW145">
        <v>0.8704076136400914</v>
      </c>
      <c r="AX145">
        <v>61.74363364793282</v>
      </c>
      <c r="AY145">
        <v>2.865809302802672</v>
      </c>
      <c r="AZ145">
        <v>5.92347737949668</v>
      </c>
    </row>
    <row r="146" spans="1:52">
      <c r="A146" s="2">
        <v>44992</v>
      </c>
      <c r="B146">
        <v>1062.875851924685</v>
      </c>
      <c r="C146">
        <v>-0.0006434919025035679</v>
      </c>
      <c r="AN146" s="2">
        <v>44992</v>
      </c>
      <c r="AO146">
        <v>0.005449052370421426</v>
      </c>
      <c r="AP146">
        <v>287.821633651199</v>
      </c>
      <c r="AQ146">
        <v>12.37498683940622</v>
      </c>
      <c r="AR146">
        <v>0.0498833385542328</v>
      </c>
      <c r="AS146">
        <v>26.72528978288724</v>
      </c>
      <c r="AT146">
        <v>0.3795071778307721</v>
      </c>
      <c r="AU146">
        <v>13.555959159721</v>
      </c>
      <c r="AV146">
        <v>16.18958427368751</v>
      </c>
      <c r="AW146">
        <v>0.8500042309150025</v>
      </c>
      <c r="AX146">
        <v>61.86049152197021</v>
      </c>
      <c r="AY146">
        <v>2.904844559636511</v>
      </c>
      <c r="AZ146">
        <v>5.786356808386116</v>
      </c>
    </row>
    <row r="147" spans="1:52">
      <c r="A147" s="2">
        <v>44993</v>
      </c>
      <c r="B147">
        <v>1056.896182135889</v>
      </c>
      <c r="C147">
        <v>-0.005625934372267216</v>
      </c>
      <c r="AN147" s="2">
        <v>44993</v>
      </c>
      <c r="AO147">
        <v>0.00547705398526584</v>
      </c>
      <c r="AP147">
        <v>286.6660331752677</v>
      </c>
      <c r="AQ147">
        <v>12.29845011447973</v>
      </c>
      <c r="AR147">
        <v>0.04984142821575033</v>
      </c>
      <c r="AS147">
        <v>26.69151924133878</v>
      </c>
      <c r="AT147">
        <v>0.3762374895913015</v>
      </c>
      <c r="AU147">
        <v>13.30672618832888</v>
      </c>
      <c r="AV147">
        <v>16.33189816758971</v>
      </c>
      <c r="AW147">
        <v>0.8638352907387159</v>
      </c>
      <c r="AX147">
        <v>60.7790121790579</v>
      </c>
      <c r="AY147">
        <v>2.95128125266068</v>
      </c>
      <c r="AZ147">
        <v>5.889426419399739</v>
      </c>
    </row>
    <row r="148" spans="1:52">
      <c r="A148" s="2">
        <v>44994</v>
      </c>
      <c r="B148">
        <v>1017.466826865407</v>
      </c>
      <c r="C148">
        <v>-0.03730674397063205</v>
      </c>
      <c r="AN148" s="2">
        <v>44994</v>
      </c>
      <c r="AO148">
        <v>0.00538771048938665</v>
      </c>
      <c r="AP148">
        <v>286.4052545929543</v>
      </c>
      <c r="AQ148">
        <v>12.33169931099859</v>
      </c>
      <c r="AR148">
        <v>0.04878889424750835</v>
      </c>
      <c r="AS148">
        <v>25.87515058647337</v>
      </c>
      <c r="AT148">
        <v>0.3643626971879058</v>
      </c>
      <c r="AU148">
        <v>13.47099993968459</v>
      </c>
      <c r="AV148">
        <v>16.39531665026339</v>
      </c>
      <c r="AW148">
        <v>0.8712526779596774</v>
      </c>
      <c r="AX148">
        <v>63.55070451546098</v>
      </c>
      <c r="AY148">
        <v>3.115101222048827</v>
      </c>
      <c r="AZ148">
        <v>6.036541737117658</v>
      </c>
    </row>
    <row r="149" spans="1:52">
      <c r="A149" s="2">
        <v>44995</v>
      </c>
      <c r="B149">
        <v>967.5310697650154</v>
      </c>
      <c r="C149">
        <v>-0.04907851124172069</v>
      </c>
      <c r="AN149" s="2">
        <v>44995</v>
      </c>
      <c r="AO149">
        <v>0.005463562415026071</v>
      </c>
      <c r="AP149">
        <v>280.4108390867359</v>
      </c>
      <c r="AQ149">
        <v>12.58251964484814</v>
      </c>
      <c r="AR149">
        <v>0.04954487534017858</v>
      </c>
      <c r="AS149">
        <v>25.54378028006862</v>
      </c>
      <c r="AT149">
        <v>0.3593473368019943</v>
      </c>
      <c r="AU149">
        <v>13.65947322152606</v>
      </c>
      <c r="AV149">
        <v>16.25522270514832</v>
      </c>
      <c r="AW149">
        <v>0.867010092392496</v>
      </c>
      <c r="AX149">
        <v>62.98446441403717</v>
      </c>
      <c r="AY149">
        <v>3.158163460805921</v>
      </c>
      <c r="AZ149">
        <v>6.053265288732467</v>
      </c>
    </row>
    <row r="150" spans="1:52">
      <c r="A150" s="2">
        <v>44996</v>
      </c>
      <c r="B150">
        <v>982.8000763741102</v>
      </c>
      <c r="C150">
        <v>0.0157814121801827</v>
      </c>
      <c r="AN150" s="2">
        <v>44996</v>
      </c>
      <c r="AO150">
        <v>0.005579783949795827</v>
      </c>
      <c r="AP150">
        <v>277.864977455647</v>
      </c>
      <c r="AQ150">
        <v>12.56178729820578</v>
      </c>
      <c r="AR150">
        <v>0.05041518365347929</v>
      </c>
      <c r="AS150">
        <v>25.99742507115409</v>
      </c>
      <c r="AT150">
        <v>0.3630783761409593</v>
      </c>
      <c r="AU150">
        <v>14.06482852731957</v>
      </c>
      <c r="AV150">
        <v>15.88953584057464</v>
      </c>
      <c r="AW150">
        <v>0.8790207682049015</v>
      </c>
      <c r="AX150">
        <v>60.98054414484839</v>
      </c>
      <c r="AY150">
        <v>3.035375022133346</v>
      </c>
      <c r="AZ150">
        <v>5.930337434459242</v>
      </c>
    </row>
    <row r="151" spans="1:52">
      <c r="A151" s="2">
        <v>44997</v>
      </c>
      <c r="B151">
        <v>974.0898943376246</v>
      </c>
      <c r="C151">
        <v>-0.008862618396022537</v>
      </c>
      <c r="AN151" s="2">
        <v>44997</v>
      </c>
      <c r="AO151">
        <v>0.006524825230772501</v>
      </c>
      <c r="AP151">
        <v>267.8054883292357</v>
      </c>
      <c r="AQ151">
        <v>12.09363058090738</v>
      </c>
      <c r="AR151">
        <v>0.06785892298114346</v>
      </c>
      <c r="AS151">
        <v>18.33883365291579</v>
      </c>
      <c r="AT151">
        <v>0.3477525263306213</v>
      </c>
      <c r="AU151">
        <v>15.23086922615272</v>
      </c>
      <c r="AV151">
        <v>15.57216897760324</v>
      </c>
      <c r="AW151">
        <v>0.9571115690865152</v>
      </c>
      <c r="AX151">
        <v>65.91398635320583</v>
      </c>
      <c r="AY151">
        <v>2.950914065385414</v>
      </c>
      <c r="AZ151">
        <v>4.457128106872039</v>
      </c>
    </row>
    <row r="152" spans="1:52">
      <c r="A152" s="2">
        <v>44998</v>
      </c>
      <c r="B152">
        <v>1047.852061598496</v>
      </c>
      <c r="C152">
        <v>0.07572418899903433</v>
      </c>
      <c r="AN152" s="2">
        <v>44998</v>
      </c>
      <c r="AO152">
        <v>0.006547905636062375</v>
      </c>
      <c r="AP152">
        <v>267.0036049130019</v>
      </c>
      <c r="AQ152">
        <v>12.24511133197174</v>
      </c>
      <c r="AR152">
        <v>0.06797051346418014</v>
      </c>
      <c r="AS152">
        <v>18.90437097411424</v>
      </c>
      <c r="AT152">
        <v>0.3585169541723166</v>
      </c>
      <c r="AU152">
        <v>15.1327924366538</v>
      </c>
      <c r="AV152">
        <v>15.57811654451862</v>
      </c>
      <c r="AW152">
        <v>0.9510145602580248</v>
      </c>
      <c r="AX152">
        <v>65.35809553246239</v>
      </c>
      <c r="AY152">
        <v>2.848392888600003</v>
      </c>
      <c r="AZ152">
        <v>4.291718762418493</v>
      </c>
    </row>
    <row r="153" spans="1:52">
      <c r="A153" s="2">
        <v>44999</v>
      </c>
      <c r="B153">
        <v>1096.339691153501</v>
      </c>
      <c r="C153">
        <v>0.04627335416130918</v>
      </c>
      <c r="AN153" s="2">
        <v>44999</v>
      </c>
      <c r="AO153">
        <v>0.006258554247713688</v>
      </c>
      <c r="AP153">
        <v>268.2257234553285</v>
      </c>
      <c r="AQ153">
        <v>12.45387432506947</v>
      </c>
      <c r="AR153">
        <v>0.06724239553670643</v>
      </c>
      <c r="AS153">
        <v>19.0910138488608</v>
      </c>
      <c r="AT153">
        <v>0.3515317964153046</v>
      </c>
      <c r="AU153">
        <v>15.3453129327868</v>
      </c>
      <c r="AV153">
        <v>15.75523423219144</v>
      </c>
      <c r="AW153">
        <v>0.9513469670212776</v>
      </c>
      <c r="AX153">
        <v>66.16571677337726</v>
      </c>
      <c r="AY153">
        <v>2.961292921418783</v>
      </c>
      <c r="AZ153">
        <v>4.435632251468798</v>
      </c>
    </row>
    <row r="154" spans="1:52">
      <c r="A154" s="2">
        <v>45000</v>
      </c>
      <c r="B154">
        <v>1119.845458619927</v>
      </c>
      <c r="C154">
        <v>0.0214402230039612</v>
      </c>
      <c r="AN154" s="2">
        <v>45000</v>
      </c>
      <c r="AO154">
        <v>0.006234117343881644</v>
      </c>
      <c r="AP154">
        <v>273.8131324477458</v>
      </c>
      <c r="AQ154">
        <v>12.34282102953065</v>
      </c>
      <c r="AR154">
        <v>0.06751688851234726</v>
      </c>
      <c r="AS154">
        <v>19.41704928918682</v>
      </c>
      <c r="AT154">
        <v>0.3579570721417846</v>
      </c>
      <c r="AU154">
        <v>15.09575938093789</v>
      </c>
      <c r="AV154">
        <v>15.71870604339945</v>
      </c>
      <c r="AW154">
        <v>0.931148195034681</v>
      </c>
      <c r="AX154">
        <v>67.27154067633064</v>
      </c>
      <c r="AY154">
        <v>2.943307838807953</v>
      </c>
      <c r="AZ154">
        <v>4.344981857995416</v>
      </c>
    </row>
    <row r="155" spans="1:52">
      <c r="A155" s="2">
        <v>45001</v>
      </c>
      <c r="B155">
        <v>1066.616173188803</v>
      </c>
      <c r="C155">
        <v>-0.04753270642961971</v>
      </c>
      <c r="AN155" s="2">
        <v>45001</v>
      </c>
      <c r="AO155">
        <v>0.006025173720007094</v>
      </c>
      <c r="AP155">
        <v>276.8947069154889</v>
      </c>
      <c r="AQ155">
        <v>12.5221861292739</v>
      </c>
      <c r="AR155">
        <v>0.066306689997705</v>
      </c>
      <c r="AS155">
        <v>18.92982621028937</v>
      </c>
      <c r="AT155">
        <v>0.3436012243171657</v>
      </c>
      <c r="AU155">
        <v>15.41609275454664</v>
      </c>
      <c r="AV155">
        <v>15.91691899560305</v>
      </c>
      <c r="AW155">
        <v>0.9511554192872916</v>
      </c>
      <c r="AX155">
        <v>68.74365299129317</v>
      </c>
      <c r="AY155">
        <v>3.039900976652657</v>
      </c>
      <c r="AZ155">
        <v>4.557579336082822</v>
      </c>
    </row>
    <row r="156" spans="1:52">
      <c r="A156" s="2">
        <v>45002</v>
      </c>
      <c r="B156">
        <v>1093.278698592611</v>
      </c>
      <c r="C156">
        <v>0.0249973008791875</v>
      </c>
      <c r="AN156" s="2">
        <v>45002</v>
      </c>
      <c r="AO156">
        <v>0.006019578073744602</v>
      </c>
      <c r="AP156">
        <v>283.6243415005794</v>
      </c>
      <c r="AQ156">
        <v>12.58604513237235</v>
      </c>
      <c r="AR156">
        <v>0.06707977564413997</v>
      </c>
      <c r="AS156">
        <v>18.84396442357852</v>
      </c>
      <c r="AT156">
        <v>0.3277569929990053</v>
      </c>
      <c r="AU156">
        <v>15.77163684789073</v>
      </c>
      <c r="AV156">
        <v>15.72447124956459</v>
      </c>
      <c r="AW156">
        <v>0.9622083629486167</v>
      </c>
      <c r="AX156">
        <v>68.30315042035653</v>
      </c>
      <c r="AY156">
        <v>3.051426834001481</v>
      </c>
      <c r="AZ156">
        <v>4.590607890917553</v>
      </c>
    </row>
    <row r="157" spans="1:52">
      <c r="A157" s="2">
        <v>45003</v>
      </c>
      <c r="B157">
        <v>1173.77112745992</v>
      </c>
      <c r="C157">
        <v>0.07362480305426922</v>
      </c>
      <c r="AN157" s="2">
        <v>45003</v>
      </c>
      <c r="AO157">
        <v>0.005895990759024586</v>
      </c>
      <c r="AP157">
        <v>282.8998661969076</v>
      </c>
      <c r="AQ157">
        <v>12.49200910773327</v>
      </c>
      <c r="AR157">
        <v>0.06744402987022872</v>
      </c>
      <c r="AS157">
        <v>19.84870397610518</v>
      </c>
      <c r="AT157">
        <v>0.3423706310590982</v>
      </c>
      <c r="AU157">
        <v>15.63244688212753</v>
      </c>
      <c r="AV157">
        <v>15.57052394198173</v>
      </c>
      <c r="AW157">
        <v>0.9624615457490893</v>
      </c>
      <c r="AX157">
        <v>68.97272036034798</v>
      </c>
      <c r="AY157">
        <v>2.997285348929969</v>
      </c>
      <c r="AZ157">
        <v>4.435019759211833</v>
      </c>
    </row>
    <row r="158" spans="1:52">
      <c r="A158" s="2">
        <v>45004</v>
      </c>
      <c r="B158">
        <v>1144.903060198183</v>
      </c>
      <c r="C158">
        <v>-0.0245942897949859</v>
      </c>
      <c r="AN158" s="2">
        <v>45004</v>
      </c>
      <c r="AO158">
        <v>0.005654673815338729</v>
      </c>
      <c r="AP158">
        <v>275.9294269386795</v>
      </c>
      <c r="AQ158">
        <v>15.12266296463656</v>
      </c>
      <c r="AR158">
        <v>0.06454881939358979</v>
      </c>
      <c r="AS158">
        <v>19.27763461074903</v>
      </c>
      <c r="AT158">
        <v>0.329905088451613</v>
      </c>
      <c r="AU158">
        <v>15.70324793299262</v>
      </c>
      <c r="AV158">
        <v>15.3450495900413</v>
      </c>
      <c r="AW158">
        <v>0.9588247457564892</v>
      </c>
      <c r="AX158">
        <v>77.8140698401689</v>
      </c>
      <c r="AY158">
        <v>2.867981332481953</v>
      </c>
      <c r="AZ158">
        <v>4.191934210936171</v>
      </c>
    </row>
    <row r="159" spans="1:52">
      <c r="A159" s="2">
        <v>45005</v>
      </c>
      <c r="B159">
        <v>1174.768974802212</v>
      </c>
      <c r="C159">
        <v>0.02608597674536695</v>
      </c>
      <c r="AN159" s="2">
        <v>45005</v>
      </c>
      <c r="AO159">
        <v>0.00555526000182039</v>
      </c>
      <c r="AP159">
        <v>274.7711813740104</v>
      </c>
      <c r="AQ159">
        <v>15.06567251465089</v>
      </c>
      <c r="AR159">
        <v>0.06485835069008639</v>
      </c>
      <c r="AS159">
        <v>19.44000193291864</v>
      </c>
      <c r="AT159">
        <v>0.3320218990942136</v>
      </c>
      <c r="AU159">
        <v>15.96950705226642</v>
      </c>
      <c r="AV159">
        <v>15.30886079746727</v>
      </c>
      <c r="AW159">
        <v>0.9567374377470931</v>
      </c>
      <c r="AX159">
        <v>79.73364983679875</v>
      </c>
      <c r="AY159">
        <v>2.837679761803728</v>
      </c>
      <c r="AZ159">
        <v>4.136087756132668</v>
      </c>
    </row>
    <row r="160" spans="1:52">
      <c r="A160" s="2">
        <v>45006</v>
      </c>
      <c r="B160">
        <v>1136.831076605598</v>
      </c>
      <c r="C160">
        <v>-0.03229392247356666</v>
      </c>
      <c r="AN160" s="2">
        <v>45006</v>
      </c>
      <c r="AO160">
        <v>0.005443624737615904</v>
      </c>
      <c r="AP160">
        <v>277.6892580378246</v>
      </c>
      <c r="AQ160">
        <v>14.72568460087732</v>
      </c>
      <c r="AR160">
        <v>0.06508933995303183</v>
      </c>
      <c r="AS160">
        <v>19.14891751072932</v>
      </c>
      <c r="AT160">
        <v>0.3255950104787897</v>
      </c>
      <c r="AU160">
        <v>16.3191948477027</v>
      </c>
      <c r="AV160">
        <v>15.75873068501032</v>
      </c>
      <c r="AW160">
        <v>0.9723370210096451</v>
      </c>
      <c r="AX160">
        <v>81.98004678809723</v>
      </c>
      <c r="AY160">
        <v>2.718363849082055</v>
      </c>
      <c r="AZ160">
        <v>4.236200433423805</v>
      </c>
    </row>
    <row r="161" spans="1:52">
      <c r="A161" s="2">
        <v>45007</v>
      </c>
      <c r="B161">
        <v>1178.674246474791</v>
      </c>
      <c r="C161">
        <v>0.03680684908274112</v>
      </c>
      <c r="AN161" s="2">
        <v>45007</v>
      </c>
      <c r="AO161">
        <v>0.005576182352644577</v>
      </c>
      <c r="AP161">
        <v>258.6877172403566</v>
      </c>
      <c r="AQ161">
        <v>14.58920976456309</v>
      </c>
      <c r="AR161">
        <v>0.06495354740667708</v>
      </c>
      <c r="AS161">
        <v>19.63118268990844</v>
      </c>
      <c r="AT161">
        <v>0.3358400899896917</v>
      </c>
      <c r="AU161">
        <v>16.30507097639131</v>
      </c>
      <c r="AV161">
        <v>15.66269892766524</v>
      </c>
      <c r="AW161">
        <v>0.9753039958512902</v>
      </c>
      <c r="AX161">
        <v>81.43317349401957</v>
      </c>
      <c r="AY161">
        <v>2.772551902595097</v>
      </c>
      <c r="AZ161">
        <v>4.201306759883959</v>
      </c>
    </row>
    <row r="162" spans="1:52">
      <c r="A162" s="2">
        <v>45008</v>
      </c>
      <c r="B162">
        <v>1133.077023940431</v>
      </c>
      <c r="C162">
        <v>-0.03868517758043299</v>
      </c>
      <c r="AN162" s="2">
        <v>45008</v>
      </c>
      <c r="AO162">
        <v>0.005523435639799279</v>
      </c>
      <c r="AP162">
        <v>256.0143679044127</v>
      </c>
      <c r="AQ162">
        <v>14.4803003858247</v>
      </c>
      <c r="AR162">
        <v>0.0648411140666212</v>
      </c>
      <c r="AS162">
        <v>19.47449115206545</v>
      </c>
      <c r="AT162">
        <v>0.3363045394992989</v>
      </c>
      <c r="AU162">
        <v>16.58123475185727</v>
      </c>
      <c r="AV162">
        <v>15.84271305684949</v>
      </c>
      <c r="AW162">
        <v>0.9824389309488388</v>
      </c>
      <c r="AX162">
        <v>81.42169450805473</v>
      </c>
      <c r="AY162">
        <v>2.804942315859233</v>
      </c>
      <c r="AZ162">
        <v>4.204124573744902</v>
      </c>
    </row>
    <row r="163" spans="1:52">
      <c r="A163" s="2">
        <v>45009</v>
      </c>
      <c r="B163">
        <v>1174.003367084664</v>
      </c>
      <c r="C163">
        <v>0.03611964789640409</v>
      </c>
      <c r="AN163" s="2">
        <v>45009</v>
      </c>
      <c r="AO163">
        <v>0.005512001686046088</v>
      </c>
      <c r="AP163">
        <v>256.8125796544945</v>
      </c>
      <c r="AQ163">
        <v>14.11069661386726</v>
      </c>
      <c r="AR163">
        <v>0.06419293214256222</v>
      </c>
      <c r="AS163">
        <v>19.87905698636466</v>
      </c>
      <c r="AT163">
        <v>0.3402618000872806</v>
      </c>
      <c r="AU163">
        <v>16.7041156333414</v>
      </c>
      <c r="AV163">
        <v>15.73387568822689</v>
      </c>
      <c r="AW163">
        <v>0.9932378192126406</v>
      </c>
      <c r="AX163">
        <v>82.46462378462607</v>
      </c>
      <c r="AY163">
        <v>2.81162687577644</v>
      </c>
      <c r="AZ163">
        <v>4.157245987098455</v>
      </c>
    </row>
    <row r="164" spans="1:52">
      <c r="A164" s="2">
        <v>45010</v>
      </c>
      <c r="B164">
        <v>1126.508088301186</v>
      </c>
      <c r="C164">
        <v>-0.04045582842016948</v>
      </c>
      <c r="AN164" s="2">
        <v>45010</v>
      </c>
      <c r="AO164">
        <v>0.005466906638207296</v>
      </c>
      <c r="AP164">
        <v>254.9338456916844</v>
      </c>
      <c r="AQ164">
        <v>14.32070063219961</v>
      </c>
      <c r="AR164">
        <v>0.06399164326838876</v>
      </c>
      <c r="AS164">
        <v>19.53370996225716</v>
      </c>
      <c r="AT164">
        <v>0.3342288417468836</v>
      </c>
      <c r="AU164">
        <v>17.02270756172169</v>
      </c>
      <c r="AV164">
        <v>15.85323336083407</v>
      </c>
      <c r="AW164">
        <v>1.006758122262702</v>
      </c>
      <c r="AX164">
        <v>81.90027902894109</v>
      </c>
      <c r="AY164">
        <v>2.900700473806128</v>
      </c>
      <c r="AZ164">
        <v>4.121342917027997</v>
      </c>
    </row>
    <row r="165" spans="1:52">
      <c r="A165" s="2">
        <v>45011</v>
      </c>
      <c r="B165">
        <v>1112.44078973681</v>
      </c>
      <c r="C165">
        <v>-0.01248752557612764</v>
      </c>
      <c r="AN165" s="2">
        <v>45011</v>
      </c>
      <c r="AO165">
        <v>0.005379873198601386</v>
      </c>
      <c r="AP165">
        <v>256.9894181155773</v>
      </c>
      <c r="AQ165">
        <v>14.3681787899755</v>
      </c>
      <c r="AR165">
        <v>0.06439219617647987</v>
      </c>
      <c r="AS165">
        <v>19.23083269552352</v>
      </c>
      <c r="AT165">
        <v>0.3291116286728992</v>
      </c>
      <c r="AU165">
        <v>17.28549926755187</v>
      </c>
      <c r="AV165">
        <v>15.94794988201339</v>
      </c>
      <c r="AW165">
        <v>1.015549538791318</v>
      </c>
      <c r="AX165">
        <v>83.20578484104367</v>
      </c>
      <c r="AY165">
        <v>2.891395980993244</v>
      </c>
      <c r="AZ165">
        <v>4.104695913473252</v>
      </c>
    </row>
    <row r="166" spans="1:52">
      <c r="A166" s="2">
        <v>45012</v>
      </c>
      <c r="B166">
        <v>1136.872380934193</v>
      </c>
      <c r="C166">
        <v>0.02196214973667288</v>
      </c>
      <c r="AN166" s="2">
        <v>45012</v>
      </c>
      <c r="AO166">
        <v>0.005388174251050582</v>
      </c>
      <c r="AP166">
        <v>258.9106097308314</v>
      </c>
      <c r="AQ166">
        <v>14.29060593698489</v>
      </c>
      <c r="AR166">
        <v>0.06447216545941448</v>
      </c>
      <c r="AS166">
        <v>19.34175959810441</v>
      </c>
      <c r="AT166">
        <v>0.3294271093309858</v>
      </c>
      <c r="AU166">
        <v>17.39952472583843</v>
      </c>
      <c r="AV166">
        <v>15.86598746516102</v>
      </c>
      <c r="AW166">
        <v>1.013633745176508</v>
      </c>
      <c r="AX166">
        <v>82.65246424388391</v>
      </c>
      <c r="AY166">
        <v>2.87204402156533</v>
      </c>
      <c r="AZ166">
        <v>4.116614393630683</v>
      </c>
    </row>
    <row r="167" spans="1:52">
      <c r="A167" s="2">
        <v>45013</v>
      </c>
      <c r="B167">
        <v>1089.59404057441</v>
      </c>
      <c r="C167">
        <v>-0.04158632151915997</v>
      </c>
      <c r="AN167" s="2">
        <v>45013</v>
      </c>
      <c r="AO167">
        <v>0.005334188190314513</v>
      </c>
      <c r="AP167">
        <v>256.2309154350741</v>
      </c>
      <c r="AQ167">
        <v>14.49449920722257</v>
      </c>
      <c r="AR167">
        <v>0.06408469452230203</v>
      </c>
      <c r="AS167">
        <v>19.41319661087841</v>
      </c>
      <c r="AT167">
        <v>0.334824422603596</v>
      </c>
      <c r="AU167">
        <v>17.17835443950431</v>
      </c>
      <c r="AV167">
        <v>15.71438338882188</v>
      </c>
      <c r="AW167">
        <v>1.017615806855656</v>
      </c>
      <c r="AX167">
        <v>83.91203012423013</v>
      </c>
      <c r="AY167">
        <v>2.908918435398611</v>
      </c>
      <c r="AZ167">
        <v>4.101175890965549</v>
      </c>
    </row>
    <row r="168" spans="1:52">
      <c r="A168" s="2">
        <v>45014</v>
      </c>
      <c r="B168">
        <v>1116.765348488761</v>
      </c>
      <c r="C168">
        <v>0.02493709299293423</v>
      </c>
      <c r="AN168" s="2">
        <v>45014</v>
      </c>
      <c r="AO168">
        <v>0.005441364702257244</v>
      </c>
      <c r="AP168">
        <v>246.2593119833492</v>
      </c>
      <c r="AQ168">
        <v>14.67800087266695</v>
      </c>
      <c r="AR168">
        <v>0.06346066364767827</v>
      </c>
      <c r="AS168">
        <v>19.63730989075166</v>
      </c>
      <c r="AT168">
        <v>0.3401816545925219</v>
      </c>
      <c r="AU168">
        <v>17.03617176858965</v>
      </c>
      <c r="AV168">
        <v>15.57542857046335</v>
      </c>
      <c r="AW168">
        <v>1.029456076373322</v>
      </c>
      <c r="AX168">
        <v>82.70823363244048</v>
      </c>
      <c r="AY168">
        <v>2.895852626462338</v>
      </c>
      <c r="AZ168">
        <v>4.144324016414705</v>
      </c>
    </row>
    <row r="169" spans="1:52">
      <c r="A169" s="2">
        <v>45015</v>
      </c>
      <c r="B169">
        <v>1148.773403561172</v>
      </c>
      <c r="C169">
        <v>0.02866139705688808</v>
      </c>
      <c r="AN169" s="2">
        <v>45015</v>
      </c>
      <c r="AO169">
        <v>0.005379391806890226</v>
      </c>
      <c r="AP169">
        <v>244.1159211778206</v>
      </c>
      <c r="AQ169">
        <v>14.20666731221352</v>
      </c>
      <c r="AR169">
        <v>0.0645583264303423</v>
      </c>
      <c r="AS169">
        <v>20.01167078982367</v>
      </c>
      <c r="AT169">
        <v>0.3490128407301624</v>
      </c>
      <c r="AU169">
        <v>17.13287715393143</v>
      </c>
      <c r="AV169">
        <v>15.70686220042494</v>
      </c>
      <c r="AW169">
        <v>1.026115539846115</v>
      </c>
      <c r="AX169">
        <v>82.37411159435824</v>
      </c>
      <c r="AY169">
        <v>2.886973091966233</v>
      </c>
      <c r="AZ169">
        <v>4.120883535479077</v>
      </c>
    </row>
    <row r="170" spans="1:52">
      <c r="A170" s="2">
        <v>45016</v>
      </c>
      <c r="B170">
        <v>1135.48046022618</v>
      </c>
      <c r="C170">
        <v>-0.01157142330574878</v>
      </c>
      <c r="AN170" s="2">
        <v>45016</v>
      </c>
      <c r="AO170">
        <v>0.005386922721857011</v>
      </c>
      <c r="AP170">
        <v>245.0146708248392</v>
      </c>
      <c r="AQ170">
        <v>14.3555251337824</v>
      </c>
      <c r="AR170">
        <v>0.06391643346964775</v>
      </c>
      <c r="AS170">
        <v>19.75151274239773</v>
      </c>
      <c r="AT170">
        <v>0.3421417008260976</v>
      </c>
      <c r="AU170">
        <v>17.11855275738727</v>
      </c>
      <c r="AV170">
        <v>15.70615704008134</v>
      </c>
      <c r="AW170">
        <v>1.038509859955753</v>
      </c>
      <c r="AX170">
        <v>83.85118843036211</v>
      </c>
      <c r="AY170">
        <v>2.934748252385122</v>
      </c>
      <c r="AZ170">
        <v>4.091397438012011</v>
      </c>
    </row>
    <row r="171" spans="1:52">
      <c r="A171" s="2">
        <v>45017</v>
      </c>
      <c r="B171">
        <v>1168.425487545674</v>
      </c>
      <c r="C171">
        <v>0.02901417371192139</v>
      </c>
      <c r="AN171" s="2">
        <v>45017</v>
      </c>
      <c r="AO171">
        <v>0.005447357312917415</v>
      </c>
      <c r="AP171">
        <v>237.6636236670819</v>
      </c>
      <c r="AQ171">
        <v>14.04706061208807</v>
      </c>
      <c r="AR171">
        <v>0.06460963856513782</v>
      </c>
      <c r="AS171">
        <v>20.11916084966292</v>
      </c>
      <c r="AT171">
        <v>0.351566329952014</v>
      </c>
      <c r="AU171">
        <v>17.10713406325977</v>
      </c>
      <c r="AV171">
        <v>15.59127158847063</v>
      </c>
      <c r="AW171">
        <v>1.024151526094379</v>
      </c>
      <c r="AX171">
        <v>84.07358647876491</v>
      </c>
      <c r="AY171">
        <v>2.922388811897823</v>
      </c>
      <c r="AZ171">
        <v>4.094394928855575</v>
      </c>
    </row>
    <row r="172" spans="1:52">
      <c r="A172" s="2">
        <v>45018</v>
      </c>
      <c r="B172">
        <v>1166.247491926207</v>
      </c>
      <c r="C172">
        <v>-0.001864043229698797</v>
      </c>
      <c r="AN172" s="2">
        <v>45018</v>
      </c>
      <c r="AO172">
        <v>0.005441041918057336</v>
      </c>
      <c r="AP172">
        <v>240.5365020515965</v>
      </c>
      <c r="AQ172">
        <v>14.12456559784289</v>
      </c>
      <c r="AR172">
        <v>0.06454532472637796</v>
      </c>
      <c r="AS172">
        <v>19.93269101083106</v>
      </c>
      <c r="AT172">
        <v>0.353212981964722</v>
      </c>
      <c r="AU172">
        <v>16.98632677096617</v>
      </c>
      <c r="AV172">
        <v>15.53057124874979</v>
      </c>
      <c r="AW172">
        <v>1.023008212843569</v>
      </c>
      <c r="AX172">
        <v>84.48006669221438</v>
      </c>
      <c r="AY172">
        <v>2.933259454608441</v>
      </c>
      <c r="AZ172">
        <v>4.067125707662175</v>
      </c>
    </row>
    <row r="173" spans="1:52">
      <c r="A173" s="2">
        <v>45019</v>
      </c>
      <c r="B173">
        <v>1145.767322717491</v>
      </c>
      <c r="C173">
        <v>-0.01756074019493992</v>
      </c>
      <c r="AN173" s="2">
        <v>45019</v>
      </c>
      <c r="AO173">
        <v>0.005408618278428669</v>
      </c>
      <c r="AP173">
        <v>244.0839208925617</v>
      </c>
      <c r="AQ173">
        <v>14.44973821278303</v>
      </c>
      <c r="AR173">
        <v>0.06438914151581385</v>
      </c>
      <c r="AS173">
        <v>19.35189247310347</v>
      </c>
      <c r="AT173">
        <v>0.3483830655839112</v>
      </c>
      <c r="AU173">
        <v>17.11837830877853</v>
      </c>
      <c r="AV173">
        <v>15.45811741743</v>
      </c>
      <c r="AW173">
        <v>1.021222106838951</v>
      </c>
      <c r="AX173">
        <v>84.14574453644116</v>
      </c>
      <c r="AY173">
        <v>2.963629106980282</v>
      </c>
      <c r="AZ173">
        <v>4.122941732736628</v>
      </c>
    </row>
    <row r="174" spans="1:52">
      <c r="A174" s="2">
        <v>45020</v>
      </c>
      <c r="B174">
        <v>1145.718921584804</v>
      </c>
      <c r="C174">
        <v>-4.224342213943189E-05</v>
      </c>
      <c r="AN174" s="2">
        <v>45020</v>
      </c>
      <c r="AO174">
        <v>0.005468786492682058</v>
      </c>
      <c r="AP174">
        <v>239.8468879464118</v>
      </c>
      <c r="AQ174">
        <v>14.44712708126507</v>
      </c>
      <c r="AR174">
        <v>0.06380236464814228</v>
      </c>
      <c r="AS174">
        <v>19.83962461087986</v>
      </c>
      <c r="AT174">
        <v>0.3538868174053487</v>
      </c>
      <c r="AU174">
        <v>17.13297142218891</v>
      </c>
      <c r="AV174">
        <v>15.10899080454047</v>
      </c>
      <c r="AW174">
        <v>1.011765874008864</v>
      </c>
      <c r="AX174">
        <v>84.06069351058105</v>
      </c>
      <c r="AY174">
        <v>2.972463350161273</v>
      </c>
      <c r="AZ174">
        <v>4.154663089772144</v>
      </c>
    </row>
    <row r="175" spans="1:52">
      <c r="A175" s="2">
        <v>45021</v>
      </c>
      <c r="B175">
        <v>1166.403629087655</v>
      </c>
      <c r="C175">
        <v>0.01805391105371568</v>
      </c>
      <c r="AN175" s="2">
        <v>45021</v>
      </c>
      <c r="AO175">
        <v>0.005515440780169227</v>
      </c>
      <c r="AP175">
        <v>243.4408593403265</v>
      </c>
      <c r="AQ175">
        <v>14.4714847849321</v>
      </c>
      <c r="AR175">
        <v>0.06297223737485173</v>
      </c>
      <c r="AS175">
        <v>20.38569086874364</v>
      </c>
      <c r="AT175">
        <v>0.3579955369240752</v>
      </c>
      <c r="AU175">
        <v>16.8173647785374</v>
      </c>
      <c r="AV175">
        <v>15.34418134635056</v>
      </c>
      <c r="AW175">
        <v>0.9948989893604153</v>
      </c>
      <c r="AX175">
        <v>82.56035103841815</v>
      </c>
      <c r="AY175">
        <v>2.96304516004101</v>
      </c>
      <c r="AZ175">
        <v>4.111793189265436</v>
      </c>
    </row>
    <row r="176" spans="1:52">
      <c r="A176" s="2">
        <v>45022</v>
      </c>
      <c r="B176">
        <v>1177.383545376945</v>
      </c>
      <c r="C176">
        <v>0.00941347918977109</v>
      </c>
      <c r="AN176" s="2">
        <v>45022</v>
      </c>
      <c r="AO176">
        <v>0.005552281145224414</v>
      </c>
      <c r="AP176">
        <v>243.825608778286</v>
      </c>
      <c r="AQ176">
        <v>14.68895160860361</v>
      </c>
      <c r="AR176">
        <v>0.06213700810238221</v>
      </c>
      <c r="AS176">
        <v>20.21966952309197</v>
      </c>
      <c r="AT176">
        <v>0.3574684669629952</v>
      </c>
      <c r="AU176">
        <v>16.77747288420724</v>
      </c>
      <c r="AV176">
        <v>15.5491527775501</v>
      </c>
      <c r="AW176">
        <v>0.9789588002788513</v>
      </c>
      <c r="AX176">
        <v>83.09892198551897</v>
      </c>
      <c r="AY176">
        <v>2.97961132172782</v>
      </c>
      <c r="AZ176">
        <v>4.059083906772382</v>
      </c>
    </row>
    <row r="177" spans="1:52">
      <c r="A177" s="2">
        <v>45023</v>
      </c>
      <c r="B177">
        <v>1162.906447292838</v>
      </c>
      <c r="C177">
        <v>-0.01229599151521332</v>
      </c>
      <c r="AN177" s="2">
        <v>45023</v>
      </c>
      <c r="AO177">
        <v>0.005511624298430824</v>
      </c>
      <c r="AP177">
        <v>246.4343084837115</v>
      </c>
      <c r="AQ177">
        <v>14.7729791411465</v>
      </c>
      <c r="AR177">
        <v>0.06265274505226352</v>
      </c>
      <c r="AS177">
        <v>20.25860999571303</v>
      </c>
      <c r="AT177">
        <v>0.3551182885616263</v>
      </c>
      <c r="AU177">
        <v>16.9789101236931</v>
      </c>
      <c r="AV177">
        <v>15.65541230092297</v>
      </c>
      <c r="AW177">
        <v>0.9405129007989428</v>
      </c>
      <c r="AX177">
        <v>84.15419186803878</v>
      </c>
      <c r="AY177">
        <v>2.995939586343029</v>
      </c>
      <c r="AZ177">
        <v>4.008230879704204</v>
      </c>
    </row>
    <row r="178" spans="1:52">
      <c r="A178" s="2">
        <v>45024</v>
      </c>
      <c r="B178">
        <v>1155.44697229071</v>
      </c>
      <c r="C178">
        <v>-0.006414509971540028</v>
      </c>
      <c r="AN178" s="2">
        <v>45024</v>
      </c>
      <c r="AO178">
        <v>0.005498277529085268</v>
      </c>
      <c r="AP178">
        <v>244.7830141052829</v>
      </c>
      <c r="AQ178">
        <v>14.50154818697111</v>
      </c>
      <c r="AR178">
        <v>0.06244249753140694</v>
      </c>
      <c r="AS178">
        <v>20.17785215887804</v>
      </c>
      <c r="AT178">
        <v>0.3548082811311398</v>
      </c>
      <c r="AU178">
        <v>17.06674119324357</v>
      </c>
      <c r="AV178">
        <v>15.80428543625217</v>
      </c>
      <c r="AW178">
        <v>0.9608351637424741</v>
      </c>
      <c r="AX178">
        <v>84.04670760900053</v>
      </c>
      <c r="AY178">
        <v>2.996259489349454</v>
      </c>
      <c r="AZ178">
        <v>4.068795502175822</v>
      </c>
    </row>
    <row r="179" spans="1:52">
      <c r="A179" s="2">
        <v>45025</v>
      </c>
      <c r="B179">
        <v>1146.766478563116</v>
      </c>
      <c r="C179">
        <v>-0.007512671663662984</v>
      </c>
      <c r="AN179" s="2">
        <v>45025</v>
      </c>
      <c r="AO179">
        <v>0.00545165373375374</v>
      </c>
      <c r="AP179">
        <v>241.4363793039192</v>
      </c>
      <c r="AQ179">
        <v>14.66923865681852</v>
      </c>
      <c r="AR179">
        <v>0.06246175577758735</v>
      </c>
      <c r="AS179">
        <v>20.09834299801092</v>
      </c>
      <c r="AT179">
        <v>0.3521176058387646</v>
      </c>
      <c r="AU179">
        <v>17.19092432990041</v>
      </c>
      <c r="AV179">
        <v>15.8033954168891</v>
      </c>
      <c r="AW179">
        <v>0.9778360152918864</v>
      </c>
      <c r="AX179">
        <v>83.75688913862562</v>
      </c>
      <c r="AY179">
        <v>3.03941837091009</v>
      </c>
      <c r="AZ179">
        <v>4.076805215574871</v>
      </c>
    </row>
    <row r="180" spans="1:52">
      <c r="A180" s="2">
        <v>45026</v>
      </c>
      <c r="B180">
        <v>1155.380282905359</v>
      </c>
      <c r="C180">
        <v>0.007511384840125146</v>
      </c>
      <c r="AN180" s="2">
        <v>45026</v>
      </c>
      <c r="AO180">
        <v>0.005416336883831745</v>
      </c>
      <c r="AP180">
        <v>240.9874177829106</v>
      </c>
      <c r="AQ180">
        <v>14.64407375796262</v>
      </c>
      <c r="AR180">
        <v>0.06261366947996058</v>
      </c>
      <c r="AS180">
        <v>20.0905178832816</v>
      </c>
      <c r="AT180">
        <v>0.3520681836649128</v>
      </c>
      <c r="AU180">
        <v>17.32253983850078</v>
      </c>
      <c r="AV180">
        <v>15.72562710366756</v>
      </c>
      <c r="AW180">
        <v>0.9851890056787562</v>
      </c>
      <c r="AX180">
        <v>84.45955994135919</v>
      </c>
      <c r="AY180">
        <v>3.019680709594522</v>
      </c>
      <c r="AZ180">
        <v>4.083466574877804</v>
      </c>
    </row>
    <row r="181" spans="1:52">
      <c r="A181" s="2">
        <v>45027</v>
      </c>
      <c r="B181">
        <v>1182.21904879236</v>
      </c>
      <c r="C181">
        <v>0.02322937848611328</v>
      </c>
      <c r="AN181" s="2">
        <v>45027</v>
      </c>
      <c r="AO181">
        <v>0.005293912216633984</v>
      </c>
      <c r="AP181">
        <v>241.9519334538477</v>
      </c>
      <c r="AQ181">
        <v>14.70211576498084</v>
      </c>
      <c r="AR181">
        <v>0.06235988350990939</v>
      </c>
      <c r="AS181">
        <v>20.4257297709106</v>
      </c>
      <c r="AT181">
        <v>0.354464121840353</v>
      </c>
      <c r="AU181">
        <v>17.41767420883337</v>
      </c>
      <c r="AV181">
        <v>15.88508976805184</v>
      </c>
      <c r="AW181">
        <v>0.9812920978027454</v>
      </c>
      <c r="AX181">
        <v>84.90283143383786</v>
      </c>
      <c r="AY181">
        <v>3.001814597363376</v>
      </c>
      <c r="AZ181">
        <v>4.091748411077028</v>
      </c>
    </row>
    <row r="182" spans="1:52">
      <c r="A182" s="2">
        <v>45028</v>
      </c>
      <c r="B182">
        <v>1193.74159484434</v>
      </c>
      <c r="C182">
        <v>0.009746540680214633</v>
      </c>
      <c r="AN182" s="2">
        <v>45028</v>
      </c>
      <c r="AO182">
        <v>0.005246624785311409</v>
      </c>
      <c r="AP182">
        <v>241.5816106987963</v>
      </c>
      <c r="AQ182">
        <v>14.9340267705996</v>
      </c>
      <c r="AR182">
        <v>0.06364646660816023</v>
      </c>
      <c r="AS182">
        <v>20.7133517449581</v>
      </c>
      <c r="AT182">
        <v>0.3526442734215625</v>
      </c>
      <c r="AU182">
        <v>17.83759036038009</v>
      </c>
      <c r="AV182">
        <v>15.71295394755019</v>
      </c>
      <c r="AW182">
        <v>0.9837270664908184</v>
      </c>
      <c r="AX182">
        <v>86.42273435006329</v>
      </c>
      <c r="AY182">
        <v>2.749830475135054</v>
      </c>
      <c r="AZ182">
        <v>4.078138263047776</v>
      </c>
    </row>
    <row r="183" spans="1:52">
      <c r="A183" s="2">
        <v>45029</v>
      </c>
      <c r="B183">
        <v>1193.369298492402</v>
      </c>
      <c r="C183">
        <v>-0.0003118734854729022</v>
      </c>
      <c r="AN183" s="2">
        <v>45029</v>
      </c>
      <c r="AO183">
        <v>0.005303568733065179</v>
      </c>
      <c r="AP183">
        <v>239.3835799863726</v>
      </c>
      <c r="AQ183">
        <v>15.06688224049393</v>
      </c>
      <c r="AR183">
        <v>0.06263151113233061</v>
      </c>
      <c r="AS183">
        <v>21.05653145732645</v>
      </c>
      <c r="AT183">
        <v>0.3555639318312374</v>
      </c>
      <c r="AU183">
        <v>17.8087068191037</v>
      </c>
      <c r="AV183">
        <v>15.75177099378803</v>
      </c>
      <c r="AW183">
        <v>0.9834262386165684</v>
      </c>
      <c r="AX183">
        <v>87.07754535627132</v>
      </c>
      <c r="AY183">
        <v>2.658982180890304</v>
      </c>
      <c r="AZ183">
        <v>4.057588575918869</v>
      </c>
    </row>
    <row r="184" spans="1:52">
      <c r="A184" s="2">
        <v>45030</v>
      </c>
      <c r="B184">
        <v>1228.322541847598</v>
      </c>
      <c r="C184">
        <v>0.02928954465256761</v>
      </c>
      <c r="AN184" s="2">
        <v>45030</v>
      </c>
      <c r="AO184">
        <v>0.005376618695970052</v>
      </c>
      <c r="AP184">
        <v>234.4862951721188</v>
      </c>
      <c r="AQ184">
        <v>15.05711662550528</v>
      </c>
      <c r="AR184">
        <v>0.06161004242671333</v>
      </c>
      <c r="AS184">
        <v>21.5828746544123</v>
      </c>
      <c r="AT184">
        <v>0.3608754632353286</v>
      </c>
      <c r="AU184">
        <v>17.58910609374144</v>
      </c>
      <c r="AV184">
        <v>15.65622348127094</v>
      </c>
      <c r="AW184">
        <v>0.9856785768043086</v>
      </c>
      <c r="AX184">
        <v>87.30420267901921</v>
      </c>
      <c r="AY184">
        <v>2.671290384325395</v>
      </c>
      <c r="AZ184">
        <v>4.049900154982617</v>
      </c>
    </row>
    <row r="185" spans="1:52">
      <c r="A185" s="2">
        <v>45031</v>
      </c>
      <c r="B185">
        <v>1253.631759871466</v>
      </c>
      <c r="C185">
        <v>0.02060470044439544</v>
      </c>
      <c r="AN185" s="2">
        <v>45031</v>
      </c>
      <c r="AO185">
        <v>0.005471521823551362</v>
      </c>
      <c r="AP185">
        <v>232.370902515013</v>
      </c>
      <c r="AQ185">
        <v>14.78698763045986</v>
      </c>
      <c r="AR185">
        <v>0.06014660669438145</v>
      </c>
      <c r="AS185">
        <v>22.05675877666327</v>
      </c>
      <c r="AT185">
        <v>0.3633603508937664</v>
      </c>
      <c r="AU185">
        <v>17.64522319569763</v>
      </c>
      <c r="AV185">
        <v>15.74641345811702</v>
      </c>
      <c r="AW185">
        <v>0.987680121055201</v>
      </c>
      <c r="AX185">
        <v>86.86993316765867</v>
      </c>
      <c r="AY185">
        <v>2.685542442881598</v>
      </c>
      <c r="AZ185">
        <v>4.046952201343978</v>
      </c>
    </row>
    <row r="186" spans="1:52">
      <c r="A186" s="2">
        <v>45032</v>
      </c>
      <c r="B186">
        <v>1262.111561299596</v>
      </c>
      <c r="C186">
        <v>0.006764188416061634</v>
      </c>
      <c r="AN186" s="2">
        <v>45032</v>
      </c>
      <c r="AO186">
        <v>0.004859789458341046</v>
      </c>
      <c r="AP186">
        <v>256.5554020680221</v>
      </c>
      <c r="AQ186">
        <v>13.08325896194061</v>
      </c>
      <c r="AR186">
        <v>0.05607119111885744</v>
      </c>
      <c r="AS186">
        <v>33.63031569715858</v>
      </c>
      <c r="AT186">
        <v>0.3433310451682896</v>
      </c>
      <c r="AU186">
        <v>17.02585735974156</v>
      </c>
      <c r="AV186">
        <v>15.73266500407613</v>
      </c>
      <c r="AW186">
        <v>1.088135118411851</v>
      </c>
      <c r="AX186">
        <v>79.73979516630325</v>
      </c>
      <c r="AY186">
        <v>2.554559430335977</v>
      </c>
      <c r="AZ186">
        <v>4.136531795387577</v>
      </c>
    </row>
    <row r="187" spans="1:52">
      <c r="A187" s="2">
        <v>45033</v>
      </c>
      <c r="B187">
        <v>1280.42019467359</v>
      </c>
      <c r="C187">
        <v>0.01450635105120313</v>
      </c>
      <c r="AN187" s="2">
        <v>45033</v>
      </c>
      <c r="AO187">
        <v>0.004935024874355356</v>
      </c>
      <c r="AP187">
        <v>261.6498580867124</v>
      </c>
      <c r="AQ187">
        <v>13.0988759864304</v>
      </c>
      <c r="AR187">
        <v>0.05621681401193564</v>
      </c>
      <c r="AS187">
        <v>33.83761181043402</v>
      </c>
      <c r="AT187">
        <v>0.3336785117708774</v>
      </c>
      <c r="AU187">
        <v>17.16033856088661</v>
      </c>
      <c r="AV187">
        <v>15.91863556617221</v>
      </c>
      <c r="AW187">
        <v>1.097987447138826</v>
      </c>
      <c r="AX187">
        <v>80.22008570840997</v>
      </c>
      <c r="AY187">
        <v>2.465961060533339</v>
      </c>
      <c r="AZ187">
        <v>3.967004371665237</v>
      </c>
    </row>
    <row r="188" spans="1:52">
      <c r="A188" s="2">
        <v>45034</v>
      </c>
      <c r="B188">
        <v>1254.155349338042</v>
      </c>
      <c r="C188">
        <v>-0.02051267657664757</v>
      </c>
      <c r="AN188" s="2">
        <v>45034</v>
      </c>
      <c r="AO188">
        <v>0.004972138899894019</v>
      </c>
      <c r="AP188">
        <v>266.5471546043241</v>
      </c>
      <c r="AQ188">
        <v>12.76878985893277</v>
      </c>
      <c r="AR188">
        <v>0.05619805645171898</v>
      </c>
      <c r="AS188">
        <v>33.95619324173124</v>
      </c>
      <c r="AT188">
        <v>0.3348573543618837</v>
      </c>
      <c r="AU188">
        <v>17.30320788812909</v>
      </c>
      <c r="AV188">
        <v>15.88703517384307</v>
      </c>
      <c r="AW188">
        <v>1.102252222643698</v>
      </c>
      <c r="AX188">
        <v>80.5752311828137</v>
      </c>
      <c r="AY188">
        <v>2.485982412929165</v>
      </c>
      <c r="AZ188">
        <v>3.822150831681673</v>
      </c>
    </row>
    <row r="189" spans="1:52">
      <c r="A189" s="2">
        <v>45035</v>
      </c>
      <c r="B189">
        <v>1281.875474010884</v>
      </c>
      <c r="C189">
        <v>0.02210262443761235</v>
      </c>
      <c r="AN189" s="2">
        <v>45035</v>
      </c>
      <c r="AO189">
        <v>0.004931857658723843</v>
      </c>
      <c r="AP189">
        <v>266.9230043613537</v>
      </c>
      <c r="AQ189">
        <v>12.4475404769246</v>
      </c>
      <c r="AR189">
        <v>0.05675534304673945</v>
      </c>
      <c r="AS189">
        <v>34.2694780890959</v>
      </c>
      <c r="AT189">
        <v>0.3392610215753779</v>
      </c>
      <c r="AU189">
        <v>17.16197887355406</v>
      </c>
      <c r="AV189">
        <v>15.73711051131822</v>
      </c>
      <c r="AW189">
        <v>1.117708600977674</v>
      </c>
      <c r="AX189">
        <v>81.18824404702961</v>
      </c>
      <c r="AY189">
        <v>2.521819547628676</v>
      </c>
      <c r="AZ189">
        <v>3.789211116599569</v>
      </c>
    </row>
    <row r="190" spans="1:52">
      <c r="A190" s="2">
        <v>45036</v>
      </c>
      <c r="B190">
        <v>1184.087585036971</v>
      </c>
      <c r="C190">
        <v>-0.07628501438438662</v>
      </c>
      <c r="AN190" s="2">
        <v>45036</v>
      </c>
      <c r="AO190">
        <v>0.004804024352918119</v>
      </c>
      <c r="AP190">
        <v>263.8644380224909</v>
      </c>
      <c r="AQ190">
        <v>12.70423415607171</v>
      </c>
      <c r="AR190">
        <v>0.05690315708637847</v>
      </c>
      <c r="AS190">
        <v>33.62667476711335</v>
      </c>
      <c r="AT190">
        <v>0.3336802076429106</v>
      </c>
      <c r="AU190">
        <v>17.23713324345183</v>
      </c>
      <c r="AV190">
        <v>15.94583406890787</v>
      </c>
      <c r="AW190">
        <v>1.145865427774724</v>
      </c>
      <c r="AX190">
        <v>81.09833291845582</v>
      </c>
      <c r="AY190">
        <v>2.552504630649219</v>
      </c>
      <c r="AZ190">
        <v>3.920124567470626</v>
      </c>
    </row>
    <row r="191" spans="1:52">
      <c r="A191" s="2">
        <v>45037</v>
      </c>
      <c r="B191">
        <v>1159.989971137617</v>
      </c>
      <c r="C191">
        <v>-0.02035120898476617</v>
      </c>
      <c r="AN191" s="2">
        <v>45037</v>
      </c>
      <c r="AO191">
        <v>0.004797123732025601</v>
      </c>
      <c r="AP191">
        <v>267.3897785630692</v>
      </c>
      <c r="AQ191">
        <v>12.84221684687608</v>
      </c>
      <c r="AR191">
        <v>0.05555219793388556</v>
      </c>
      <c r="AS191">
        <v>33.55717152438407</v>
      </c>
      <c r="AT191">
        <v>0.3315268225677916</v>
      </c>
      <c r="AU191">
        <v>16.99357317244168</v>
      </c>
      <c r="AV191">
        <v>16.12938999246699</v>
      </c>
      <c r="AW191">
        <v>1.143573219964568</v>
      </c>
      <c r="AX191">
        <v>82.1618767601561</v>
      </c>
      <c r="AY191">
        <v>2.553022950466111</v>
      </c>
      <c r="AZ191">
        <v>3.966308829244987</v>
      </c>
    </row>
    <row r="192" spans="1:52">
      <c r="A192" s="2">
        <v>45038</v>
      </c>
      <c r="B192">
        <v>1117.483456130267</v>
      </c>
      <c r="C192">
        <v>-0.03664386422725929</v>
      </c>
      <c r="AN192" s="2">
        <v>45038</v>
      </c>
      <c r="AO192">
        <v>0.004783768596627145</v>
      </c>
      <c r="AP192">
        <v>269.8949915160503</v>
      </c>
      <c r="AQ192">
        <v>13.07071718005946</v>
      </c>
      <c r="AR192">
        <v>0.05621929130982192</v>
      </c>
      <c r="AS192">
        <v>32.3772475740393</v>
      </c>
      <c r="AT192">
        <v>0.3154448202457696</v>
      </c>
      <c r="AU192">
        <v>17.33286369933719</v>
      </c>
      <c r="AV192">
        <v>16.23109468347039</v>
      </c>
      <c r="AW192">
        <v>1.154102758047709</v>
      </c>
      <c r="AX192">
        <v>81.89809924655546</v>
      </c>
      <c r="AY192">
        <v>2.562951831696199</v>
      </c>
      <c r="AZ192">
        <v>4.130252011665299</v>
      </c>
    </row>
    <row r="193" spans="1:52">
      <c r="A193" s="2">
        <v>45039</v>
      </c>
      <c r="B193">
        <v>1139.560968141258</v>
      </c>
      <c r="C193">
        <v>0.01975645535500181</v>
      </c>
      <c r="AN193" s="2">
        <v>45039</v>
      </c>
      <c r="AO193">
        <v>0.004847168605942262</v>
      </c>
      <c r="AP193">
        <v>266.7738381934387</v>
      </c>
      <c r="AQ193">
        <v>13.60325040868615</v>
      </c>
      <c r="AR193">
        <v>0.05751318864909027</v>
      </c>
      <c r="AS193">
        <v>33.96799532499739</v>
      </c>
      <c r="AT193">
        <v>0.3287133318202001</v>
      </c>
      <c r="AU193">
        <v>17.25420127480438</v>
      </c>
      <c r="AV193">
        <v>15.20582355796511</v>
      </c>
      <c r="AW193">
        <v>0.9998171733046698</v>
      </c>
      <c r="AX193">
        <v>86.34436061257229</v>
      </c>
      <c r="AY193">
        <v>2.720051661682821</v>
      </c>
      <c r="AZ193">
        <v>3.72980238229047</v>
      </c>
    </row>
    <row r="194" spans="1:52">
      <c r="A194" s="2">
        <v>45040</v>
      </c>
      <c r="B194">
        <v>1125.267083447879</v>
      </c>
      <c r="C194">
        <v>-0.01254332597640118</v>
      </c>
      <c r="AN194" s="2">
        <v>45040</v>
      </c>
      <c r="AO194">
        <v>0.004825010975247116</v>
      </c>
      <c r="AP194">
        <v>268.298288944237</v>
      </c>
      <c r="AQ194">
        <v>13.63674678393693</v>
      </c>
      <c r="AR194">
        <v>0.05718015969319553</v>
      </c>
      <c r="AS194">
        <v>34.11649576442308</v>
      </c>
      <c r="AT194">
        <v>0.3261591813560608</v>
      </c>
      <c r="AU194">
        <v>17.28315962870608</v>
      </c>
      <c r="AV194">
        <v>15.11040366255193</v>
      </c>
      <c r="AW194">
        <v>0.9958813045091846</v>
      </c>
      <c r="AX194">
        <v>87.19601181058418</v>
      </c>
      <c r="AY194">
        <v>2.730209597467125</v>
      </c>
      <c r="AZ194">
        <v>3.76439300440296</v>
      </c>
    </row>
    <row r="195" spans="1:52">
      <c r="A195" s="2">
        <v>45041</v>
      </c>
      <c r="B195">
        <v>1104.525176906538</v>
      </c>
      <c r="C195">
        <v>-0.01843287415622852</v>
      </c>
      <c r="AN195" s="2">
        <v>45041</v>
      </c>
      <c r="AO195">
        <v>0.004750611705325075</v>
      </c>
      <c r="AP195">
        <v>266.5510746448193</v>
      </c>
      <c r="AQ195">
        <v>13.3902802314259</v>
      </c>
      <c r="AR195">
        <v>0.0567337473363607</v>
      </c>
      <c r="AS195">
        <v>38.78385005686674</v>
      </c>
      <c r="AT195">
        <v>0.3194345565078042</v>
      </c>
      <c r="AU195">
        <v>17.15912553627438</v>
      </c>
      <c r="AV195">
        <v>14.87808253727907</v>
      </c>
      <c r="AW195">
        <v>0.9827608755843605</v>
      </c>
      <c r="AX195">
        <v>86.69202754880916</v>
      </c>
      <c r="AY195">
        <v>2.689899340213008</v>
      </c>
      <c r="AZ195">
        <v>3.679033241881412</v>
      </c>
    </row>
    <row r="196" spans="1:52">
      <c r="A196" s="2">
        <v>45042</v>
      </c>
      <c r="B196">
        <v>1122.755011196065</v>
      </c>
      <c r="C196">
        <v>0.01650467972181846</v>
      </c>
      <c r="AN196" s="2">
        <v>45042</v>
      </c>
      <c r="AO196">
        <v>0.004695509441850186</v>
      </c>
      <c r="AP196">
        <v>264.1391236369494</v>
      </c>
      <c r="AQ196">
        <v>13.24221478003811</v>
      </c>
      <c r="AR196">
        <v>0.05689252469430309</v>
      </c>
      <c r="AS196">
        <v>41.10020248748402</v>
      </c>
      <c r="AT196">
        <v>0.3174916307821544</v>
      </c>
      <c r="AU196">
        <v>17.15454826265811</v>
      </c>
      <c r="AV196">
        <v>14.85484241952676</v>
      </c>
      <c r="AW196">
        <v>0.9799283295075522</v>
      </c>
      <c r="AX196">
        <v>86.70183582013085</v>
      </c>
      <c r="AY196">
        <v>2.671703949703293</v>
      </c>
      <c r="AZ196">
        <v>3.594140746574769</v>
      </c>
    </row>
    <row r="197" spans="1:52">
      <c r="A197" s="2">
        <v>45043</v>
      </c>
      <c r="B197">
        <v>1101.125374833319</v>
      </c>
      <c r="C197">
        <v>-0.01926478719494196</v>
      </c>
      <c r="AN197" s="2">
        <v>45043</v>
      </c>
      <c r="AO197">
        <v>0.004591822451228427</v>
      </c>
      <c r="AP197">
        <v>254.5055946056373</v>
      </c>
      <c r="AQ197">
        <v>13.50274005033801</v>
      </c>
      <c r="AR197">
        <v>0.05583113020296734</v>
      </c>
      <c r="AS197">
        <v>42.85338762270197</v>
      </c>
      <c r="AT197">
        <v>0.3192022985673835</v>
      </c>
      <c r="AU197">
        <v>17.1569707079938</v>
      </c>
      <c r="AV197">
        <v>14.94881763365968</v>
      </c>
      <c r="AW197">
        <v>0.9863297579247127</v>
      </c>
      <c r="AX197">
        <v>86.82350138384052</v>
      </c>
      <c r="AY197">
        <v>2.696740262971516</v>
      </c>
      <c r="AZ197">
        <v>3.61658653102657</v>
      </c>
    </row>
    <row r="198" spans="1:52">
      <c r="A198" s="2">
        <v>45044</v>
      </c>
      <c r="B198">
        <v>1129.645568445006</v>
      </c>
      <c r="C198">
        <v>0.02590095030368778</v>
      </c>
      <c r="AN198" s="2">
        <v>45044</v>
      </c>
      <c r="AO198">
        <v>0.004537881233535661</v>
      </c>
      <c r="AP198">
        <v>255.5964800688396</v>
      </c>
      <c r="AQ198">
        <v>13.52168298080573</v>
      </c>
      <c r="AR198">
        <v>0.05600324515340318</v>
      </c>
      <c r="AS198">
        <v>43.3526053715054</v>
      </c>
      <c r="AT198">
        <v>0.3262947621315905</v>
      </c>
      <c r="AU198">
        <v>16.92562376607258</v>
      </c>
      <c r="AV198">
        <v>15.02831901507309</v>
      </c>
      <c r="AW198">
        <v>0.9829308261563133</v>
      </c>
      <c r="AX198">
        <v>86.76260145267634</v>
      </c>
      <c r="AY198">
        <v>2.637543920002867</v>
      </c>
      <c r="AZ198">
        <v>3.597774622995621</v>
      </c>
    </row>
    <row r="199" spans="1:52">
      <c r="A199" s="2">
        <v>45045</v>
      </c>
      <c r="B199">
        <v>1128.647872035054</v>
      </c>
      <c r="C199">
        <v>-0.0008831941963223233</v>
      </c>
      <c r="AN199" s="2">
        <v>45045</v>
      </c>
      <c r="AO199">
        <v>0.004551597429115727</v>
      </c>
      <c r="AP199">
        <v>258.6461241936987</v>
      </c>
      <c r="AQ199">
        <v>13.73524248867949</v>
      </c>
      <c r="AR199">
        <v>0.05640964276459207</v>
      </c>
      <c r="AS199">
        <v>41.58832168845665</v>
      </c>
      <c r="AT199">
        <v>0.3332994880937683</v>
      </c>
      <c r="AU199">
        <v>17.01989979397754</v>
      </c>
      <c r="AV199">
        <v>15.07566035777928</v>
      </c>
      <c r="AW199">
        <v>0.9723509301966216</v>
      </c>
      <c r="AX199">
        <v>87.8480747411021</v>
      </c>
      <c r="AY199">
        <v>2.517747524167088</v>
      </c>
      <c r="AZ199">
        <v>3.630522865825632</v>
      </c>
    </row>
    <row r="200" spans="1:52">
      <c r="A200" s="2">
        <v>45046</v>
      </c>
      <c r="B200">
        <v>1128.798875660162</v>
      </c>
      <c r="C200">
        <v>0.0001337916181387566</v>
      </c>
      <c r="AN200" s="2">
        <v>45046</v>
      </c>
      <c r="AO200">
        <v>0.004710008631612661</v>
      </c>
      <c r="AP200">
        <v>267.9071941930508</v>
      </c>
      <c r="AQ200">
        <v>13.89092016462996</v>
      </c>
      <c r="AR200">
        <v>0.05775245724615808</v>
      </c>
      <c r="AS200">
        <v>25.62768300415478</v>
      </c>
      <c r="AT200">
        <v>0.3461035910787607</v>
      </c>
      <c r="AU200">
        <v>17.23350740668749</v>
      </c>
      <c r="AV200">
        <v>15.30043355839913</v>
      </c>
      <c r="AW200">
        <v>1.007700721668757</v>
      </c>
      <c r="AX200">
        <v>90.22896559363895</v>
      </c>
      <c r="AY200">
        <v>3.266724985402781</v>
      </c>
      <c r="AZ200">
        <v>3.75774570357398</v>
      </c>
    </row>
    <row r="201" spans="1:52">
      <c r="A201" s="2">
        <v>45047</v>
      </c>
      <c r="B201">
        <v>1122.283168160488</v>
      </c>
      <c r="C201">
        <v>-0.005772248396211377</v>
      </c>
      <c r="AN201" s="2">
        <v>45047</v>
      </c>
      <c r="AO201">
        <v>0.004660402077681418</v>
      </c>
      <c r="AP201">
        <v>269.245372818425</v>
      </c>
      <c r="AQ201">
        <v>14.05248543397964</v>
      </c>
      <c r="AR201">
        <v>0.05803716962439389</v>
      </c>
      <c r="AS201">
        <v>25.64386165688421</v>
      </c>
      <c r="AT201">
        <v>0.3282733649692796</v>
      </c>
      <c r="AU201">
        <v>17.57440060761332</v>
      </c>
      <c r="AV201">
        <v>15.53031568090049</v>
      </c>
      <c r="AW201">
        <v>1.016631617598241</v>
      </c>
      <c r="AX201">
        <v>91.13329402397675</v>
      </c>
      <c r="AY201">
        <v>3.269476329095179</v>
      </c>
      <c r="AZ201">
        <v>3.794285921446051</v>
      </c>
    </row>
    <row r="202" spans="1:52">
      <c r="A202" s="2">
        <v>45048</v>
      </c>
      <c r="B202">
        <v>1086.333672157552</v>
      </c>
      <c r="C202">
        <v>-0.03203246473157029</v>
      </c>
      <c r="AN202" s="2">
        <v>45048</v>
      </c>
      <c r="AO202">
        <v>0.00471122376828541</v>
      </c>
      <c r="AP202">
        <v>268.1965655319473</v>
      </c>
      <c r="AQ202">
        <v>13.91453005765475</v>
      </c>
      <c r="AR202">
        <v>0.05782742468605501</v>
      </c>
      <c r="AS202">
        <v>26.05569908392065</v>
      </c>
      <c r="AT202">
        <v>0.3261627948941093</v>
      </c>
      <c r="AU202">
        <v>17.49413070510623</v>
      </c>
      <c r="AV202">
        <v>15.68085071284586</v>
      </c>
      <c r="AW202">
        <v>1.009140229033781</v>
      </c>
      <c r="AX202">
        <v>90.52854030613166</v>
      </c>
      <c r="AY202">
        <v>3.309385669361302</v>
      </c>
      <c r="AZ202">
        <v>3.792303547270263</v>
      </c>
    </row>
    <row r="203" spans="1:52">
      <c r="A203" s="2">
        <v>45049</v>
      </c>
      <c r="B203">
        <v>1095.770286239428</v>
      </c>
      <c r="C203">
        <v>0.008686662600759121</v>
      </c>
      <c r="AN203" s="2">
        <v>45049</v>
      </c>
      <c r="AO203">
        <v>0.004656804784594762</v>
      </c>
      <c r="AP203">
        <v>267.2378900255411</v>
      </c>
      <c r="AQ203">
        <v>13.86127236497535</v>
      </c>
      <c r="AR203">
        <v>0.05706682358968521</v>
      </c>
      <c r="AS203">
        <v>26.40022068788036</v>
      </c>
      <c r="AT203">
        <v>0.3357606794492523</v>
      </c>
      <c r="AU203">
        <v>17.66288806924898</v>
      </c>
      <c r="AV203">
        <v>15.67858726656191</v>
      </c>
      <c r="AW203">
        <v>1.014327318261624</v>
      </c>
      <c r="AX203">
        <v>89.7828037660847</v>
      </c>
      <c r="AY203">
        <v>3.295475194015788</v>
      </c>
      <c r="AZ203">
        <v>3.779148639224211</v>
      </c>
    </row>
    <row r="204" spans="1:52">
      <c r="A204" s="2">
        <v>45050</v>
      </c>
      <c r="B204">
        <v>1112.086701246454</v>
      </c>
      <c r="C204">
        <v>0.01489036088304752</v>
      </c>
      <c r="AN204" s="2">
        <v>45050</v>
      </c>
      <c r="AO204">
        <v>0.004668469037664296</v>
      </c>
      <c r="AP204">
        <v>269.3663481504025</v>
      </c>
      <c r="AQ204">
        <v>13.80246373374341</v>
      </c>
      <c r="AR204">
        <v>0.0569198926254137</v>
      </c>
      <c r="AS204">
        <v>26.7552463761992</v>
      </c>
      <c r="AT204">
        <v>0.3366206763149799</v>
      </c>
      <c r="AU204">
        <v>17.71725486036858</v>
      </c>
      <c r="AV204">
        <v>15.7312896023358</v>
      </c>
      <c r="AW204">
        <v>0.9930082254439165</v>
      </c>
      <c r="AX204">
        <v>88.37854054141665</v>
      </c>
      <c r="AY204">
        <v>3.356198667542059</v>
      </c>
      <c r="AZ204">
        <v>3.753400885444296</v>
      </c>
    </row>
    <row r="205" spans="1:52">
      <c r="A205" s="2">
        <v>45051</v>
      </c>
      <c r="B205">
        <v>1094.998158365429</v>
      </c>
      <c r="C205">
        <v>-0.01536619659408867</v>
      </c>
      <c r="AN205" s="2">
        <v>45051</v>
      </c>
      <c r="AO205">
        <v>0.004626869610078093</v>
      </c>
      <c r="AP205">
        <v>269.9153609701684</v>
      </c>
      <c r="AQ205">
        <v>13.83841680708145</v>
      </c>
      <c r="AR205">
        <v>0.05688279969302011</v>
      </c>
      <c r="AS205">
        <v>26.618388920713</v>
      </c>
      <c r="AT205">
        <v>0.3337364004056501</v>
      </c>
      <c r="AU205">
        <v>17.85766890904076</v>
      </c>
      <c r="AV205">
        <v>15.805522248167</v>
      </c>
      <c r="AW205">
        <v>0.9897254328138746</v>
      </c>
      <c r="AX205">
        <v>89.21881454500861</v>
      </c>
      <c r="AY205">
        <v>3.374374759635848</v>
      </c>
      <c r="AZ205">
        <v>3.762444782991909</v>
      </c>
    </row>
    <row r="206" spans="1:52">
      <c r="A206" s="2">
        <v>45052</v>
      </c>
      <c r="B206">
        <v>1128.012559255428</v>
      </c>
      <c r="C206">
        <v>0.0301501885074229</v>
      </c>
      <c r="AN206" s="2">
        <v>45052</v>
      </c>
      <c r="AO206">
        <v>0.004653938768833477</v>
      </c>
      <c r="AP206">
        <v>273.0057244510468</v>
      </c>
      <c r="AQ206">
        <v>13.78008665326888</v>
      </c>
      <c r="AR206">
        <v>0.05511678428560605</v>
      </c>
      <c r="AS206">
        <v>28.03795058219361</v>
      </c>
      <c r="AT206">
        <v>0.3404686874966349</v>
      </c>
      <c r="AU206">
        <v>17.42463178204368</v>
      </c>
      <c r="AV206">
        <v>15.75203309754477</v>
      </c>
      <c r="AW206">
        <v>0.981808640296725</v>
      </c>
      <c r="AX206">
        <v>90.33912788997714</v>
      </c>
      <c r="AY206">
        <v>3.308090789484089</v>
      </c>
      <c r="AZ206">
        <v>3.77136559844305</v>
      </c>
    </row>
    <row r="207" spans="1:52">
      <c r="A207" s="2">
        <v>45053</v>
      </c>
      <c r="B207">
        <v>1083.753822167833</v>
      </c>
      <c r="C207">
        <v>-0.03923603219170579</v>
      </c>
      <c r="AN207" s="2">
        <v>45053</v>
      </c>
      <c r="AO207">
        <v>0.004595877224145772</v>
      </c>
      <c r="AP207">
        <v>273.9461620406748</v>
      </c>
      <c r="AQ207">
        <v>13.88274381724968</v>
      </c>
      <c r="AR207">
        <v>0.05589395926261402</v>
      </c>
      <c r="AS207">
        <v>27.74741250549871</v>
      </c>
      <c r="AT207">
        <v>0.3331656314148906</v>
      </c>
      <c r="AU207">
        <v>17.64417306759712</v>
      </c>
      <c r="AV207">
        <v>15.77793201436189</v>
      </c>
      <c r="AW207">
        <v>0.9990329020705405</v>
      </c>
      <c r="AX207">
        <v>89.19154078358066</v>
      </c>
      <c r="AY207">
        <v>3.321757706441485</v>
      </c>
      <c r="AZ207">
        <v>3.810577664530024</v>
      </c>
    </row>
    <row r="208" spans="1:52">
      <c r="A208" s="2">
        <v>45054</v>
      </c>
      <c r="B208">
        <v>1078.531362861741</v>
      </c>
      <c r="C208">
        <v>-0.004818861257296803</v>
      </c>
      <c r="AN208" s="2">
        <v>45054</v>
      </c>
      <c r="AO208">
        <v>0.004595631468808019</v>
      </c>
      <c r="AP208">
        <v>273.7003933131372</v>
      </c>
      <c r="AQ208">
        <v>13.78633224103342</v>
      </c>
      <c r="AR208">
        <v>0.05562571177593106</v>
      </c>
      <c r="AS208">
        <v>29.4158882673343</v>
      </c>
      <c r="AT208">
        <v>0.3317429976939682</v>
      </c>
      <c r="AU208">
        <v>17.5356607068471</v>
      </c>
      <c r="AV208">
        <v>15.62987406223785</v>
      </c>
      <c r="AW208">
        <v>1.004388335935708</v>
      </c>
      <c r="AX208">
        <v>89.27140554344228</v>
      </c>
      <c r="AY208">
        <v>3.297195418308054</v>
      </c>
      <c r="AZ208">
        <v>3.811580872747864</v>
      </c>
    </row>
    <row r="209" spans="1:52">
      <c r="A209" s="2">
        <v>45055</v>
      </c>
      <c r="B209">
        <v>1023.391697959974</v>
      </c>
      <c r="C209">
        <v>-0.05112476725337123</v>
      </c>
      <c r="AN209" s="2">
        <v>45055</v>
      </c>
      <c r="AO209">
        <v>0.004523369706165089</v>
      </c>
      <c r="AP209">
        <v>268.7461643322092</v>
      </c>
      <c r="AQ209">
        <v>13.79237418465527</v>
      </c>
      <c r="AR209">
        <v>0.05420931854091548</v>
      </c>
      <c r="AS209">
        <v>31.21193875902833</v>
      </c>
      <c r="AT209">
        <v>0.3235537287099173</v>
      </c>
      <c r="AU209">
        <v>17.74522289000859</v>
      </c>
      <c r="AV209">
        <v>15.65338143648778</v>
      </c>
      <c r="AW209">
        <v>1.019417745457925</v>
      </c>
      <c r="AX209">
        <v>91.43250285083586</v>
      </c>
      <c r="AY209">
        <v>3.336029539034083</v>
      </c>
      <c r="AZ209">
        <v>3.873915973773147</v>
      </c>
    </row>
    <row r="210" spans="1:52">
      <c r="A210" s="2">
        <v>45056</v>
      </c>
      <c r="B210">
        <v>1018.642724389531</v>
      </c>
      <c r="C210">
        <v>-0.004640426124141395</v>
      </c>
      <c r="AN210" s="2">
        <v>45056</v>
      </c>
      <c r="AO210">
        <v>0.004516200840814369</v>
      </c>
      <c r="AP210">
        <v>268.9844284256978</v>
      </c>
      <c r="AQ210">
        <v>13.86980906729924</v>
      </c>
      <c r="AR210">
        <v>0.05401697647216185</v>
      </c>
      <c r="AS210">
        <v>30.3943664323111</v>
      </c>
      <c r="AT210">
        <v>0.3235584675176892</v>
      </c>
      <c r="AU210">
        <v>17.73964796597282</v>
      </c>
      <c r="AV210">
        <v>15.72195491987524</v>
      </c>
      <c r="AW210">
        <v>1.017239832702798</v>
      </c>
      <c r="AX210">
        <v>93.51730491900442</v>
      </c>
      <c r="AY210">
        <v>3.31659871695636</v>
      </c>
      <c r="AZ210">
        <v>3.879295141369111</v>
      </c>
    </row>
    <row r="211" spans="1:52">
      <c r="A211" s="2">
        <v>45057</v>
      </c>
      <c r="B211">
        <v>1030.813433628466</v>
      </c>
      <c r="C211">
        <v>0.01194796659076847</v>
      </c>
      <c r="AN211" s="2">
        <v>45057</v>
      </c>
      <c r="AO211">
        <v>0.004569568978063157</v>
      </c>
      <c r="AP211">
        <v>267.2246342532922</v>
      </c>
      <c r="AQ211">
        <v>13.88004877352552</v>
      </c>
      <c r="AR211">
        <v>0.05483319946016615</v>
      </c>
      <c r="AS211">
        <v>30.17039526302015</v>
      </c>
      <c r="AT211">
        <v>0.3249511082853286</v>
      </c>
      <c r="AU211">
        <v>17.35880496155252</v>
      </c>
      <c r="AV211">
        <v>15.48805493521904</v>
      </c>
      <c r="AW211">
        <v>1.024253624654142</v>
      </c>
      <c r="AX211">
        <v>94.50115780805841</v>
      </c>
      <c r="AY211">
        <v>3.307443005503918</v>
      </c>
      <c r="AZ211">
        <v>3.873319780605339</v>
      </c>
    </row>
    <row r="212" spans="1:52">
      <c r="A212" s="2">
        <v>45058</v>
      </c>
      <c r="B212">
        <v>1000.351764596162</v>
      </c>
      <c r="C212">
        <v>-0.02955109822839508</v>
      </c>
      <c r="AN212" s="2">
        <v>45058</v>
      </c>
      <c r="AO212">
        <v>0.004542944306221717</v>
      </c>
      <c r="AP212">
        <v>266.941923261197</v>
      </c>
      <c r="AQ212">
        <v>13.97287646740173</v>
      </c>
      <c r="AR212">
        <v>0.05460181629093137</v>
      </c>
      <c r="AS212">
        <v>30.33106792259966</v>
      </c>
      <c r="AT212">
        <v>0.3226171764438645</v>
      </c>
      <c r="AU212">
        <v>17.02536028927167</v>
      </c>
      <c r="AV212">
        <v>15.5844010988483</v>
      </c>
      <c r="AW212">
        <v>1.03265794369007</v>
      </c>
      <c r="AX212">
        <v>95.63795568714804</v>
      </c>
      <c r="AY212">
        <v>3.330705484417638</v>
      </c>
      <c r="AZ212">
        <v>3.906309836465041</v>
      </c>
    </row>
    <row r="213" spans="1:52">
      <c r="A213" s="2">
        <v>45059</v>
      </c>
      <c r="B213">
        <v>1014.897238683327</v>
      </c>
      <c r="C213">
        <v>0.01454035930354625</v>
      </c>
      <c r="AN213" s="2">
        <v>45059</v>
      </c>
      <c r="AO213">
        <v>0.004645655435663983</v>
      </c>
      <c r="AP213">
        <v>263.2901567112931</v>
      </c>
      <c r="AQ213">
        <v>13.61511124767373</v>
      </c>
      <c r="AR213">
        <v>0.05501971397590009</v>
      </c>
      <c r="AS213">
        <v>31.52803441302167</v>
      </c>
      <c r="AT213">
        <v>0.3265952593668083</v>
      </c>
      <c r="AU213">
        <v>16.84765578347814</v>
      </c>
      <c r="AV213">
        <v>15.60970267411024</v>
      </c>
      <c r="AW213">
        <v>1.033539787958623</v>
      </c>
      <c r="AX213">
        <v>94.45123508379871</v>
      </c>
      <c r="AY213">
        <v>3.272600607731046</v>
      </c>
      <c r="AZ213">
        <v>3.905783521533801</v>
      </c>
    </row>
    <row r="214" spans="1:52">
      <c r="A214" s="2">
        <v>45060</v>
      </c>
      <c r="B214">
        <v>1009.739786743786</v>
      </c>
      <c r="C214">
        <v>-0.005081747927732971</v>
      </c>
      <c r="AN214" s="2">
        <v>45060</v>
      </c>
      <c r="AO214">
        <v>0.004610395501550243</v>
      </c>
      <c r="AP214">
        <v>265.4034044575173</v>
      </c>
      <c r="AQ214">
        <v>13.79105139713926</v>
      </c>
      <c r="AR214">
        <v>0.05499280884059111</v>
      </c>
      <c r="AS214">
        <v>30.74284895168017</v>
      </c>
      <c r="AT214">
        <v>0.3219403245429557</v>
      </c>
      <c r="AU214">
        <v>17.05093850727674</v>
      </c>
      <c r="AV214">
        <v>15.49007460969129</v>
      </c>
      <c r="AW214">
        <v>1.043438019670401</v>
      </c>
      <c r="AX214">
        <v>95.58615200206989</v>
      </c>
      <c r="AY214">
        <v>3.252065235935038</v>
      </c>
      <c r="AZ214">
        <v>3.947910228592989</v>
      </c>
    </row>
    <row r="215" spans="1:52">
      <c r="A215" s="2">
        <v>45061</v>
      </c>
      <c r="B215">
        <v>1014.357261522992</v>
      </c>
      <c r="C215">
        <v>0.004572935363967856</v>
      </c>
      <c r="AN215" s="2">
        <v>45061</v>
      </c>
      <c r="AO215">
        <v>0.00461825366309104</v>
      </c>
      <c r="AP215">
        <v>262.7962822178395</v>
      </c>
      <c r="AQ215">
        <v>13.7761118047796</v>
      </c>
      <c r="AR215">
        <v>0.0552343033423397</v>
      </c>
      <c r="AS215">
        <v>30.75931671387928</v>
      </c>
      <c r="AT215">
        <v>0.3225841025692893</v>
      </c>
      <c r="AU215">
        <v>17.04130510128646</v>
      </c>
      <c r="AV215">
        <v>15.57710451277333</v>
      </c>
      <c r="AW215">
        <v>1.048945117581329</v>
      </c>
      <c r="AX215">
        <v>94.95980552782594</v>
      </c>
      <c r="AY215">
        <v>3.26147739818523</v>
      </c>
      <c r="AZ215">
        <v>3.945838040768606</v>
      </c>
    </row>
    <row r="216" spans="1:52">
      <c r="A216" s="2">
        <v>45062</v>
      </c>
      <c r="B216">
        <v>1019.832925359578</v>
      </c>
      <c r="C216">
        <v>0.005398161026978876</v>
      </c>
      <c r="AN216" s="2">
        <v>45062</v>
      </c>
      <c r="AO216">
        <v>0.004589753646448012</v>
      </c>
      <c r="AP216">
        <v>266.0993934772479</v>
      </c>
      <c r="AQ216">
        <v>13.63337080114925</v>
      </c>
      <c r="AR216">
        <v>0.05494023853844641</v>
      </c>
      <c r="AS216">
        <v>30.77654944188618</v>
      </c>
      <c r="AT216">
        <v>0.3224740979578737</v>
      </c>
      <c r="AU216">
        <v>17.13710507524395</v>
      </c>
      <c r="AV216">
        <v>15.74091136451326</v>
      </c>
      <c r="AW216">
        <v>1.043014578862633</v>
      </c>
      <c r="AX216">
        <v>95.27033996159903</v>
      </c>
      <c r="AY216">
        <v>3.264616309475266</v>
      </c>
      <c r="AZ216">
        <v>3.940846769241973</v>
      </c>
    </row>
    <row r="217" spans="1:52">
      <c r="A217" s="2">
        <v>45063</v>
      </c>
      <c r="B217">
        <v>1014.620037962258</v>
      </c>
      <c r="C217">
        <v>-0.005111511177658845</v>
      </c>
      <c r="AN217" s="2">
        <v>45063</v>
      </c>
      <c r="AO217">
        <v>0.004601082722243395</v>
      </c>
      <c r="AP217">
        <v>264.8070473054033</v>
      </c>
      <c r="AQ217">
        <v>13.5420230504899</v>
      </c>
      <c r="AR217">
        <v>0.05451032101215619</v>
      </c>
      <c r="AS217">
        <v>30.71650542078901</v>
      </c>
      <c r="AT217">
        <v>0.3232485298483361</v>
      </c>
      <c r="AU217">
        <v>16.99635254255995</v>
      </c>
      <c r="AV217">
        <v>15.74417979848234</v>
      </c>
      <c r="AW217">
        <v>1.039567197452925</v>
      </c>
      <c r="AX217">
        <v>96.62826830241958</v>
      </c>
      <c r="AY217">
        <v>3.304363562469579</v>
      </c>
      <c r="AZ217">
        <v>3.980316218559089</v>
      </c>
    </row>
    <row r="218" spans="1:52">
      <c r="A218" s="2">
        <v>45064</v>
      </c>
      <c r="B218">
        <v>1034.203735892722</v>
      </c>
      <c r="C218">
        <v>0.01930150913419304</v>
      </c>
      <c r="AN218" s="2">
        <v>45064</v>
      </c>
      <c r="AO218">
        <v>0.004625650773856442</v>
      </c>
      <c r="AP218">
        <v>264.4854817115494</v>
      </c>
      <c r="AQ218">
        <v>13.59801449303068</v>
      </c>
      <c r="AR218">
        <v>0.05562639442663932</v>
      </c>
      <c r="AS218">
        <v>31.02192280746928</v>
      </c>
      <c r="AT218">
        <v>0.3267467674260383</v>
      </c>
      <c r="AU218">
        <v>16.80114585541476</v>
      </c>
      <c r="AV218">
        <v>15.7064295418606</v>
      </c>
      <c r="AW218">
        <v>1.027570176684655</v>
      </c>
      <c r="AX218">
        <v>93.82303927236744</v>
      </c>
      <c r="AY218">
        <v>3.304366065180373</v>
      </c>
      <c r="AZ218">
        <v>3.985262157954292</v>
      </c>
    </row>
    <row r="219" spans="1:52">
      <c r="A219" s="2">
        <v>45065</v>
      </c>
      <c r="B219">
        <v>1018.343917302482</v>
      </c>
      <c r="C219">
        <v>-0.01533529423634294</v>
      </c>
      <c r="AN219" s="2">
        <v>45065</v>
      </c>
      <c r="AO219">
        <v>0.004649363147153477</v>
      </c>
      <c r="AP219">
        <v>262.2267424369833</v>
      </c>
      <c r="AQ219">
        <v>13.83852490964955</v>
      </c>
      <c r="AR219">
        <v>0.05533159001080978</v>
      </c>
      <c r="AS219">
        <v>31.12679938836325</v>
      </c>
      <c r="AT219">
        <v>0.3263527118022616</v>
      </c>
      <c r="AU219">
        <v>16.56222607155738</v>
      </c>
      <c r="AV219">
        <v>15.66854362604911</v>
      </c>
      <c r="AW219">
        <v>1.005120543741136</v>
      </c>
      <c r="AX219">
        <v>93.84733434877434</v>
      </c>
      <c r="AY219">
        <v>3.368900381651692</v>
      </c>
      <c r="AZ219">
        <v>4.046058490630361</v>
      </c>
    </row>
    <row r="220" spans="1:52">
      <c r="A220" s="2">
        <v>45066</v>
      </c>
      <c r="B220">
        <v>1018.010547921846</v>
      </c>
      <c r="C220">
        <v>-0.0003273642381238506</v>
      </c>
      <c r="AN220" s="2">
        <v>45066</v>
      </c>
      <c r="AO220">
        <v>0.004639843611690853</v>
      </c>
      <c r="AP220">
        <v>265.1992841726919</v>
      </c>
      <c r="AQ220">
        <v>13.88773756507738</v>
      </c>
      <c r="AR220">
        <v>0.05502803031147503</v>
      </c>
      <c r="AS220">
        <v>31.28562543211213</v>
      </c>
      <c r="AT220">
        <v>0.3268369933476505</v>
      </c>
      <c r="AU220">
        <v>16.51041746439197</v>
      </c>
      <c r="AV220">
        <v>15.56836888566536</v>
      </c>
      <c r="AW220">
        <v>1.001461239324251</v>
      </c>
      <c r="AX220">
        <v>94.02269960430027</v>
      </c>
      <c r="AY220">
        <v>3.368334806586492</v>
      </c>
      <c r="AZ220">
        <v>4.050428411690002</v>
      </c>
    </row>
    <row r="221" spans="1:52">
      <c r="A221" s="2">
        <v>45067</v>
      </c>
      <c r="B221">
        <v>1019.32366556332</v>
      </c>
      <c r="C221">
        <v>0.00128988608630265</v>
      </c>
      <c r="AN221" s="2">
        <v>45067</v>
      </c>
      <c r="AO221">
        <v>0.004583002771437131</v>
      </c>
      <c r="AP221">
        <v>265.5606633922341</v>
      </c>
      <c r="AQ221">
        <v>14.32421438204197</v>
      </c>
      <c r="AR221">
        <v>0.05459566065589785</v>
      </c>
      <c r="AS221">
        <v>31.00982349310088</v>
      </c>
      <c r="AT221">
        <v>0.3237851098003806</v>
      </c>
      <c r="AU221">
        <v>16.54555042444038</v>
      </c>
      <c r="AV221">
        <v>15.39780065656178</v>
      </c>
      <c r="AW221">
        <v>1.000269468040623</v>
      </c>
      <c r="AX221">
        <v>93.05590442811062</v>
      </c>
      <c r="AY221">
        <v>3.500548003206621</v>
      </c>
      <c r="AZ221">
        <v>4.049996824662164</v>
      </c>
    </row>
    <row r="222" spans="1:52">
      <c r="A222" s="2">
        <v>45068</v>
      </c>
      <c r="B222">
        <v>1001.457107213439</v>
      </c>
      <c r="C222">
        <v>-0.01752785592396444</v>
      </c>
      <c r="AN222" s="2">
        <v>45068</v>
      </c>
      <c r="AO222">
        <v>0.004557114140243753</v>
      </c>
      <c r="AP222">
        <v>264.8850988315089</v>
      </c>
      <c r="AQ222">
        <v>14.23203373516685</v>
      </c>
      <c r="AR222">
        <v>0.0540199385415282</v>
      </c>
      <c r="AS222">
        <v>31.01762185440315</v>
      </c>
      <c r="AT222">
        <v>0.3221405308259971</v>
      </c>
      <c r="AU222">
        <v>16.78546852835322</v>
      </c>
      <c r="AV222">
        <v>15.50720929187063</v>
      </c>
      <c r="AW222">
        <v>1.001144665373854</v>
      </c>
      <c r="AX222">
        <v>93.44721195455733</v>
      </c>
      <c r="AY222">
        <v>3.547199091626068</v>
      </c>
      <c r="AZ222">
        <v>4.060122952728167</v>
      </c>
    </row>
    <row r="223" spans="1:52">
      <c r="A223" s="2">
        <v>45069</v>
      </c>
      <c r="B223">
        <v>1009.326560863672</v>
      </c>
      <c r="C223">
        <v>0.00785800369636358</v>
      </c>
      <c r="AN223" s="2">
        <v>45069</v>
      </c>
      <c r="AO223">
        <v>0.004578963400100946</v>
      </c>
      <c r="AP223">
        <v>261.903654376268</v>
      </c>
      <c r="AQ223">
        <v>14.13525357036159</v>
      </c>
      <c r="AR223">
        <v>0.05409340650440589</v>
      </c>
      <c r="AS223">
        <v>31.31852947392458</v>
      </c>
      <c r="AT223">
        <v>0.3219581248535801</v>
      </c>
      <c r="AU223">
        <v>17.04140750018028</v>
      </c>
      <c r="AV223">
        <v>15.52338243408781</v>
      </c>
      <c r="AW223">
        <v>1.003684411931517</v>
      </c>
      <c r="AX223">
        <v>92.60001173949777</v>
      </c>
      <c r="AY223">
        <v>3.591554182518252</v>
      </c>
      <c r="AZ223">
        <v>3.994924437140738</v>
      </c>
    </row>
    <row r="224" spans="1:52">
      <c r="A224" s="2">
        <v>45070</v>
      </c>
      <c r="B224">
        <v>1020.975068403236</v>
      </c>
      <c r="C224">
        <v>0.01154087090465228</v>
      </c>
      <c r="AN224" s="2">
        <v>45070</v>
      </c>
      <c r="AO224">
        <v>0.004569184578954873</v>
      </c>
      <c r="AP224">
        <v>263.1073914793351</v>
      </c>
      <c r="AQ224">
        <v>14.34963990921696</v>
      </c>
      <c r="AR224">
        <v>0.05364498872392209</v>
      </c>
      <c r="AS224">
        <v>31.59618595931683</v>
      </c>
      <c r="AT224">
        <v>0.3212338181277157</v>
      </c>
      <c r="AU224">
        <v>17.26336665556656</v>
      </c>
      <c r="AV224">
        <v>15.44092964078339</v>
      </c>
      <c r="AW224">
        <v>0.9982840444813017</v>
      </c>
      <c r="AX224">
        <v>91.76755339396279</v>
      </c>
      <c r="AY224">
        <v>3.543596958211441</v>
      </c>
      <c r="AZ224">
        <v>4.032977361596464</v>
      </c>
    </row>
    <row r="225" spans="1:52">
      <c r="A225" s="2">
        <v>45071</v>
      </c>
      <c r="B225">
        <v>990.8313616182593</v>
      </c>
      <c r="C225">
        <v>-0.02952442984932058</v>
      </c>
      <c r="AN225" s="2">
        <v>45071</v>
      </c>
      <c r="AO225">
        <v>0.004583333335742516</v>
      </c>
      <c r="AP225">
        <v>259.5540735464726</v>
      </c>
      <c r="AQ225">
        <v>14.31460644200333</v>
      </c>
      <c r="AR225">
        <v>0.05360528782834143</v>
      </c>
      <c r="AS225">
        <v>33.6913487219543</v>
      </c>
      <c r="AT225">
        <v>0.3193671578104519</v>
      </c>
      <c r="AU225">
        <v>17.0614351970348</v>
      </c>
      <c r="AV225">
        <v>15.38639651427783</v>
      </c>
      <c r="AW225">
        <v>0.9900321484140859</v>
      </c>
      <c r="AX225">
        <v>90.64104515487554</v>
      </c>
      <c r="AY225">
        <v>3.586915454454184</v>
      </c>
      <c r="AZ225">
        <v>4.068835891439025</v>
      </c>
    </row>
    <row r="226" spans="1:52">
      <c r="A226" s="2">
        <v>45072</v>
      </c>
      <c r="B226">
        <v>985.8540089100167</v>
      </c>
      <c r="C226">
        <v>-0.005023410542953965</v>
      </c>
      <c r="AN226" s="2">
        <v>45072</v>
      </c>
      <c r="AO226">
        <v>0.004535617035907523</v>
      </c>
      <c r="AP226">
        <v>262.5425044510316</v>
      </c>
      <c r="AQ226">
        <v>14.36409901952149</v>
      </c>
      <c r="AR226">
        <v>0.05316488527235091</v>
      </c>
      <c r="AS226">
        <v>35.63983573616596</v>
      </c>
      <c r="AT226">
        <v>0.3191281365304828</v>
      </c>
      <c r="AU226">
        <v>17.09322792666842</v>
      </c>
      <c r="AV226">
        <v>15.37139573656768</v>
      </c>
      <c r="AW226">
        <v>0.9933364017983245</v>
      </c>
      <c r="AX226">
        <v>88.60277537434682</v>
      </c>
      <c r="AY226">
        <v>3.56186489732361</v>
      </c>
      <c r="AZ226">
        <v>4.064415995007487</v>
      </c>
    </row>
    <row r="227" spans="1:52">
      <c r="A227" s="2">
        <v>45073</v>
      </c>
      <c r="B227">
        <v>996.6857885909153</v>
      </c>
      <c r="C227">
        <v>0.01098720457897673</v>
      </c>
      <c r="AN227" s="2">
        <v>45073</v>
      </c>
      <c r="AO227">
        <v>0.004545028718013613</v>
      </c>
      <c r="AP227">
        <v>262.2725811402253</v>
      </c>
      <c r="AQ227">
        <v>14.34850264546932</v>
      </c>
      <c r="AR227">
        <v>0.05309385421054021</v>
      </c>
      <c r="AS227">
        <v>35.8573042091698</v>
      </c>
      <c r="AT227">
        <v>0.320309357827942</v>
      </c>
      <c r="AU227">
        <v>17.16858783939421</v>
      </c>
      <c r="AV227">
        <v>15.52549148310676</v>
      </c>
      <c r="AW227">
        <v>0.9863746978920422</v>
      </c>
      <c r="AX227">
        <v>87.42233741664153</v>
      </c>
      <c r="AY227">
        <v>3.581284521502667</v>
      </c>
      <c r="AZ227">
        <v>4.032297159261943</v>
      </c>
    </row>
    <row r="228" spans="1:52">
      <c r="A228" s="2">
        <v>45074</v>
      </c>
      <c r="B228">
        <v>1008.508120155699</v>
      </c>
      <c r="C228">
        <v>0.01186164355919805</v>
      </c>
      <c r="AN228" s="2">
        <v>45074</v>
      </c>
      <c r="AO228">
        <v>0.004575120352704421</v>
      </c>
      <c r="AP228">
        <v>262.4283701880435</v>
      </c>
      <c r="AQ228">
        <v>14.32385724180297</v>
      </c>
      <c r="AR228">
        <v>0.05366857504934548</v>
      </c>
      <c r="AS228">
        <v>36.3737946709912</v>
      </c>
      <c r="AT228">
        <v>0.323498992209067</v>
      </c>
      <c r="AU228">
        <v>17.15141316239079</v>
      </c>
      <c r="AV228">
        <v>15.44269060825169</v>
      </c>
      <c r="AW228">
        <v>0.9859805131231275</v>
      </c>
      <c r="AX228">
        <v>87.61012903063805</v>
      </c>
      <c r="AY228">
        <v>3.439361085569813</v>
      </c>
      <c r="AZ228">
        <v>4.027926091400423</v>
      </c>
    </row>
    <row r="229" spans="1:52">
      <c r="A229" s="2">
        <v>45075</v>
      </c>
      <c r="B229">
        <v>1045.855142102955</v>
      </c>
      <c r="C229">
        <v>0.03703194966986501</v>
      </c>
      <c r="AN229" s="2">
        <v>45075</v>
      </c>
      <c r="AO229">
        <v>0.004534656312545985</v>
      </c>
      <c r="AP229">
        <v>260.5094081170696</v>
      </c>
      <c r="AQ229">
        <v>14.40382238998159</v>
      </c>
      <c r="AR229">
        <v>0.05331151776862314</v>
      </c>
      <c r="AS229">
        <v>34.81072503301014</v>
      </c>
      <c r="AT229">
        <v>0.3282041373539523</v>
      </c>
      <c r="AU229">
        <v>17.42504868607363</v>
      </c>
      <c r="AV229">
        <v>15.49144454568995</v>
      </c>
      <c r="AW229">
        <v>0.970811182272507</v>
      </c>
      <c r="AX229">
        <v>88.6906697680692</v>
      </c>
      <c r="AY229">
        <v>3.494330043803874</v>
      </c>
      <c r="AZ229">
        <v>4.067224751280772</v>
      </c>
    </row>
    <row r="230" spans="1:52">
      <c r="A230" s="2">
        <v>45076</v>
      </c>
      <c r="B230">
        <v>1034.257760442207</v>
      </c>
      <c r="C230">
        <v>-0.01108889863793949</v>
      </c>
      <c r="AN230" s="2">
        <v>45076</v>
      </c>
      <c r="AO230">
        <v>0.004538066105923362</v>
      </c>
      <c r="AP230">
        <v>260.2815741977237</v>
      </c>
      <c r="AQ230">
        <v>14.22880922749422</v>
      </c>
      <c r="AR230">
        <v>0.05317743760506041</v>
      </c>
      <c r="AS230">
        <v>33.81519488939132</v>
      </c>
      <c r="AT230">
        <v>0.3271102584630354</v>
      </c>
      <c r="AU230">
        <v>17.35101580206084</v>
      </c>
      <c r="AV230">
        <v>15.47303432604541</v>
      </c>
      <c r="AW230">
        <v>0.9847327554096589</v>
      </c>
      <c r="AX230">
        <v>90.9041424636131</v>
      </c>
      <c r="AY230">
        <v>3.493797775916464</v>
      </c>
      <c r="AZ230">
        <v>4.149870880222487</v>
      </c>
    </row>
    <row r="231" spans="1:52">
      <c r="A231" s="2">
        <v>45077</v>
      </c>
      <c r="B231">
        <v>1034.946793176173</v>
      </c>
      <c r="C231">
        <v>0.0006662098756411439</v>
      </c>
      <c r="AN231" s="2">
        <v>45077</v>
      </c>
      <c r="AO231">
        <v>0.004549705608436251</v>
      </c>
      <c r="AP231">
        <v>261.1605920529962</v>
      </c>
      <c r="AQ231">
        <v>14.31136954258892</v>
      </c>
      <c r="AR231">
        <v>0.05304561392720086</v>
      </c>
      <c r="AS231">
        <v>33.57694151725666</v>
      </c>
      <c r="AT231">
        <v>0.3275151252650363</v>
      </c>
      <c r="AU231">
        <v>17.28418911657198</v>
      </c>
      <c r="AV231">
        <v>15.53455553970948</v>
      </c>
      <c r="AW231">
        <v>0.9957063732853153</v>
      </c>
      <c r="AX231">
        <v>91.80674848287961</v>
      </c>
      <c r="AY231">
        <v>3.391149395975127</v>
      </c>
      <c r="AZ231">
        <v>4.162474454896978</v>
      </c>
    </row>
    <row r="232" spans="1:52">
      <c r="A232" s="2">
        <v>45078</v>
      </c>
      <c r="B232">
        <v>1013.260864368361</v>
      </c>
      <c r="C232">
        <v>-0.0209536653969028</v>
      </c>
      <c r="AN232" s="2">
        <v>45078</v>
      </c>
      <c r="AO232">
        <v>0.00453535159500331</v>
      </c>
      <c r="AP232">
        <v>258.3573437662302</v>
      </c>
      <c r="AQ232">
        <v>14.29763757558514</v>
      </c>
      <c r="AR232">
        <v>0.05270747349301803</v>
      </c>
      <c r="AS232">
        <v>34.69363284106434</v>
      </c>
      <c r="AT232">
        <v>0.3257574882435428</v>
      </c>
      <c r="AU232">
        <v>17.32837581997849</v>
      </c>
      <c r="AV232">
        <v>15.58723003221092</v>
      </c>
      <c r="AW232">
        <v>1.019220755248434</v>
      </c>
      <c r="AX232">
        <v>90.69615601937882</v>
      </c>
      <c r="AY232">
        <v>3.389570094888587</v>
      </c>
      <c r="AZ232">
        <v>4.169581928101014</v>
      </c>
    </row>
    <row r="233" spans="1:52">
      <c r="A233" s="2">
        <v>45079</v>
      </c>
      <c r="B233">
        <v>1002.618282517421</v>
      </c>
      <c r="C233">
        <v>-0.01050329902712155</v>
      </c>
      <c r="AN233" s="2">
        <v>45079</v>
      </c>
      <c r="AO233">
        <v>0.004553346749765362</v>
      </c>
      <c r="AP233">
        <v>262.281408729595</v>
      </c>
      <c r="AQ233">
        <v>14.44422793985187</v>
      </c>
      <c r="AR233">
        <v>0.0524638253522766</v>
      </c>
      <c r="AS233">
        <v>33.62498930560514</v>
      </c>
      <c r="AT233">
        <v>0.3241904153266317</v>
      </c>
      <c r="AU233">
        <v>17.24674314357127</v>
      </c>
      <c r="AV233">
        <v>15.72415686984817</v>
      </c>
      <c r="AW233">
        <v>1.026242407529271</v>
      </c>
      <c r="AX233">
        <v>90.28358686443434</v>
      </c>
      <c r="AY233">
        <v>3.40346256166261</v>
      </c>
      <c r="AZ233">
        <v>4.127365034407765</v>
      </c>
    </row>
    <row r="234" spans="1:52">
      <c r="A234" s="2">
        <v>45080</v>
      </c>
      <c r="B234">
        <v>1024.753363762242</v>
      </c>
      <c r="C234">
        <v>0.02207727669721238</v>
      </c>
      <c r="AN234" s="2">
        <v>45080</v>
      </c>
      <c r="AO234">
        <v>0.004580473559592521</v>
      </c>
      <c r="AP234">
        <v>258.5785548538614</v>
      </c>
      <c r="AQ234">
        <v>14.51094994194601</v>
      </c>
      <c r="AR234">
        <v>0.05235461308793728</v>
      </c>
      <c r="AS234">
        <v>32.58833171486082</v>
      </c>
      <c r="AT234">
        <v>0.3288231048336395</v>
      </c>
      <c r="AU234">
        <v>17.35235523387677</v>
      </c>
      <c r="AV234">
        <v>15.86011123882445</v>
      </c>
      <c r="AW234">
        <v>1.033046599149187</v>
      </c>
      <c r="AX234">
        <v>91.04035732032392</v>
      </c>
      <c r="AY234">
        <v>3.353196512682493</v>
      </c>
      <c r="AZ234">
        <v>4.109642281012397</v>
      </c>
    </row>
    <row r="235" spans="1:52">
      <c r="A235" s="2">
        <v>45081</v>
      </c>
      <c r="B235">
        <v>1022.241156482243</v>
      </c>
      <c r="C235">
        <v>-0.002451523819132495</v>
      </c>
      <c r="AN235" s="2">
        <v>45081</v>
      </c>
      <c r="AO235">
        <v>0.004574045741790557</v>
      </c>
      <c r="AP235">
        <v>261.1021007460438</v>
      </c>
      <c r="AQ235">
        <v>14.64130356052302</v>
      </c>
      <c r="AR235">
        <v>0.05235738379375231</v>
      </c>
      <c r="AS235">
        <v>32.45957155972014</v>
      </c>
      <c r="AT235">
        <v>0.3270235005518068</v>
      </c>
      <c r="AU235">
        <v>17.16036101613872</v>
      </c>
      <c r="AV235">
        <v>15.62421787610602</v>
      </c>
      <c r="AW235">
        <v>1.047850121496521</v>
      </c>
      <c r="AX235">
        <v>92.88801538315481</v>
      </c>
      <c r="AY235">
        <v>3.34523329714994</v>
      </c>
      <c r="AZ235">
        <v>4.052157901646277</v>
      </c>
    </row>
    <row r="236" spans="1:52">
      <c r="A236" s="2">
        <v>45082</v>
      </c>
      <c r="B236">
        <v>1025.14998167526</v>
      </c>
      <c r="C236">
        <v>0.002845537155858224</v>
      </c>
      <c r="AN236" s="2">
        <v>45082</v>
      </c>
      <c r="AO236">
        <v>0.004573744158359519</v>
      </c>
      <c r="AP236">
        <v>260.0562569816363</v>
      </c>
      <c r="AQ236">
        <v>14.5598758997328</v>
      </c>
      <c r="AR236">
        <v>0.05249483486609186</v>
      </c>
      <c r="AS236">
        <v>32.75456701896087</v>
      </c>
      <c r="AT236">
        <v>0.3292321607440321</v>
      </c>
      <c r="AU236">
        <v>17.41962468958823</v>
      </c>
      <c r="AV236">
        <v>15.63481282012548</v>
      </c>
      <c r="AW236">
        <v>1.061413644547048</v>
      </c>
      <c r="AX236">
        <v>93.55072840227336</v>
      </c>
      <c r="AY236">
        <v>3.237498050278288</v>
      </c>
      <c r="AZ236">
        <v>4.000951394899134</v>
      </c>
    </row>
    <row r="237" spans="1:52">
      <c r="A237" s="2">
        <v>45083</v>
      </c>
      <c r="B237">
        <v>959.5673810806305</v>
      </c>
      <c r="C237">
        <v>-0.06397366411445204</v>
      </c>
      <c r="AN237" s="2">
        <v>45083</v>
      </c>
      <c r="AO237">
        <v>0.004509000815637224</v>
      </c>
      <c r="AP237">
        <v>261.5651968044374</v>
      </c>
      <c r="AQ237">
        <v>14.54373789380003</v>
      </c>
      <c r="AR237">
        <v>0.05129323703539444</v>
      </c>
      <c r="AS237">
        <v>34.16889657654244</v>
      </c>
      <c r="AT237">
        <v>0.340248818343562</v>
      </c>
      <c r="AU237">
        <v>17.29551471814441</v>
      </c>
      <c r="AV237">
        <v>15.36781059230056</v>
      </c>
      <c r="AW237">
        <v>1.040654589441757</v>
      </c>
      <c r="AX237">
        <v>93.82614667710212</v>
      </c>
      <c r="AY237">
        <v>3.308883551711784</v>
      </c>
      <c r="AZ237">
        <v>3.991764747885711</v>
      </c>
    </row>
    <row r="238" spans="1:52">
      <c r="A238" s="2">
        <v>45084</v>
      </c>
      <c r="B238">
        <v>984.8757022786942</v>
      </c>
      <c r="C238">
        <v>0.02637472020939513</v>
      </c>
      <c r="AN238" s="2">
        <v>45084</v>
      </c>
      <c r="AO238">
        <v>0.004385095129712652</v>
      </c>
      <c r="AP238">
        <v>267.2216749262626</v>
      </c>
      <c r="AQ238">
        <v>14.46331976775666</v>
      </c>
      <c r="AR238">
        <v>0.05067766265332466</v>
      </c>
      <c r="AS238">
        <v>33.50380695537979</v>
      </c>
      <c r="AT238">
        <v>0.343122409346735</v>
      </c>
      <c r="AU238">
        <v>17.58310939668827</v>
      </c>
      <c r="AV238">
        <v>15.3735938091047</v>
      </c>
      <c r="AW238">
        <v>1.036444182666622</v>
      </c>
      <c r="AX238">
        <v>97.74393964520674</v>
      </c>
      <c r="AY238">
        <v>3.340302425119765</v>
      </c>
      <c r="AZ238">
        <v>3.889193283953273</v>
      </c>
    </row>
    <row r="239" spans="1:52">
      <c r="A239" s="2">
        <v>45085</v>
      </c>
      <c r="B239">
        <v>929.9878920758439</v>
      </c>
      <c r="C239">
        <v>-0.05573069786964702</v>
      </c>
      <c r="AN239" s="2">
        <v>45085</v>
      </c>
      <c r="AO239">
        <v>0.004278137897970503</v>
      </c>
      <c r="AP239">
        <v>277.189691365469</v>
      </c>
      <c r="AQ239">
        <v>14.46596305450893</v>
      </c>
      <c r="AR239">
        <v>0.04919241757263898</v>
      </c>
      <c r="AS239">
        <v>33.71602789643364</v>
      </c>
      <c r="AT239">
        <v>0.3520720535418985</v>
      </c>
      <c r="AU239">
        <v>17.49269162242442</v>
      </c>
      <c r="AV239">
        <v>15.06090405094931</v>
      </c>
      <c r="AW239">
        <v>1.024840023785562</v>
      </c>
      <c r="AX239">
        <v>99.35461687279113</v>
      </c>
      <c r="AY239">
        <v>3.452810120959456</v>
      </c>
      <c r="AZ239">
        <v>3.831444413864441</v>
      </c>
    </row>
    <row r="240" spans="1:52">
      <c r="A240" s="2">
        <v>45086</v>
      </c>
      <c r="B240">
        <v>940.3557813780922</v>
      </c>
      <c r="C240">
        <v>0.01114841321117188</v>
      </c>
      <c r="AN240" s="2">
        <v>45086</v>
      </c>
      <c r="AO240">
        <v>0.004296128470828239</v>
      </c>
      <c r="AP240">
        <v>279.4317333073444</v>
      </c>
      <c r="AQ240">
        <v>14.41561846899368</v>
      </c>
      <c r="AR240">
        <v>0.04932768923004673</v>
      </c>
      <c r="AS240">
        <v>33.42365300546798</v>
      </c>
      <c r="AT240">
        <v>0.351742909997552</v>
      </c>
      <c r="AU240">
        <v>17.29881662886554</v>
      </c>
      <c r="AV240">
        <v>15.20960300360828</v>
      </c>
      <c r="AW240">
        <v>1.022724085903809</v>
      </c>
      <c r="AX240">
        <v>98.24137383880712</v>
      </c>
      <c r="AY240">
        <v>3.441919779586433</v>
      </c>
      <c r="AZ240">
        <v>3.898616254105731</v>
      </c>
    </row>
    <row r="241" spans="1:52">
      <c r="A241" s="2">
        <v>45087</v>
      </c>
      <c r="B241">
        <v>916.8544329134324</v>
      </c>
      <c r="C241">
        <v>-0.0249919753034521</v>
      </c>
      <c r="AN241" s="2">
        <v>45087</v>
      </c>
      <c r="AO241">
        <v>0.004196832586125359</v>
      </c>
      <c r="AP241">
        <v>299.7375087433032</v>
      </c>
      <c r="AQ241">
        <v>14.08815127935882</v>
      </c>
      <c r="AR241">
        <v>0.04832546280312267</v>
      </c>
      <c r="AS241">
        <v>32.81463292728684</v>
      </c>
      <c r="AT241">
        <v>0.3453534030940545</v>
      </c>
      <c r="AU241">
        <v>17.07098209314254</v>
      </c>
      <c r="AV241">
        <v>14.98440252829205</v>
      </c>
      <c r="AW241">
        <v>0.9963868292399148</v>
      </c>
      <c r="AX241">
        <v>103.2769275225422</v>
      </c>
      <c r="AY241">
        <v>3.670796952484114</v>
      </c>
      <c r="AZ241">
        <v>3.854723429436108</v>
      </c>
    </row>
    <row r="242" spans="1:52">
      <c r="A242" s="2">
        <v>45088</v>
      </c>
      <c r="B242">
        <v>835.5750053956964</v>
      </c>
      <c r="C242">
        <v>-0.0886503076169457</v>
      </c>
      <c r="AN242" s="2">
        <v>45088</v>
      </c>
      <c r="AO242">
        <v>0.00425917358500889</v>
      </c>
      <c r="AP242">
        <v>234.8330540187932</v>
      </c>
      <c r="AQ242">
        <v>11.75832154605206</v>
      </c>
      <c r="AR242">
        <v>0.05307836773985806</v>
      </c>
      <c r="AS242">
        <v>36.53764529406219</v>
      </c>
      <c r="AT242">
        <v>0.2871265395728185</v>
      </c>
      <c r="AU242">
        <v>17.61510163304748</v>
      </c>
      <c r="AV242">
        <v>14.6012749958078</v>
      </c>
      <c r="AW242">
        <v>1.129521292232573</v>
      </c>
      <c r="AX242">
        <v>116.2622995504987</v>
      </c>
      <c r="AY242">
        <v>4.03260687243904</v>
      </c>
      <c r="AZ242">
        <v>4.528461567474578</v>
      </c>
    </row>
    <row r="243" spans="1:52">
      <c r="A243" s="2">
        <v>45089</v>
      </c>
      <c r="B243">
        <v>831.6120325373341</v>
      </c>
      <c r="C243">
        <v>-0.004742809242463619</v>
      </c>
      <c r="AN243" s="2">
        <v>45089</v>
      </c>
      <c r="AO243">
        <v>0.004231836800395607</v>
      </c>
      <c r="AP243">
        <v>237.2242152778335</v>
      </c>
      <c r="AQ243">
        <v>11.91039638278671</v>
      </c>
      <c r="AR243">
        <v>0.0528587945741878</v>
      </c>
      <c r="AS243">
        <v>37.00117732496185</v>
      </c>
      <c r="AT243">
        <v>0.2907206103139237</v>
      </c>
      <c r="AU243">
        <v>17.65206085002323</v>
      </c>
      <c r="AV243">
        <v>14.57417395607132</v>
      </c>
      <c r="AW243">
        <v>1.13804743241635</v>
      </c>
      <c r="AX243">
        <v>111.7673022327555</v>
      </c>
      <c r="AY243">
        <v>4.059857095139783</v>
      </c>
      <c r="AZ243">
        <v>4.552845871094092</v>
      </c>
    </row>
    <row r="244" spans="1:52">
      <c r="A244" s="2">
        <v>45090</v>
      </c>
      <c r="B244">
        <v>834.8682850445357</v>
      </c>
      <c r="C244">
        <v>0.003915590900322119</v>
      </c>
      <c r="AN244" s="2">
        <v>45090</v>
      </c>
      <c r="AO244">
        <v>0.004248419440643835</v>
      </c>
      <c r="AP244">
        <v>235.4454994800362</v>
      </c>
      <c r="AQ244">
        <v>11.96190665497737</v>
      </c>
      <c r="AR244">
        <v>0.0533514552123652</v>
      </c>
      <c r="AS244">
        <v>38.75750507589396</v>
      </c>
      <c r="AT244">
        <v>0.2969707566249422</v>
      </c>
      <c r="AU244">
        <v>16.68244037998293</v>
      </c>
      <c r="AV244">
        <v>14.57423884360032</v>
      </c>
      <c r="AW244">
        <v>1.108456537436328</v>
      </c>
      <c r="AX244">
        <v>110.5690238807508</v>
      </c>
      <c r="AY244">
        <v>4.156846175063978</v>
      </c>
      <c r="AZ244">
        <v>4.583395162503188</v>
      </c>
    </row>
    <row r="245" spans="1:52">
      <c r="A245" s="2">
        <v>45091</v>
      </c>
      <c r="B245">
        <v>844.0867367724259</v>
      </c>
      <c r="C245">
        <v>0.01104180371086727</v>
      </c>
      <c r="AN245" s="2">
        <v>45091</v>
      </c>
      <c r="AO245">
        <v>0.004299626826398092</v>
      </c>
      <c r="AP245">
        <v>238.8067220193061</v>
      </c>
      <c r="AQ245">
        <v>11.8015088774258</v>
      </c>
      <c r="AR245">
        <v>0.05411223553436805</v>
      </c>
      <c r="AS245">
        <v>37.70237316203186</v>
      </c>
      <c r="AT245">
        <v>0.2854023656118729</v>
      </c>
      <c r="AU245">
        <v>16.94175995774368</v>
      </c>
      <c r="AV245">
        <v>14.46903330784257</v>
      </c>
      <c r="AW245">
        <v>1.093637240597549</v>
      </c>
      <c r="AX245">
        <v>111.7950634471701</v>
      </c>
      <c r="AY245">
        <v>4.268697302994532</v>
      </c>
      <c r="AZ245">
        <v>4.537288205179221</v>
      </c>
    </row>
    <row r="246" spans="1:52">
      <c r="A246" s="2">
        <v>45092</v>
      </c>
      <c r="B246">
        <v>820.9358473897281</v>
      </c>
      <c r="C246">
        <v>-0.02742714507186894</v>
      </c>
      <c r="AN246" s="2">
        <v>45092</v>
      </c>
      <c r="AO246">
        <v>0.004312207698597561</v>
      </c>
      <c r="AP246">
        <v>242.6320095148114</v>
      </c>
      <c r="AQ246">
        <v>11.5902528916726</v>
      </c>
      <c r="AR246">
        <v>0.05539543479770936</v>
      </c>
      <c r="AS246">
        <v>37.73554266353121</v>
      </c>
      <c r="AT246">
        <v>0.2842580141812212</v>
      </c>
      <c r="AU246">
        <v>16.00833050790816</v>
      </c>
      <c r="AV246">
        <v>14.23288995125495</v>
      </c>
      <c r="AW246">
        <v>1.124030284122642</v>
      </c>
      <c r="AX246">
        <v>113.0981198533962</v>
      </c>
      <c r="AY246">
        <v>4.301249435725734</v>
      </c>
      <c r="AZ246">
        <v>4.571738113868864</v>
      </c>
    </row>
    <row r="247" spans="1:52">
      <c r="A247" s="2">
        <v>45093</v>
      </c>
      <c r="B247">
        <v>816.7752629849591</v>
      </c>
      <c r="C247">
        <v>-0.005068099313726093</v>
      </c>
      <c r="AN247" s="2">
        <v>45093</v>
      </c>
      <c r="AO247">
        <v>0.004212875970912892</v>
      </c>
      <c r="AP247">
        <v>242.5190850868746</v>
      </c>
      <c r="AQ247">
        <v>11.41045250886594</v>
      </c>
      <c r="AR247">
        <v>0.0546612332666471</v>
      </c>
      <c r="AS247">
        <v>37.76545855817058</v>
      </c>
      <c r="AT247">
        <v>0.2845259495263538</v>
      </c>
      <c r="AU247">
        <v>15.87316241007133</v>
      </c>
      <c r="AV247">
        <v>14.78818359629516</v>
      </c>
      <c r="AW247">
        <v>1.162857860428769</v>
      </c>
      <c r="AX247">
        <v>118.0049668600584</v>
      </c>
      <c r="AY247">
        <v>4.200935420552391</v>
      </c>
      <c r="AZ247">
        <v>4.537602869848854</v>
      </c>
    </row>
    <row r="248" spans="1:52">
      <c r="A248" s="2">
        <v>45094</v>
      </c>
      <c r="B248">
        <v>832.7355085122866</v>
      </c>
      <c r="C248">
        <v>0.01954055938104649</v>
      </c>
      <c r="AN248" s="2">
        <v>45094</v>
      </c>
      <c r="AO248">
        <v>0.004169160315297412</v>
      </c>
      <c r="AP248">
        <v>245.7774076203964</v>
      </c>
      <c r="AQ248">
        <v>11.58336760110957</v>
      </c>
      <c r="AR248">
        <v>0.05401598160778068</v>
      </c>
      <c r="AS248">
        <v>37.22091705767354</v>
      </c>
      <c r="AT248">
        <v>0.2861395339338379</v>
      </c>
      <c r="AU248">
        <v>15.75466887412978</v>
      </c>
      <c r="AV248">
        <v>14.9192212931444</v>
      </c>
      <c r="AW248">
        <v>1.172091831795695</v>
      </c>
      <c r="AX248">
        <v>120.3367834529579</v>
      </c>
      <c r="AY248">
        <v>4.122354669081015</v>
      </c>
      <c r="AZ248">
        <v>4.567203606186347</v>
      </c>
    </row>
    <row r="249" spans="1:52">
      <c r="A249" s="2">
        <v>45095</v>
      </c>
      <c r="B249">
        <v>843.9750392582114</v>
      </c>
      <c r="C249">
        <v>0.01349711959083444</v>
      </c>
      <c r="AN249" s="2">
        <v>45095</v>
      </c>
      <c r="AO249">
        <v>0.004199163097386219</v>
      </c>
      <c r="AP249">
        <v>245.7281598529755</v>
      </c>
      <c r="AQ249">
        <v>11.82895176516527</v>
      </c>
      <c r="AR249">
        <v>0.05410904617784698</v>
      </c>
      <c r="AS249">
        <v>36.94848795383365</v>
      </c>
      <c r="AT249">
        <v>0.2837056947710798</v>
      </c>
      <c r="AU249">
        <v>16.05037327504366</v>
      </c>
      <c r="AV249">
        <v>14.76767108887498</v>
      </c>
      <c r="AW249">
        <v>1.178085876107325</v>
      </c>
      <c r="AX249">
        <v>117.2574936428613</v>
      </c>
      <c r="AY249">
        <v>4.089032993054158</v>
      </c>
      <c r="AZ249">
        <v>4.598516684468446</v>
      </c>
    </row>
    <row r="250" spans="1:52">
      <c r="A250" s="2">
        <v>45096</v>
      </c>
      <c r="B250">
        <v>833.8135660088345</v>
      </c>
      <c r="C250">
        <v>-0.01204001632359653</v>
      </c>
      <c r="AN250" s="2">
        <v>45096</v>
      </c>
      <c r="AO250">
        <v>0.004173824936412876</v>
      </c>
      <c r="AP250">
        <v>248.3507495360237</v>
      </c>
      <c r="AQ250">
        <v>11.96123151957551</v>
      </c>
      <c r="AR250">
        <v>0.05368933323920558</v>
      </c>
      <c r="AS250">
        <v>37.15241909775339</v>
      </c>
      <c r="AT250">
        <v>0.281054509241084</v>
      </c>
      <c r="AU250">
        <v>16.02945967077416</v>
      </c>
      <c r="AV250">
        <v>14.5780787987114</v>
      </c>
      <c r="AW250">
        <v>1.168179364959267</v>
      </c>
      <c r="AX250">
        <v>119.254169974413</v>
      </c>
      <c r="AY250">
        <v>4.099931872863399</v>
      </c>
      <c r="AZ250">
        <v>4.655652378133008</v>
      </c>
    </row>
    <row r="251" spans="1:52">
      <c r="A251" s="2">
        <v>45097</v>
      </c>
      <c r="B251">
        <v>841.6500296963716</v>
      </c>
      <c r="C251">
        <v>0.009398340356882695</v>
      </c>
      <c r="AN251" s="2">
        <v>45097</v>
      </c>
      <c r="AO251">
        <v>0.004146327253141477</v>
      </c>
      <c r="AP251">
        <v>248.7378457146249</v>
      </c>
      <c r="AQ251">
        <v>12.18321848754107</v>
      </c>
      <c r="AR251">
        <v>0.05372961819761339</v>
      </c>
      <c r="AS251">
        <v>37.65849423258519</v>
      </c>
      <c r="AT251">
        <v>0.2850570036506153</v>
      </c>
      <c r="AU251">
        <v>16.17300341589835</v>
      </c>
      <c r="AV251">
        <v>14.75252462343896</v>
      </c>
      <c r="AW251">
        <v>1.159177912154272</v>
      </c>
      <c r="AX251">
        <v>117.0479809589986</v>
      </c>
      <c r="AY251">
        <v>3.992708776369825</v>
      </c>
      <c r="AZ251">
        <v>4.657502425639071</v>
      </c>
    </row>
    <row r="252" spans="1:52">
      <c r="A252" s="2">
        <v>45098</v>
      </c>
      <c r="B252">
        <v>868.7395246342782</v>
      </c>
      <c r="C252">
        <v>0.03218617475446317</v>
      </c>
      <c r="AN252" s="2">
        <v>45098</v>
      </c>
      <c r="AO252">
        <v>0.004048845172946547</v>
      </c>
      <c r="AP252">
        <v>250.2025652547918</v>
      </c>
      <c r="AQ252">
        <v>12.22385941390381</v>
      </c>
      <c r="AR252">
        <v>0.05376043691006327</v>
      </c>
      <c r="AS252">
        <v>38.53080519250936</v>
      </c>
      <c r="AT252">
        <v>0.2893011522486168</v>
      </c>
      <c r="AU252">
        <v>16.36856363698509</v>
      </c>
      <c r="AV252">
        <v>14.73916975276247</v>
      </c>
      <c r="AW252">
        <v>1.168504758029762</v>
      </c>
      <c r="AX252">
        <v>117.5367056805396</v>
      </c>
      <c r="AY252">
        <v>3.972132828610589</v>
      </c>
      <c r="AZ252">
        <v>4.549976521331706</v>
      </c>
    </row>
    <row r="253" spans="1:52">
      <c r="A253" s="2">
        <v>45099</v>
      </c>
      <c r="B253">
        <v>912.0786099402567</v>
      </c>
      <c r="C253">
        <v>0.04988731843900318</v>
      </c>
      <c r="AN253" s="2">
        <v>45099</v>
      </c>
      <c r="AO253">
        <v>0.003997458531999841</v>
      </c>
      <c r="AP253">
        <v>246.3579314854651</v>
      </c>
      <c r="AQ253">
        <v>12.12960604475318</v>
      </c>
      <c r="AR253">
        <v>0.05332839178205061</v>
      </c>
      <c r="AS253">
        <v>39.64536348026014</v>
      </c>
      <c r="AT253">
        <v>0.300298779538294</v>
      </c>
      <c r="AU253">
        <v>16.39435198336255</v>
      </c>
      <c r="AV253">
        <v>14.92410449398528</v>
      </c>
      <c r="AW253">
        <v>1.179270945042758</v>
      </c>
      <c r="AX253">
        <v>115.8781550260808</v>
      </c>
      <c r="AY253">
        <v>3.999257434870984</v>
      </c>
      <c r="AZ253">
        <v>4.461928816614931</v>
      </c>
    </row>
    <row r="254" spans="1:52">
      <c r="A254" s="2">
        <v>45100</v>
      </c>
      <c r="B254">
        <v>901.7539578838588</v>
      </c>
      <c r="C254">
        <v>-0.01131991469142579</v>
      </c>
      <c r="AN254" s="2">
        <v>45100</v>
      </c>
      <c r="AO254">
        <v>0.003971604700023835</v>
      </c>
      <c r="AP254">
        <v>241.2396187017476</v>
      </c>
      <c r="AQ254">
        <v>11.98042740915641</v>
      </c>
      <c r="AR254">
        <v>0.05328591440355009</v>
      </c>
      <c r="AS254">
        <v>39.9638597969588</v>
      </c>
      <c r="AT254">
        <v>0.3076793638897388</v>
      </c>
      <c r="AU254">
        <v>16.3990962446581</v>
      </c>
      <c r="AV254">
        <v>14.77088014495498</v>
      </c>
      <c r="AW254">
        <v>1.15801337981238</v>
      </c>
      <c r="AX254">
        <v>116.9728176722298</v>
      </c>
      <c r="AY254">
        <v>4.103501168235953</v>
      </c>
      <c r="AZ254">
        <v>4.506528462429698</v>
      </c>
    </row>
    <row r="255" spans="1:52">
      <c r="A255" s="2">
        <v>45101</v>
      </c>
      <c r="B255">
        <v>928.9523920967392</v>
      </c>
      <c r="C255">
        <v>0.03016170206417157</v>
      </c>
      <c r="AN255" s="2">
        <v>45101</v>
      </c>
      <c r="AO255">
        <v>0.003999808788232425</v>
      </c>
      <c r="AP255">
        <v>243.8025735773379</v>
      </c>
      <c r="AQ255">
        <v>11.3496773265592</v>
      </c>
      <c r="AR255">
        <v>0.05439349719838243</v>
      </c>
      <c r="AS255">
        <v>40.42959891665539</v>
      </c>
      <c r="AT255">
        <v>0.3127124863450411</v>
      </c>
      <c r="AU255">
        <v>16.42814422207217</v>
      </c>
      <c r="AV255">
        <v>14.43362514912674</v>
      </c>
      <c r="AW255">
        <v>1.163082584136579</v>
      </c>
      <c r="AX255">
        <v>117.4534860169445</v>
      </c>
      <c r="AY255">
        <v>4.121899539639904</v>
      </c>
      <c r="AZ255">
        <v>4.434201533943959</v>
      </c>
    </row>
    <row r="256" spans="1:52">
      <c r="A256" s="2">
        <v>45102</v>
      </c>
      <c r="B256">
        <v>915.6569835644611</v>
      </c>
      <c r="C256">
        <v>-0.0143122603971868</v>
      </c>
      <c r="AN256" s="2">
        <v>45102</v>
      </c>
      <c r="AO256">
        <v>0.003949159939881475</v>
      </c>
      <c r="AP256">
        <v>245.230726480497</v>
      </c>
      <c r="AQ256">
        <v>11.02888374525606</v>
      </c>
      <c r="AR256">
        <v>0.05398968563140225</v>
      </c>
      <c r="AS256">
        <v>40.12191066423878</v>
      </c>
      <c r="AT256">
        <v>0.3178429226380073</v>
      </c>
      <c r="AU256">
        <v>16.62226440730873</v>
      </c>
      <c r="AV256">
        <v>14.69473436508134</v>
      </c>
      <c r="AW256">
        <v>1.143120055760674</v>
      </c>
      <c r="AX256">
        <v>119.1948558685852</v>
      </c>
      <c r="AY256">
        <v>4.17279891314255</v>
      </c>
      <c r="AZ256">
        <v>4.449122947486814</v>
      </c>
    </row>
    <row r="257" spans="1:52">
      <c r="A257" s="2">
        <v>45103</v>
      </c>
      <c r="B257">
        <v>958.4237070765955</v>
      </c>
      <c r="C257">
        <v>0.04670605289947383</v>
      </c>
      <c r="AN257" s="2">
        <v>45103</v>
      </c>
      <c r="AO257">
        <v>0.00414467726383161</v>
      </c>
      <c r="AP257">
        <v>254.5458333040305</v>
      </c>
      <c r="AQ257">
        <v>11.53223336237126</v>
      </c>
      <c r="AR257">
        <v>0.05580652123798218</v>
      </c>
      <c r="AS257">
        <v>37.13196897016766</v>
      </c>
      <c r="AT257">
        <v>0.3296536299682144</v>
      </c>
      <c r="AU257">
        <v>15.13859972082834</v>
      </c>
      <c r="AV257">
        <v>14.83850293118358</v>
      </c>
      <c r="AW257">
        <v>0.9905990653392798</v>
      </c>
      <c r="AX257">
        <v>122.3362188956852</v>
      </c>
      <c r="AY257">
        <v>4.280742277300098</v>
      </c>
      <c r="AZ257">
        <v>4.514131537213512</v>
      </c>
    </row>
    <row r="258" spans="1:52">
      <c r="A258" s="2">
        <v>45104</v>
      </c>
      <c r="B258">
        <v>929.6751536438022</v>
      </c>
      <c r="C258">
        <v>-0.02999566185657354</v>
      </c>
      <c r="AN258" s="2">
        <v>45104</v>
      </c>
      <c r="AO258">
        <v>0.004048465924191088</v>
      </c>
      <c r="AP258">
        <v>257.475119316749</v>
      </c>
      <c r="AQ258">
        <v>11.33984980437476</v>
      </c>
      <c r="AR258">
        <v>0.05536329414294088</v>
      </c>
      <c r="AS258">
        <v>37.84990338375324</v>
      </c>
      <c r="AT258">
        <v>0.3234121397441764</v>
      </c>
      <c r="AU258">
        <v>15.16622776210795</v>
      </c>
      <c r="AV258">
        <v>14.87724895016663</v>
      </c>
      <c r="AW258">
        <v>1.047062917471308</v>
      </c>
      <c r="AX258">
        <v>122.8118307845514</v>
      </c>
      <c r="AY258">
        <v>4.335320536944764</v>
      </c>
      <c r="AZ258">
        <v>4.478498965867503</v>
      </c>
    </row>
    <row r="259" spans="1:52">
      <c r="A259" s="2">
        <v>45105</v>
      </c>
      <c r="B259">
        <v>944.0249125028621</v>
      </c>
      <c r="C259">
        <v>0.01543523972090344</v>
      </c>
      <c r="AN259" s="2">
        <v>45105</v>
      </c>
      <c r="AO259">
        <v>0.004055834476170845</v>
      </c>
      <c r="AP259">
        <v>255.9835603174721</v>
      </c>
      <c r="AQ259">
        <v>11.27569569119991</v>
      </c>
      <c r="AR259">
        <v>0.05528405123157795</v>
      </c>
      <c r="AS259">
        <v>38.06195957753578</v>
      </c>
      <c r="AT259">
        <v>0.3266100136241235</v>
      </c>
      <c r="AU259">
        <v>15.39933665485944</v>
      </c>
      <c r="AV259">
        <v>14.90098744879174</v>
      </c>
      <c r="AW259">
        <v>1.03758869600496</v>
      </c>
      <c r="AX259">
        <v>121.1560334656103</v>
      </c>
      <c r="AY259">
        <v>4.309139577347144</v>
      </c>
      <c r="AZ259">
        <v>4.527521399944148</v>
      </c>
    </row>
    <row r="260" spans="1:52">
      <c r="A260" s="2">
        <v>45106</v>
      </c>
      <c r="B260">
        <v>897.418339809447</v>
      </c>
      <c r="C260">
        <v>-0.04937006648463182</v>
      </c>
      <c r="AN260" s="2">
        <v>45106</v>
      </c>
      <c r="AO260">
        <v>0.003927708530244827</v>
      </c>
      <c r="AP260">
        <v>260.5084193489865</v>
      </c>
      <c r="AQ260">
        <v>11.37909440924251</v>
      </c>
      <c r="AR260">
        <v>0.05425727859553229</v>
      </c>
      <c r="AS260">
        <v>38.11158012409015</v>
      </c>
      <c r="AT260">
        <v>0.3194050282212202</v>
      </c>
      <c r="AU260">
        <v>15.93944066166627</v>
      </c>
      <c r="AV260">
        <v>14.75301523372605</v>
      </c>
      <c r="AW260">
        <v>1.074198277894284</v>
      </c>
      <c r="AX260">
        <v>124.1242232206655</v>
      </c>
      <c r="AY260">
        <v>4.244580545909831</v>
      </c>
      <c r="AZ260">
        <v>4.594606181880052</v>
      </c>
    </row>
    <row r="261" spans="1:52">
      <c r="A261" s="2">
        <v>45107</v>
      </c>
      <c r="B261">
        <v>922.6786444007015</v>
      </c>
      <c r="C261">
        <v>0.02814774723304425</v>
      </c>
      <c r="AN261" s="2">
        <v>45107</v>
      </c>
      <c r="AO261">
        <v>0.003990969462664203</v>
      </c>
      <c r="AP261">
        <v>259.668418434632</v>
      </c>
      <c r="AQ261">
        <v>11.54728016887609</v>
      </c>
      <c r="AR261">
        <v>0.05507689286278315</v>
      </c>
      <c r="AS261">
        <v>38.67113027825293</v>
      </c>
      <c r="AT261">
        <v>0.3247841501261594</v>
      </c>
      <c r="AU261">
        <v>16.07658396649187</v>
      </c>
      <c r="AV261">
        <v>14.8580170528661</v>
      </c>
      <c r="AW261">
        <v>1.040749335372781</v>
      </c>
      <c r="AX261">
        <v>125.8690786856264</v>
      </c>
      <c r="AY261">
        <v>3.891352631785947</v>
      </c>
      <c r="AZ261">
        <v>4.599060453604312</v>
      </c>
    </row>
    <row r="262" spans="1:52">
      <c r="A262" s="2">
        <v>45108</v>
      </c>
      <c r="B262">
        <v>966.2923904031602</v>
      </c>
      <c r="C262">
        <v>0.04726861975957708</v>
      </c>
      <c r="AN262" s="2">
        <v>45108</v>
      </c>
      <c r="AO262">
        <v>0.004176366252237163</v>
      </c>
      <c r="AP262">
        <v>261.047088940412</v>
      </c>
      <c r="AQ262">
        <v>11.32319275236798</v>
      </c>
      <c r="AR262">
        <v>0.05525211945193172</v>
      </c>
      <c r="AS262">
        <v>38.59525099939535</v>
      </c>
      <c r="AT262">
        <v>0.3299661300467164</v>
      </c>
      <c r="AU262">
        <v>15.71778499084235</v>
      </c>
      <c r="AV262">
        <v>15.00869709242169</v>
      </c>
      <c r="AW262">
        <v>0.9769312038691884</v>
      </c>
      <c r="AX262">
        <v>124.3879823537848</v>
      </c>
      <c r="AY262">
        <v>3.861831987446028</v>
      </c>
      <c r="AZ262">
        <v>4.694657698855698</v>
      </c>
    </row>
    <row r="263" spans="1:52">
      <c r="A263" s="2">
        <v>45109</v>
      </c>
      <c r="B263">
        <v>978.3554696613609</v>
      </c>
      <c r="C263">
        <v>0.01248388104677889</v>
      </c>
      <c r="AN263" s="2">
        <v>45109</v>
      </c>
      <c r="AO263">
        <v>0.00424039092768409</v>
      </c>
      <c r="AP263">
        <v>261.5990496146981</v>
      </c>
      <c r="AQ263">
        <v>11.19697557979209</v>
      </c>
      <c r="AR263">
        <v>0.056614011525117</v>
      </c>
      <c r="AS263">
        <v>38.41405019483258</v>
      </c>
      <c r="AT263">
        <v>0.3268470427161536</v>
      </c>
      <c r="AU263">
        <v>14.47820517217679</v>
      </c>
      <c r="AV263">
        <v>14.79359018664048</v>
      </c>
      <c r="AW263">
        <v>0.998570515938046</v>
      </c>
      <c r="AX263">
        <v>124.0735623407889</v>
      </c>
      <c r="AY263">
        <v>4.015065549117831</v>
      </c>
      <c r="AZ263">
        <v>4.794467869707719</v>
      </c>
    </row>
    <row r="264" spans="1:52">
      <c r="A264" s="2">
        <v>45110</v>
      </c>
      <c r="B264">
        <v>987.4201503250208</v>
      </c>
      <c r="C264">
        <v>0.009265222043269628</v>
      </c>
      <c r="AN264" s="2">
        <v>45110</v>
      </c>
      <c r="AO264">
        <v>0.004277926677781907</v>
      </c>
      <c r="AP264">
        <v>264.1792475897449</v>
      </c>
      <c r="AQ264">
        <v>11.2485811006063</v>
      </c>
      <c r="AR264">
        <v>0.0567706632490508</v>
      </c>
      <c r="AS264">
        <v>39.21141560399931</v>
      </c>
      <c r="AT264">
        <v>0.3316051808834032</v>
      </c>
      <c r="AU264">
        <v>14.66653677110888</v>
      </c>
      <c r="AV264">
        <v>14.50543256274251</v>
      </c>
      <c r="AW264">
        <v>0.9783488245429807</v>
      </c>
      <c r="AX264">
        <v>124.2061004297694</v>
      </c>
      <c r="AY264">
        <v>3.866845621656344</v>
      </c>
      <c r="AZ264">
        <v>4.792670355331894</v>
      </c>
    </row>
    <row r="265" spans="1:52">
      <c r="A265" s="2">
        <v>45111</v>
      </c>
      <c r="B265">
        <v>997.4461038576732</v>
      </c>
      <c r="C265">
        <v>0.0101536853682318</v>
      </c>
      <c r="AN265" s="2">
        <v>45111</v>
      </c>
      <c r="AO265">
        <v>0.004246256908330113</v>
      </c>
      <c r="AP265">
        <v>263.0033184451131</v>
      </c>
      <c r="AQ265">
        <v>11.21812276831429</v>
      </c>
      <c r="AR265">
        <v>0.0568010838980062</v>
      </c>
      <c r="AS265">
        <v>39.25966187704463</v>
      </c>
      <c r="AT265">
        <v>0.3349473509103757</v>
      </c>
      <c r="AU265">
        <v>14.9371938929262</v>
      </c>
      <c r="AV265">
        <v>14.89382820423632</v>
      </c>
      <c r="AW265">
        <v>0.9534417520073605</v>
      </c>
      <c r="AX265">
        <v>119.8986411968976</v>
      </c>
      <c r="AY265">
        <v>3.966208700566226</v>
      </c>
      <c r="AZ265">
        <v>4.804575747955116</v>
      </c>
    </row>
    <row r="266" spans="1:52">
      <c r="A266" s="2">
        <v>45112</v>
      </c>
      <c r="B266">
        <v>992.635422650492</v>
      </c>
      <c r="C266">
        <v>-0.004822998644814613</v>
      </c>
      <c r="AN266" s="2">
        <v>45112</v>
      </c>
      <c r="AO266">
        <v>0.004271795754700492</v>
      </c>
      <c r="AP266">
        <v>264.1400468200547</v>
      </c>
      <c r="AQ266">
        <v>11.28248667669018</v>
      </c>
      <c r="AR266">
        <v>0.05698856889580873</v>
      </c>
      <c r="AS266">
        <v>40.08290049791425</v>
      </c>
      <c r="AT266">
        <v>0.338043809101616</v>
      </c>
      <c r="AU266">
        <v>14.85111323036432</v>
      </c>
      <c r="AV266">
        <v>14.97771645455355</v>
      </c>
      <c r="AW266">
        <v>0.8939171893382424</v>
      </c>
      <c r="AX266">
        <v>121.8545297970823</v>
      </c>
      <c r="AY266">
        <v>3.922697277723658</v>
      </c>
      <c r="AZ266">
        <v>4.832034970258705</v>
      </c>
    </row>
    <row r="267" spans="1:52">
      <c r="A267" s="2">
        <v>45113</v>
      </c>
      <c r="B267">
        <v>970.2821706828441</v>
      </c>
      <c r="C267">
        <v>-0.02251909558895371</v>
      </c>
      <c r="AN267" s="2">
        <v>45113</v>
      </c>
      <c r="AO267">
        <v>0.00421696416258692</v>
      </c>
      <c r="AP267">
        <v>266.2032190275073</v>
      </c>
      <c r="AQ267">
        <v>11.43909088717873</v>
      </c>
      <c r="AR267">
        <v>0.0564695177401973</v>
      </c>
      <c r="AS267">
        <v>40.20656820858523</v>
      </c>
      <c r="AT267">
        <v>0.3352621323336925</v>
      </c>
      <c r="AU267">
        <v>14.76582315575783</v>
      </c>
      <c r="AV267">
        <v>15.04436829173654</v>
      </c>
      <c r="AW267">
        <v>0.9016815073144331</v>
      </c>
      <c r="AX267">
        <v>123.8299430807174</v>
      </c>
      <c r="AY267">
        <v>3.898200311592941</v>
      </c>
      <c r="AZ267">
        <v>4.866185901125942</v>
      </c>
    </row>
    <row r="268" spans="1:52">
      <c r="A268" s="2">
        <v>45114</v>
      </c>
      <c r="B268">
        <v>950.6133694749205</v>
      </c>
      <c r="C268">
        <v>-0.0202712177985106</v>
      </c>
      <c r="AN268" s="2">
        <v>45114</v>
      </c>
      <c r="AO268">
        <v>0.004202879027082082</v>
      </c>
      <c r="AP268">
        <v>264.7615689975604</v>
      </c>
      <c r="AQ268">
        <v>11.58949495918927</v>
      </c>
      <c r="AR268">
        <v>0.05704837604026688</v>
      </c>
      <c r="AS268">
        <v>40.92733375611268</v>
      </c>
      <c r="AT268">
        <v>0.3377331091211866</v>
      </c>
      <c r="AU268">
        <v>14.80372098681267</v>
      </c>
      <c r="AV268">
        <v>15.26642523286735</v>
      </c>
      <c r="AW268">
        <v>0.9335438464910307</v>
      </c>
      <c r="AX268">
        <v>122.569440991219</v>
      </c>
      <c r="AY268">
        <v>3.633529361230137</v>
      </c>
      <c r="AZ268">
        <v>4.861278377584234</v>
      </c>
    </row>
    <row r="269" spans="1:52">
      <c r="A269" s="2">
        <v>45115</v>
      </c>
      <c r="B269">
        <v>972.2816737719733</v>
      </c>
      <c r="C269">
        <v>0.02279402435610756</v>
      </c>
      <c r="AN269" s="2">
        <v>45115</v>
      </c>
      <c r="AO269">
        <v>0.004249052053935825</v>
      </c>
      <c r="AP269">
        <v>266.7088271083332</v>
      </c>
      <c r="AQ269">
        <v>11.7519148979971</v>
      </c>
      <c r="AR269">
        <v>0.05788202732216869</v>
      </c>
      <c r="AS269">
        <v>41.37091434749203</v>
      </c>
      <c r="AT269">
        <v>0.3411038172327704</v>
      </c>
      <c r="AU269">
        <v>14.66947092982761</v>
      </c>
      <c r="AV269">
        <v>15.37249341198659</v>
      </c>
      <c r="AW269">
        <v>0.9055650654566617</v>
      </c>
      <c r="AX269">
        <v>123.1899824368705</v>
      </c>
      <c r="AY269">
        <v>3.454447006129526</v>
      </c>
      <c r="AZ269">
        <v>4.856268864760064</v>
      </c>
    </row>
    <row r="270" spans="1:52">
      <c r="A270" s="2">
        <v>45116</v>
      </c>
      <c r="B270">
        <v>975.7149393925367</v>
      </c>
      <c r="C270">
        <v>0.003531142994029901</v>
      </c>
      <c r="AN270" s="2">
        <v>45116</v>
      </c>
      <c r="AO270">
        <v>0.004326429205610261</v>
      </c>
      <c r="AP270">
        <v>252.418771077871</v>
      </c>
      <c r="AQ270">
        <v>11.39869600649024</v>
      </c>
      <c r="AR270">
        <v>0.06938204628382846</v>
      </c>
      <c r="AS270">
        <v>40.15766092303576</v>
      </c>
      <c r="AT270">
        <v>0.3286128463013291</v>
      </c>
      <c r="AU270">
        <v>14.80278459832195</v>
      </c>
      <c r="AV270">
        <v>14.82079797053491</v>
      </c>
      <c r="AW270">
        <v>0.8878628864195905</v>
      </c>
      <c r="AX270">
        <v>124.3074714235166</v>
      </c>
      <c r="AY270">
        <v>3.298266295438179</v>
      </c>
      <c r="AZ270">
        <v>4.384036494087131</v>
      </c>
    </row>
    <row r="271" spans="1:52">
      <c r="A271" s="2">
        <v>45117</v>
      </c>
      <c r="B271">
        <v>969.0718474419959</v>
      </c>
      <c r="C271">
        <v>-0.006808435212313779</v>
      </c>
      <c r="AN271" s="2">
        <v>45117</v>
      </c>
      <c r="AO271">
        <v>0.004311275509500207</v>
      </c>
      <c r="AP271">
        <v>255.9669291442152</v>
      </c>
      <c r="AQ271">
        <v>11.41766291943703</v>
      </c>
      <c r="AR271">
        <v>0.06896233698580637</v>
      </c>
      <c r="AS271">
        <v>40.12350337938067</v>
      </c>
      <c r="AT271">
        <v>0.3291932952884702</v>
      </c>
      <c r="AU271">
        <v>14.73754122794145</v>
      </c>
      <c r="AV271">
        <v>14.84868728038963</v>
      </c>
      <c r="AW271">
        <v>0.9027827294063592</v>
      </c>
      <c r="AX271">
        <v>121.9731612882806</v>
      </c>
      <c r="AY271">
        <v>3.355383348217778</v>
      </c>
      <c r="AZ271">
        <v>4.364427175243852</v>
      </c>
    </row>
    <row r="272" spans="1:52">
      <c r="A272" s="2">
        <v>45118</v>
      </c>
      <c r="B272">
        <v>981.9953589335619</v>
      </c>
      <c r="C272">
        <v>0.01333596835536954</v>
      </c>
      <c r="AN272" s="2">
        <v>45118</v>
      </c>
      <c r="AO272">
        <v>0.004335505342100266</v>
      </c>
      <c r="AP272">
        <v>256.2633883122077</v>
      </c>
      <c r="AQ272">
        <v>11.52092096880709</v>
      </c>
      <c r="AR272">
        <v>0.06922398138059116</v>
      </c>
      <c r="AS272">
        <v>39.22539730954776</v>
      </c>
      <c r="AT272">
        <v>0.3183816783551364</v>
      </c>
      <c r="AU272">
        <v>14.90913307204048</v>
      </c>
      <c r="AV272">
        <v>14.89053681191602</v>
      </c>
      <c r="AW272">
        <v>0.9480760667337732</v>
      </c>
      <c r="AX272">
        <v>115.5479530206368</v>
      </c>
      <c r="AY272">
        <v>3.403233382726482</v>
      </c>
      <c r="AZ272">
        <v>4.491894565015562</v>
      </c>
    </row>
    <row r="273" spans="1:52">
      <c r="A273" s="2">
        <v>45119</v>
      </c>
      <c r="B273">
        <v>993.3800361262577</v>
      </c>
      <c r="C273">
        <v>0.01159341242209067</v>
      </c>
      <c r="AN273" s="2">
        <v>45119</v>
      </c>
      <c r="AO273">
        <v>0.004354025722637857</v>
      </c>
      <c r="AP273">
        <v>254.9341146312105</v>
      </c>
      <c r="AQ273">
        <v>11.58201595282325</v>
      </c>
      <c r="AR273">
        <v>0.07010003316554365</v>
      </c>
      <c r="AS273">
        <v>39.90224824403298</v>
      </c>
      <c r="AT273">
        <v>0.3179857946689575</v>
      </c>
      <c r="AU273">
        <v>15.00586658578369</v>
      </c>
      <c r="AV273">
        <v>14.83051322605758</v>
      </c>
      <c r="AW273">
        <v>0.9055574296778091</v>
      </c>
      <c r="AX273">
        <v>115.9810992045937</v>
      </c>
      <c r="AY273">
        <v>3.330005083210258</v>
      </c>
      <c r="AZ273">
        <v>4.589504396866537</v>
      </c>
    </row>
    <row r="274" spans="1:52">
      <c r="A274" s="2">
        <v>45120</v>
      </c>
      <c r="B274">
        <v>987.2655765754231</v>
      </c>
      <c r="C274">
        <v>-0.006155206797469281</v>
      </c>
      <c r="AN274" s="2">
        <v>45120</v>
      </c>
      <c r="AO274">
        <v>0.004360071080849218</v>
      </c>
      <c r="AP274">
        <v>257.0275416290355</v>
      </c>
      <c r="AQ274">
        <v>11.43905465901946</v>
      </c>
      <c r="AR274">
        <v>0.0699208013089643</v>
      </c>
      <c r="AS274">
        <v>40.08410841862591</v>
      </c>
      <c r="AT274">
        <v>0.3217617651718186</v>
      </c>
      <c r="AU274">
        <v>14.90087922654534</v>
      </c>
      <c r="AV274">
        <v>14.92510602677707</v>
      </c>
      <c r="AW274">
        <v>0.8738832108464181</v>
      </c>
      <c r="AX274">
        <v>117.9995300985165</v>
      </c>
      <c r="AY274">
        <v>3.319232757078368</v>
      </c>
      <c r="AZ274">
        <v>4.641779348322341</v>
      </c>
    </row>
    <row r="275" spans="1:52">
      <c r="A275" s="2">
        <v>45121</v>
      </c>
      <c r="B275">
        <v>1084.133405266933</v>
      </c>
      <c r="C275">
        <v>0.09811729588255291</v>
      </c>
      <c r="AN275" s="2">
        <v>45121</v>
      </c>
      <c r="AO275">
        <v>0.004628075481008976</v>
      </c>
      <c r="AP275">
        <v>229.3625762933124</v>
      </c>
      <c r="AQ275">
        <v>11.14861661091734</v>
      </c>
      <c r="AR275">
        <v>0.07177908766952044</v>
      </c>
      <c r="AS275">
        <v>41.476083757015</v>
      </c>
      <c r="AT275">
        <v>0.337237581530246</v>
      </c>
      <c r="AU275">
        <v>14.74922507927977</v>
      </c>
      <c r="AV275">
        <v>15.20806357986763</v>
      </c>
      <c r="AW275">
        <v>0.9203716490505723</v>
      </c>
      <c r="AX275">
        <v>110.8631094098035</v>
      </c>
      <c r="AY275">
        <v>3.10023786184084</v>
      </c>
      <c r="AZ275">
        <v>4.722547987282523</v>
      </c>
    </row>
    <row r="276" spans="1:52">
      <c r="A276" s="2">
        <v>45122</v>
      </c>
      <c r="B276">
        <v>1065.091702182138</v>
      </c>
      <c r="C276">
        <v>-0.01756398519987223</v>
      </c>
      <c r="AN276" s="2">
        <v>45122</v>
      </c>
      <c r="AO276">
        <v>0.004715404492588612</v>
      </c>
      <c r="AP276">
        <v>243.4712296140529</v>
      </c>
      <c r="AQ276">
        <v>11.11723805900974</v>
      </c>
      <c r="AR276">
        <v>0.07295557202035205</v>
      </c>
      <c r="AS276">
        <v>41.39858689892355</v>
      </c>
      <c r="AT276">
        <v>0.3418411701076641</v>
      </c>
      <c r="AU276">
        <v>14.47166967254707</v>
      </c>
      <c r="AV276">
        <v>15.21469484082781</v>
      </c>
      <c r="AW276">
        <v>0.8796134348556339</v>
      </c>
      <c r="AX276">
        <v>114.0416579108919</v>
      </c>
      <c r="AY276">
        <v>2.947510327706887</v>
      </c>
      <c r="AZ276">
        <v>4.465618151801978</v>
      </c>
    </row>
    <row r="277" spans="1:52">
      <c r="A277" s="2">
        <v>45123</v>
      </c>
      <c r="B277">
        <v>1063.661743623241</v>
      </c>
      <c r="C277">
        <v>-0.001342568490550922</v>
      </c>
      <c r="AN277" s="2">
        <v>45123</v>
      </c>
      <c r="AO277">
        <v>0.004706654548640015</v>
      </c>
      <c r="AP277">
        <v>242.0435885170117</v>
      </c>
      <c r="AQ277">
        <v>11.11997496003208</v>
      </c>
      <c r="AR277">
        <v>0.07293924974681774</v>
      </c>
      <c r="AS277">
        <v>41.6037296332573</v>
      </c>
      <c r="AT277">
        <v>0.3363905436096567</v>
      </c>
      <c r="AU277">
        <v>14.56510135089127</v>
      </c>
      <c r="AV277">
        <v>15.23046185083804</v>
      </c>
      <c r="AW277">
        <v>0.9009829331185167</v>
      </c>
      <c r="AX277">
        <v>115.1722547554636</v>
      </c>
      <c r="AY277">
        <v>2.865471082251843</v>
      </c>
      <c r="AZ277">
        <v>4.53559556918735</v>
      </c>
    </row>
    <row r="278" spans="1:52">
      <c r="A278" s="2">
        <v>45124</v>
      </c>
      <c r="B278">
        <v>1042.320903514243</v>
      </c>
      <c r="C278">
        <v>-0.02006355896217804</v>
      </c>
      <c r="AN278" s="2">
        <v>45124</v>
      </c>
      <c r="AO278">
        <v>0.004618491566228304</v>
      </c>
      <c r="AP278">
        <v>245.5171459500439</v>
      </c>
      <c r="AQ278">
        <v>11.39072139852817</v>
      </c>
      <c r="AR278">
        <v>0.07170503390820464</v>
      </c>
      <c r="AS278">
        <v>41.72699885770426</v>
      </c>
      <c r="AT278">
        <v>0.3406538798888992</v>
      </c>
      <c r="AU278">
        <v>14.45949888171726</v>
      </c>
      <c r="AV278">
        <v>15.25482133436679</v>
      </c>
      <c r="AW278">
        <v>0.907333964956737</v>
      </c>
      <c r="AX278">
        <v>117.1894886437833</v>
      </c>
      <c r="AY278">
        <v>2.81061767318067</v>
      </c>
      <c r="AZ278">
        <v>4.61115945051966</v>
      </c>
    </row>
    <row r="279" spans="1:52">
      <c r="A279" s="2">
        <v>45125</v>
      </c>
      <c r="B279">
        <v>1051.032816942862</v>
      </c>
      <c r="C279">
        <v>0.008358187386673821</v>
      </c>
      <c r="AN279" s="2">
        <v>45125</v>
      </c>
      <c r="AO279">
        <v>0.004673474503454253</v>
      </c>
      <c r="AP279">
        <v>249.4476736575667</v>
      </c>
      <c r="AQ279">
        <v>10.54428347065804</v>
      </c>
      <c r="AR279">
        <v>0.07276790878379752</v>
      </c>
      <c r="AS279">
        <v>40.91245273557897</v>
      </c>
      <c r="AT279">
        <v>0.3418991237486765</v>
      </c>
      <c r="AU279">
        <v>14.09956756096799</v>
      </c>
      <c r="AV279">
        <v>15.41215677810953</v>
      </c>
      <c r="AW279">
        <v>0.934639887116814</v>
      </c>
      <c r="AX279">
        <v>116.6881668541096</v>
      </c>
      <c r="AY279">
        <v>2.886741645058025</v>
      </c>
      <c r="AZ279">
        <v>4.606726313700021</v>
      </c>
    </row>
    <row r="280" spans="1:52">
      <c r="A280" s="2">
        <v>45126</v>
      </c>
      <c r="B280">
        <v>1024.387426777934</v>
      </c>
      <c r="C280">
        <v>-0.0253516253112166</v>
      </c>
      <c r="AN280" s="2">
        <v>45126</v>
      </c>
      <c r="AO280">
        <v>0.004602016214204266</v>
      </c>
      <c r="AP280">
        <v>247.6951118709687</v>
      </c>
      <c r="AQ280">
        <v>10.6986963926371</v>
      </c>
      <c r="AR280">
        <v>0.07147959867104628</v>
      </c>
      <c r="AS280">
        <v>40.90898418126258</v>
      </c>
      <c r="AT280">
        <v>0.3388846938118898</v>
      </c>
      <c r="AU280">
        <v>13.79848698465933</v>
      </c>
      <c r="AV280">
        <v>15.37334051210397</v>
      </c>
      <c r="AW280">
        <v>0.9508946909705843</v>
      </c>
      <c r="AX280">
        <v>120.1157527167377</v>
      </c>
      <c r="AY280">
        <v>2.964013248093693</v>
      </c>
      <c r="AZ280">
        <v>4.699884218951452</v>
      </c>
    </row>
    <row r="281" spans="1:52">
      <c r="A281" s="2">
        <v>45127</v>
      </c>
      <c r="B281">
        <v>1033.385884792986</v>
      </c>
      <c r="C281">
        <v>0.008784233171774902</v>
      </c>
      <c r="AN281" s="2">
        <v>45127</v>
      </c>
      <c r="AO281">
        <v>0.004630447379462495</v>
      </c>
      <c r="AP281">
        <v>237.1174907776249</v>
      </c>
      <c r="AQ281">
        <v>10.80728148834847</v>
      </c>
      <c r="AR281">
        <v>0.07240831915833554</v>
      </c>
      <c r="AS281">
        <v>41.0994936088921</v>
      </c>
      <c r="AT281">
        <v>0.3403195422160645</v>
      </c>
      <c r="AU281">
        <v>13.95738703482967</v>
      </c>
      <c r="AV281">
        <v>15.45210364995688</v>
      </c>
      <c r="AW281">
        <v>0.9629557207106008</v>
      </c>
      <c r="AX281">
        <v>119.9605640888612</v>
      </c>
      <c r="AY281">
        <v>2.889754449305121</v>
      </c>
      <c r="AZ281">
        <v>4.664132557195066</v>
      </c>
    </row>
    <row r="282" spans="1:52">
      <c r="A282" s="2">
        <v>45128</v>
      </c>
      <c r="B282">
        <v>1052.511213523763</v>
      </c>
      <c r="C282">
        <v>0.01850744142359573</v>
      </c>
      <c r="AN282" s="2">
        <v>45128</v>
      </c>
      <c r="AO282">
        <v>0.004733142651972082</v>
      </c>
      <c r="AP282">
        <v>246.9275724986112</v>
      </c>
      <c r="AQ282">
        <v>9.122504679391325</v>
      </c>
      <c r="AR282">
        <v>0.07365249596030052</v>
      </c>
      <c r="AS282">
        <v>41.23552399562012</v>
      </c>
      <c r="AT282">
        <v>0.3444199669295507</v>
      </c>
      <c r="AU282">
        <v>13.92619422399113</v>
      </c>
      <c r="AV282">
        <v>15.28050383809835</v>
      </c>
      <c r="AW282">
        <v>0.9714968779747952</v>
      </c>
      <c r="AX282">
        <v>118.5203898717128</v>
      </c>
      <c r="AY282">
        <v>3.056749498241609</v>
      </c>
      <c r="AZ282">
        <v>4.800586625134836</v>
      </c>
    </row>
    <row r="283" spans="1:52">
      <c r="A283" s="2">
        <v>45129</v>
      </c>
      <c r="B283">
        <v>1059.91415680927</v>
      </c>
      <c r="C283">
        <v>0.007033600393407724</v>
      </c>
      <c r="AN283" s="2">
        <v>45129</v>
      </c>
      <c r="AO283">
        <v>0.004748258775696848</v>
      </c>
      <c r="AP283">
        <v>251.0113991673419</v>
      </c>
      <c r="AQ283">
        <v>9.400374352716126</v>
      </c>
      <c r="AR283">
        <v>0.07416531409285929</v>
      </c>
      <c r="AS283">
        <v>41.51382813024051</v>
      </c>
      <c r="AT283">
        <v>0.34547265911733</v>
      </c>
      <c r="AU283">
        <v>13.53849493281853</v>
      </c>
      <c r="AV283">
        <v>14.99205786431312</v>
      </c>
      <c r="AW283">
        <v>0.9518269870871305</v>
      </c>
      <c r="AX283">
        <v>118.8775711600153</v>
      </c>
      <c r="AY283">
        <v>3.053082405315071</v>
      </c>
      <c r="AZ283">
        <v>4.788826610999208</v>
      </c>
    </row>
    <row r="284" spans="1:52">
      <c r="A284" s="2">
        <v>45130</v>
      </c>
      <c r="B284">
        <v>1034.001170974465</v>
      </c>
      <c r="C284">
        <v>-0.02444819296763812</v>
      </c>
      <c r="AN284" s="2">
        <v>45130</v>
      </c>
      <c r="AO284">
        <v>0.004656054718803274</v>
      </c>
      <c r="AP284">
        <v>248.179950861044</v>
      </c>
      <c r="AQ284">
        <v>9.495073070050209</v>
      </c>
      <c r="AR284">
        <v>0.07345100130935835</v>
      </c>
      <c r="AS284">
        <v>40.8901777200092</v>
      </c>
      <c r="AT284">
        <v>0.3407197764205737</v>
      </c>
      <c r="AU284">
        <v>13.63475844042834</v>
      </c>
      <c r="AV284">
        <v>15.39298404535022</v>
      </c>
      <c r="AW284">
        <v>0.9653736656581763</v>
      </c>
      <c r="AX284">
        <v>119.8257574226344</v>
      </c>
      <c r="AY284">
        <v>3.110194856046792</v>
      </c>
      <c r="AZ284">
        <v>4.842138089734817</v>
      </c>
    </row>
    <row r="285" spans="1:52">
      <c r="A285" s="2">
        <v>45131</v>
      </c>
      <c r="B285">
        <v>1048.305651221045</v>
      </c>
      <c r="C285">
        <v>0.01383410449438771</v>
      </c>
      <c r="AN285" s="2">
        <v>45131</v>
      </c>
      <c r="AO285">
        <v>0.004666998531314665</v>
      </c>
      <c r="AP285">
        <v>244.8631991544227</v>
      </c>
      <c r="AQ285">
        <v>9.588102588102537</v>
      </c>
      <c r="AR285">
        <v>0.07341449198835442</v>
      </c>
      <c r="AS285">
        <v>41.11353041061526</v>
      </c>
      <c r="AT285">
        <v>0.3430121750103074</v>
      </c>
      <c r="AU285">
        <v>13.5019737627465</v>
      </c>
      <c r="AV285">
        <v>15.32593213861281</v>
      </c>
      <c r="AW285">
        <v>0.967303411325342</v>
      </c>
      <c r="AX285">
        <v>119.4706959256015</v>
      </c>
      <c r="AY285">
        <v>3.118119864530628</v>
      </c>
      <c r="AZ285">
        <v>4.877425428478688</v>
      </c>
    </row>
    <row r="286" spans="1:52">
      <c r="A286" s="2">
        <v>45132</v>
      </c>
      <c r="B286">
        <v>1013.140667747228</v>
      </c>
      <c r="C286">
        <v>-0.03354459019929668</v>
      </c>
      <c r="AN286" s="2">
        <v>45132</v>
      </c>
      <c r="AO286">
        <v>0.004647747582444807</v>
      </c>
      <c r="AP286">
        <v>245.8195290863991</v>
      </c>
      <c r="AQ286">
        <v>9.631611276013368</v>
      </c>
      <c r="AR286">
        <v>0.07241110653028116</v>
      </c>
      <c r="AS286">
        <v>40.82014256210256</v>
      </c>
      <c r="AT286">
        <v>0.3363807181886098</v>
      </c>
      <c r="AU286">
        <v>13.88623696373162</v>
      </c>
      <c r="AV286">
        <v>15.3269389478707</v>
      </c>
      <c r="AW286">
        <v>0.9618283634582055</v>
      </c>
      <c r="AX286">
        <v>120.1324763135592</v>
      </c>
      <c r="AY286">
        <v>3.190105792364536</v>
      </c>
      <c r="AZ286">
        <v>4.878121065640422</v>
      </c>
    </row>
    <row r="287" spans="1:52">
      <c r="A287" s="2">
        <v>45133</v>
      </c>
      <c r="B287">
        <v>1008.331835423185</v>
      </c>
      <c r="C287">
        <v>-0.004746460661515406</v>
      </c>
      <c r="AN287" s="2">
        <v>45133</v>
      </c>
      <c r="AO287">
        <v>0.004618896984206276</v>
      </c>
      <c r="AP287">
        <v>245.7552703508189</v>
      </c>
      <c r="AQ287">
        <v>9.832143314301817</v>
      </c>
      <c r="AR287">
        <v>0.07177141884436791</v>
      </c>
      <c r="AS287">
        <v>40.97167429036548</v>
      </c>
      <c r="AT287">
        <v>0.3364058584155695</v>
      </c>
      <c r="AU287">
        <v>13.80621207600655</v>
      </c>
      <c r="AV287">
        <v>15.38623995833192</v>
      </c>
      <c r="AW287">
        <v>0.9606816849137236</v>
      </c>
      <c r="AX287">
        <v>123.0471815535679</v>
      </c>
      <c r="AY287">
        <v>3.196301371680645</v>
      </c>
      <c r="AZ287">
        <v>4.770593955442204</v>
      </c>
    </row>
    <row r="288" spans="1:52">
      <c r="A288" s="2">
        <v>45134</v>
      </c>
      <c r="B288">
        <v>1025.722289458437</v>
      </c>
      <c r="C288">
        <v>0.01724675689521771</v>
      </c>
      <c r="AN288" s="2">
        <v>45134</v>
      </c>
      <c r="AO288">
        <v>0.004676100711378585</v>
      </c>
      <c r="AP288">
        <v>247.7431838820407</v>
      </c>
      <c r="AQ288">
        <v>9.55261846412372</v>
      </c>
      <c r="AR288">
        <v>0.07247802600317207</v>
      </c>
      <c r="AS288">
        <v>41.72433296510714</v>
      </c>
      <c r="AT288">
        <v>0.3405961173032057</v>
      </c>
      <c r="AU288">
        <v>13.92127386122981</v>
      </c>
      <c r="AV288">
        <v>15.46244174795696</v>
      </c>
      <c r="AW288">
        <v>0.9507877319959358</v>
      </c>
      <c r="AX288">
        <v>122.6715993660015</v>
      </c>
      <c r="AY288">
        <v>3.000694467581444</v>
      </c>
      <c r="AZ288">
        <v>4.882572171272717</v>
      </c>
    </row>
    <row r="289" spans="1:52">
      <c r="A289" s="2">
        <v>45135</v>
      </c>
      <c r="B289">
        <v>1026.716032900323</v>
      </c>
      <c r="C289">
        <v>0.0009688230938322828</v>
      </c>
      <c r="AN289" s="2">
        <v>45135</v>
      </c>
      <c r="AO289">
        <v>0.004706261649140232</v>
      </c>
      <c r="AP289">
        <v>247.3486710566822</v>
      </c>
      <c r="AQ289">
        <v>9.284609131275067</v>
      </c>
      <c r="AR289">
        <v>0.07302147198727606</v>
      </c>
      <c r="AS289">
        <v>41.34637357581449</v>
      </c>
      <c r="AT289">
        <v>0.3387974420211387</v>
      </c>
      <c r="AU289">
        <v>13.88321330446852</v>
      </c>
      <c r="AV289">
        <v>15.49735980322148</v>
      </c>
      <c r="AW289">
        <v>0.9478860502399048</v>
      </c>
      <c r="AX289">
        <v>123.8137904151099</v>
      </c>
      <c r="AY289">
        <v>3.014808784280306</v>
      </c>
      <c r="AZ289">
        <v>4.931977689609863</v>
      </c>
    </row>
    <row r="290" spans="1:52">
      <c r="A290" s="2">
        <v>45136</v>
      </c>
      <c r="B290">
        <v>1030.21116209865</v>
      </c>
      <c r="C290">
        <v>0.003404182935035527</v>
      </c>
      <c r="AN290" s="2">
        <v>45136</v>
      </c>
      <c r="AO290">
        <v>0.004703818536164892</v>
      </c>
      <c r="AP290">
        <v>245.9360388935792</v>
      </c>
      <c r="AQ290">
        <v>9.540975704596898</v>
      </c>
      <c r="AR290">
        <v>0.07264585241509104</v>
      </c>
      <c r="AS290">
        <v>40.97953684447089</v>
      </c>
      <c r="AT290">
        <v>0.3377495586373361</v>
      </c>
      <c r="AU290">
        <v>13.59400890616303</v>
      </c>
      <c r="AV290">
        <v>15.59195990388914</v>
      </c>
      <c r="AW290">
        <v>0.94394638454241</v>
      </c>
      <c r="AX290">
        <v>125.3327940686768</v>
      </c>
      <c r="AY290">
        <v>3.05302535794793</v>
      </c>
      <c r="AZ290">
        <v>4.911656495928621</v>
      </c>
    </row>
    <row r="291" spans="1:52">
      <c r="A291" s="2">
        <v>45137</v>
      </c>
      <c r="B291">
        <v>1041.093306873703</v>
      </c>
      <c r="C291">
        <v>0.0105630235580878</v>
      </c>
      <c r="AN291" s="2">
        <v>45137</v>
      </c>
      <c r="AO291">
        <v>0.004746371175318119</v>
      </c>
      <c r="AP291">
        <v>246.4617605113352</v>
      </c>
      <c r="AQ291">
        <v>9.56305213101831</v>
      </c>
      <c r="AR291">
        <v>0.07317952771455337</v>
      </c>
      <c r="AS291">
        <v>41.51510565110039</v>
      </c>
      <c r="AT291">
        <v>0.3405458430011965</v>
      </c>
      <c r="AU291">
        <v>13.03504064556716</v>
      </c>
      <c r="AV291">
        <v>15.65146438144003</v>
      </c>
      <c r="AW291">
        <v>0.9317751356228448</v>
      </c>
      <c r="AX291">
        <v>125.0860046684739</v>
      </c>
      <c r="AY291">
        <v>3.0451940651263</v>
      </c>
      <c r="AZ291">
        <v>4.959810585068438</v>
      </c>
    </row>
    <row r="292" spans="1:52">
      <c r="A292" s="2">
        <v>45138</v>
      </c>
      <c r="B292">
        <v>1026.475328236351</v>
      </c>
      <c r="C292">
        <v>-0.01404098800831632</v>
      </c>
      <c r="AN292" s="2">
        <v>45138</v>
      </c>
      <c r="AO292">
        <v>0.004695325991275394</v>
      </c>
      <c r="AP292">
        <v>241.8921651587022</v>
      </c>
      <c r="AQ292">
        <v>9.816241491019191</v>
      </c>
      <c r="AR292">
        <v>0.07290767915733579</v>
      </c>
      <c r="AS292">
        <v>41.3010341260055</v>
      </c>
      <c r="AT292">
        <v>0.3357721764173386</v>
      </c>
      <c r="AU292">
        <v>12.69694005307072</v>
      </c>
      <c r="AV292">
        <v>15.63486233285742</v>
      </c>
      <c r="AW292">
        <v>0.9683865904389758</v>
      </c>
      <c r="AX292">
        <v>127.0912787415412</v>
      </c>
      <c r="AY292">
        <v>3.11888181805953</v>
      </c>
      <c r="AZ292">
        <v>4.935558805572681</v>
      </c>
    </row>
    <row r="293" spans="1:52">
      <c r="A293" s="2">
        <v>45139</v>
      </c>
      <c r="B293">
        <v>1017.086628738711</v>
      </c>
      <c r="C293">
        <v>-0.009146541801224539</v>
      </c>
      <c r="AN293" s="2">
        <v>45139</v>
      </c>
      <c r="AO293">
        <v>0.004659229090452961</v>
      </c>
      <c r="AP293">
        <v>245.0655206752204</v>
      </c>
      <c r="AQ293">
        <v>9.730658288358716</v>
      </c>
      <c r="AR293">
        <v>0.07244793882622511</v>
      </c>
      <c r="AS293">
        <v>39.4563832452474</v>
      </c>
      <c r="AT293">
        <v>0.334491653887088</v>
      </c>
      <c r="AU293">
        <v>12.33268970200686</v>
      </c>
      <c r="AV293">
        <v>15.7170662928568</v>
      </c>
      <c r="AW293">
        <v>1.039334826268201</v>
      </c>
      <c r="AX293">
        <v>127.7121453575663</v>
      </c>
      <c r="AY293">
        <v>3.158985601007629</v>
      </c>
      <c r="AZ293">
        <v>5.005711843861029</v>
      </c>
    </row>
    <row r="294" spans="1:52">
      <c r="A294" s="2">
        <v>45140</v>
      </c>
      <c r="B294">
        <v>1026.659855549963</v>
      </c>
      <c r="C294">
        <v>0.009412400616380046</v>
      </c>
      <c r="AN294" s="2">
        <v>45140</v>
      </c>
      <c r="AO294">
        <v>0.00465848065045042</v>
      </c>
      <c r="AP294">
        <v>245.9235013640193</v>
      </c>
      <c r="AQ294">
        <v>9.744578842126499</v>
      </c>
      <c r="AR294">
        <v>0.0727066283523273</v>
      </c>
      <c r="AS294">
        <v>40.03703562281647</v>
      </c>
      <c r="AT294">
        <v>0.3296058352673552</v>
      </c>
      <c r="AU294">
        <v>12.2226822699067</v>
      </c>
      <c r="AV294">
        <v>15.6230056350888</v>
      </c>
      <c r="AW294">
        <v>1.048744759400433</v>
      </c>
      <c r="AX294">
        <v>127.1220094222624</v>
      </c>
      <c r="AY294">
        <v>3.166161064998638</v>
      </c>
      <c r="AZ294">
        <v>5.046801162962854</v>
      </c>
    </row>
    <row r="295" spans="1:52">
      <c r="A295" s="2">
        <v>45141</v>
      </c>
      <c r="B295">
        <v>999.2357418515992</v>
      </c>
      <c r="C295">
        <v>-0.02671197626956356</v>
      </c>
      <c r="AN295" s="2">
        <v>45141</v>
      </c>
      <c r="AO295">
        <v>0.004589497083887995</v>
      </c>
      <c r="AP295">
        <v>247.4874344361455</v>
      </c>
      <c r="AQ295">
        <v>9.821988288605715</v>
      </c>
      <c r="AR295">
        <v>0.0718690849847493</v>
      </c>
      <c r="AS295">
        <v>39.84202037788352</v>
      </c>
      <c r="AT295">
        <v>0.3294978884875723</v>
      </c>
      <c r="AU295">
        <v>12.88979466808292</v>
      </c>
      <c r="AV295">
        <v>15.61292299996584</v>
      </c>
      <c r="AW295">
        <v>1.032363891418221</v>
      </c>
      <c r="AX295">
        <v>126.8569394044015</v>
      </c>
      <c r="AY295">
        <v>3.181675156191417</v>
      </c>
      <c r="AZ295">
        <v>5.035855188939838</v>
      </c>
    </row>
    <row r="296" spans="1:52">
      <c r="A296" s="2">
        <v>45142</v>
      </c>
      <c r="B296">
        <v>989.3625223482956</v>
      </c>
      <c r="C296">
        <v>-0.009880770963024643</v>
      </c>
      <c r="AN296" s="2">
        <v>45142</v>
      </c>
      <c r="AO296">
        <v>0.004536491831461342</v>
      </c>
      <c r="AP296">
        <v>250.4603774657281</v>
      </c>
      <c r="AQ296">
        <v>10.01789216630764</v>
      </c>
      <c r="AR296">
        <v>0.07125116502978301</v>
      </c>
      <c r="AS296">
        <v>39.49593074927162</v>
      </c>
      <c r="AT296">
        <v>0.3254571604012246</v>
      </c>
      <c r="AU296">
        <v>12.83629911610636</v>
      </c>
      <c r="AV296">
        <v>15.67319319745478</v>
      </c>
      <c r="AW296">
        <v>1.047120304969647</v>
      </c>
      <c r="AX296">
        <v>127.815816442257</v>
      </c>
      <c r="AY296">
        <v>3.216984691999967</v>
      </c>
      <c r="AZ296">
        <v>5.016727703750663</v>
      </c>
    </row>
    <row r="297" spans="1:52">
      <c r="A297" s="2">
        <v>45143</v>
      </c>
      <c r="B297">
        <v>987.985603648273</v>
      </c>
      <c r="C297">
        <v>-0.001391723123647659</v>
      </c>
      <c r="AN297" s="2">
        <v>45143</v>
      </c>
      <c r="AO297">
        <v>0.004551239783177938</v>
      </c>
      <c r="AP297">
        <v>249.4109790655647</v>
      </c>
      <c r="AQ297">
        <v>10.00863822129512</v>
      </c>
      <c r="AR297">
        <v>0.0715276836596123</v>
      </c>
      <c r="AS297">
        <v>39.6157424872811</v>
      </c>
      <c r="AT297">
        <v>0.3247321157183999</v>
      </c>
      <c r="AU297">
        <v>12.95303898048621</v>
      </c>
      <c r="AV297">
        <v>15.63950892863494</v>
      </c>
      <c r="AW297">
        <v>1.029597030683453</v>
      </c>
      <c r="AX297">
        <v>128.5996755250467</v>
      </c>
      <c r="AY297">
        <v>3.194886204826351</v>
      </c>
      <c r="AZ297">
        <v>5.032821949670334</v>
      </c>
    </row>
    <row r="298" spans="1:52">
      <c r="A298" s="2">
        <v>45144</v>
      </c>
      <c r="B298">
        <v>990.3801906149253</v>
      </c>
      <c r="C298">
        <v>0.002423706335203502</v>
      </c>
      <c r="AN298" s="2">
        <v>45144</v>
      </c>
      <c r="AO298">
        <v>0.004562923520369154</v>
      </c>
      <c r="AP298">
        <v>249.946697522402</v>
      </c>
      <c r="AQ298">
        <v>9.901857638366074</v>
      </c>
      <c r="AR298">
        <v>0.07134527791513398</v>
      </c>
      <c r="AS298">
        <v>39.91636965329536</v>
      </c>
      <c r="AT298">
        <v>0.3233746922332163</v>
      </c>
      <c r="AU298">
        <v>12.91622589830254</v>
      </c>
      <c r="AV298">
        <v>15.73593594854223</v>
      </c>
      <c r="AW298">
        <v>1.027609140813791</v>
      </c>
      <c r="AX298">
        <v>128.3535824957507</v>
      </c>
      <c r="AY298">
        <v>3.228659073440113</v>
      </c>
      <c r="AZ298">
        <v>5.029534772682531</v>
      </c>
    </row>
    <row r="299" spans="1:52">
      <c r="A299" s="2">
        <v>45145</v>
      </c>
      <c r="B299">
        <v>990.6145059863884</v>
      </c>
      <c r="C299">
        <v>0.000236591335007974</v>
      </c>
      <c r="AN299" s="2">
        <v>45145</v>
      </c>
      <c r="AO299">
        <v>0.004564796892469256</v>
      </c>
      <c r="AP299">
        <v>251.4373820604825</v>
      </c>
      <c r="AQ299">
        <v>10.07604803592846</v>
      </c>
      <c r="AR299">
        <v>0.07169175961554476</v>
      </c>
      <c r="AS299">
        <v>40.11234637775041</v>
      </c>
      <c r="AT299">
        <v>0.3237538887367671</v>
      </c>
      <c r="AU299">
        <v>13.21954485006497</v>
      </c>
      <c r="AV299">
        <v>15.6506165091362</v>
      </c>
      <c r="AW299">
        <v>1.005178272234215</v>
      </c>
      <c r="AX299">
        <v>128.4453418760518</v>
      </c>
      <c r="AY299">
        <v>3.149678035637482</v>
      </c>
      <c r="AZ299">
        <v>4.975725118734634</v>
      </c>
    </row>
    <row r="300" spans="1:52">
      <c r="A300" s="2">
        <v>45146</v>
      </c>
      <c r="B300">
        <v>988.232584653239</v>
      </c>
      <c r="C300">
        <v>-0.002404488646951197</v>
      </c>
      <c r="AN300" s="2">
        <v>45146</v>
      </c>
      <c r="AO300">
        <v>0.004535659034889894</v>
      </c>
      <c r="AP300">
        <v>252.3871570925439</v>
      </c>
      <c r="AQ300">
        <v>9.783626406067514</v>
      </c>
      <c r="AR300">
        <v>0.07156153800620896</v>
      </c>
      <c r="AS300">
        <v>40.19881549997055</v>
      </c>
      <c r="AT300">
        <v>0.324355874756075</v>
      </c>
      <c r="AU300">
        <v>13.37266059963174</v>
      </c>
      <c r="AV300">
        <v>15.73533146784052</v>
      </c>
      <c r="AW300">
        <v>1.017377502570528</v>
      </c>
      <c r="AX300">
        <v>128.4224420151776</v>
      </c>
      <c r="AY300">
        <v>3.162409114695833</v>
      </c>
      <c r="AZ300">
        <v>5.014386940937292</v>
      </c>
    </row>
    <row r="301" spans="1:52">
      <c r="A301" s="2">
        <v>45147</v>
      </c>
      <c r="B301">
        <v>1012.475218989871</v>
      </c>
      <c r="C301">
        <v>0.02453130438432005</v>
      </c>
      <c r="AN301" s="2">
        <v>45147</v>
      </c>
      <c r="AO301">
        <v>0.004550933545448325</v>
      </c>
      <c r="AP301">
        <v>251.9877290974134</v>
      </c>
      <c r="AQ301">
        <v>9.818070255755785</v>
      </c>
      <c r="AR301">
        <v>0.07209939781177821</v>
      </c>
      <c r="AS301">
        <v>40.65289663359138</v>
      </c>
      <c r="AT301">
        <v>0.3276488258687473</v>
      </c>
      <c r="AU301">
        <v>13.19552159103997</v>
      </c>
      <c r="AV301">
        <v>15.79235453228584</v>
      </c>
      <c r="AW301">
        <v>1.018963654589581</v>
      </c>
      <c r="AX301">
        <v>127.5408746986507</v>
      </c>
      <c r="AY301">
        <v>3.084773015196048</v>
      </c>
      <c r="AZ301">
        <v>5.037054197445065</v>
      </c>
    </row>
    <row r="302" spans="1:52">
      <c r="A302" s="2">
        <v>45148</v>
      </c>
      <c r="B302">
        <v>1018.610581938473</v>
      </c>
      <c r="C302">
        <v>0.006059766040223291</v>
      </c>
      <c r="AN302" s="2">
        <v>45148</v>
      </c>
      <c r="AO302">
        <v>0.004608933561877282</v>
      </c>
      <c r="AP302">
        <v>250.2751924949998</v>
      </c>
      <c r="AQ302">
        <v>9.547206304805805</v>
      </c>
      <c r="AR302">
        <v>0.07259011883433114</v>
      </c>
      <c r="AS302">
        <v>41.1332131596331</v>
      </c>
      <c r="AT302">
        <v>0.3312328505992625</v>
      </c>
      <c r="AU302">
        <v>12.9068692649109</v>
      </c>
      <c r="AV302">
        <v>15.90915905259022</v>
      </c>
      <c r="AW302">
        <v>1.010200123900338</v>
      </c>
      <c r="AX302">
        <v>127.3785533695364</v>
      </c>
      <c r="AY302">
        <v>3.077708483500403</v>
      </c>
      <c r="AZ302">
        <v>5.090737362767724</v>
      </c>
    </row>
    <row r="303" spans="1:52">
      <c r="A303" s="2">
        <v>45149</v>
      </c>
      <c r="B303">
        <v>1010.746007953274</v>
      </c>
      <c r="C303">
        <v>-0.007720883843787218</v>
      </c>
      <c r="AN303" s="2">
        <v>45149</v>
      </c>
      <c r="AO303">
        <v>0.00459709069496914</v>
      </c>
      <c r="AP303">
        <v>252.8803762146748</v>
      </c>
      <c r="AQ303">
        <v>9.59267666387348</v>
      </c>
      <c r="AR303">
        <v>0.07220224080459484</v>
      </c>
      <c r="AS303">
        <v>41.40724877061135</v>
      </c>
      <c r="AT303">
        <v>0.3323874361916612</v>
      </c>
      <c r="AU303">
        <v>12.94760354472318</v>
      </c>
      <c r="AV303">
        <v>15.96287099807773</v>
      </c>
      <c r="AW303">
        <v>1.007479196861488</v>
      </c>
      <c r="AX303">
        <v>127.4805724580216</v>
      </c>
      <c r="AY303">
        <v>3.027219792664404</v>
      </c>
      <c r="AZ303">
        <v>5.115008285448885</v>
      </c>
    </row>
    <row r="304" spans="1:52">
      <c r="A304" s="2">
        <v>45150</v>
      </c>
      <c r="B304">
        <v>1005.721492925141</v>
      </c>
      <c r="C304">
        <v>-0.004971095595329489</v>
      </c>
      <c r="AN304" s="2">
        <v>45150</v>
      </c>
      <c r="AO304">
        <v>0.004578964113836447</v>
      </c>
      <c r="AP304">
        <v>254.0294483957369</v>
      </c>
      <c r="AQ304">
        <v>9.698868600161592</v>
      </c>
      <c r="AR304">
        <v>0.07201081258014159</v>
      </c>
      <c r="AS304">
        <v>41.46276623059074</v>
      </c>
      <c r="AT304">
        <v>0.3330613465067734</v>
      </c>
      <c r="AU304">
        <v>12.90136534433437</v>
      </c>
      <c r="AV304">
        <v>15.86509555355516</v>
      </c>
      <c r="AW304">
        <v>1.018724149204551</v>
      </c>
      <c r="AX304">
        <v>127.6468102830864</v>
      </c>
      <c r="AY304">
        <v>3.017276895905606</v>
      </c>
      <c r="AZ304">
        <v>5.105058432907121</v>
      </c>
    </row>
    <row r="305" spans="1:52">
      <c r="A305" s="2">
        <v>45151</v>
      </c>
      <c r="B305">
        <v>1007.545331876617</v>
      </c>
      <c r="C305">
        <v>0.001813463234410229</v>
      </c>
      <c r="AN305" s="2">
        <v>45151</v>
      </c>
      <c r="AO305">
        <v>0.004584780687809477</v>
      </c>
      <c r="AP305">
        <v>255.7411186048501</v>
      </c>
      <c r="AQ305">
        <v>9.776665557091574</v>
      </c>
      <c r="AR305">
        <v>0.07206253291073007</v>
      </c>
      <c r="AS305">
        <v>41.59578600600035</v>
      </c>
      <c r="AT305">
        <v>0.3326920843959788</v>
      </c>
      <c r="AU305">
        <v>12.84685620988416</v>
      </c>
      <c r="AV305">
        <v>15.79320413034613</v>
      </c>
      <c r="AW305">
        <v>1.017313940493383</v>
      </c>
      <c r="AX305">
        <v>127.6662475553475</v>
      </c>
      <c r="AY305">
        <v>2.983173596034054</v>
      </c>
      <c r="AZ305">
        <v>5.135687339250792</v>
      </c>
    </row>
    <row r="306" spans="1:52">
      <c r="A306" s="2">
        <v>45152</v>
      </c>
      <c r="B306">
        <v>999.6002159824978</v>
      </c>
      <c r="C306">
        <v>-0.007885616302067966</v>
      </c>
      <c r="AN306" s="2">
        <v>45152</v>
      </c>
      <c r="AO306">
        <v>0.004568758457548499</v>
      </c>
      <c r="AP306">
        <v>255.9780578828609</v>
      </c>
      <c r="AQ306">
        <v>9.798635879326737</v>
      </c>
      <c r="AR306">
        <v>0.07186942341573502</v>
      </c>
      <c r="AS306">
        <v>40.91626118702458</v>
      </c>
      <c r="AT306">
        <v>0.3302973748796901</v>
      </c>
      <c r="AU306">
        <v>13.00240902255389</v>
      </c>
      <c r="AV306">
        <v>15.82762443729902</v>
      </c>
      <c r="AW306">
        <v>1.016007255492048</v>
      </c>
      <c r="AX306">
        <v>127.490718567948</v>
      </c>
      <c r="AY306">
        <v>3.037259600805331</v>
      </c>
      <c r="AZ306">
        <v>5.147065609335505</v>
      </c>
    </row>
    <row r="307" spans="1:52">
      <c r="A307" s="2">
        <v>45153</v>
      </c>
      <c r="B307">
        <v>1007.96395990264</v>
      </c>
      <c r="C307">
        <v>0.008367088948576962</v>
      </c>
      <c r="AN307" s="2">
        <v>45153</v>
      </c>
      <c r="AO307">
        <v>0.004587740277463896</v>
      </c>
      <c r="AP307">
        <v>256.9151127825446</v>
      </c>
      <c r="AQ307">
        <v>9.809522549305308</v>
      </c>
      <c r="AR307">
        <v>0.07227875624099804</v>
      </c>
      <c r="AS307">
        <v>40.71946478152311</v>
      </c>
      <c r="AT307">
        <v>0.3327344776786634</v>
      </c>
      <c r="AU307">
        <v>12.7596493581664</v>
      </c>
      <c r="AV307">
        <v>15.95042570193499</v>
      </c>
      <c r="AW307">
        <v>1.027759854261197</v>
      </c>
      <c r="AX307">
        <v>128.0665202727095</v>
      </c>
      <c r="AY307">
        <v>2.955027349845078</v>
      </c>
      <c r="AZ307">
        <v>5.151568704500827</v>
      </c>
    </row>
    <row r="308" spans="1:52">
      <c r="A308" s="2">
        <v>45154</v>
      </c>
      <c r="B308">
        <v>976.1356489358976</v>
      </c>
      <c r="C308">
        <v>-0.03157683432433134</v>
      </c>
      <c r="AN308" s="2">
        <v>45154</v>
      </c>
      <c r="AO308">
        <v>0.004479640668554864</v>
      </c>
      <c r="AP308">
        <v>256.7434788871661</v>
      </c>
      <c r="AQ308">
        <v>10.01597594304751</v>
      </c>
      <c r="AR308">
        <v>0.07063694578522121</v>
      </c>
      <c r="AS308">
        <v>40.33916466633723</v>
      </c>
      <c r="AT308">
        <v>0.3270526694591809</v>
      </c>
      <c r="AU308">
        <v>13.00296090039842</v>
      </c>
      <c r="AV308">
        <v>16.01873072197434</v>
      </c>
      <c r="AW308">
        <v>1.025683701311563</v>
      </c>
      <c r="AX308">
        <v>132.634327024015</v>
      </c>
      <c r="AY308">
        <v>3.017046096276995</v>
      </c>
      <c r="AZ308">
        <v>5.220589759968383</v>
      </c>
    </row>
    <row r="309" spans="1:52">
      <c r="A309" s="2">
        <v>45155</v>
      </c>
      <c r="B309">
        <v>945.493158349638</v>
      </c>
      <c r="C309">
        <v>-0.03139163150087143</v>
      </c>
      <c r="AN309" s="2">
        <v>45155</v>
      </c>
      <c r="AO309">
        <v>0.004401385059083883</v>
      </c>
      <c r="AP309">
        <v>255.3538733680646</v>
      </c>
      <c r="AQ309">
        <v>10.11344533942543</v>
      </c>
      <c r="AR309">
        <v>0.06918367381980725</v>
      </c>
      <c r="AS309">
        <v>40.00586499391154</v>
      </c>
      <c r="AT309">
        <v>0.3235860364501524</v>
      </c>
      <c r="AU309">
        <v>13.79427301105634</v>
      </c>
      <c r="AV309">
        <v>16.01027739978484</v>
      </c>
      <c r="AW309">
        <v>1.047232976790693</v>
      </c>
      <c r="AX309">
        <v>131.259724062574</v>
      </c>
      <c r="AY309">
        <v>3.057493893363217</v>
      </c>
      <c r="AZ309">
        <v>5.259188105599027</v>
      </c>
    </row>
    <row r="310" spans="1:52">
      <c r="A310" s="2">
        <v>45156</v>
      </c>
      <c r="B310">
        <v>884.488788568923</v>
      </c>
      <c r="C310">
        <v>-0.06452121756988516</v>
      </c>
      <c r="AN310" s="2">
        <v>45156</v>
      </c>
      <c r="AO310">
        <v>0.004440753631024533</v>
      </c>
      <c r="AP310">
        <v>254.4162724591124</v>
      </c>
      <c r="AQ310">
        <v>10.25620900265492</v>
      </c>
      <c r="AR310">
        <v>0.06924335236232666</v>
      </c>
      <c r="AS310">
        <v>39.55274709098225</v>
      </c>
      <c r="AT310">
        <v>0.3200261219235186</v>
      </c>
      <c r="AU310">
        <v>14.04284692341566</v>
      </c>
      <c r="AV310">
        <v>15.69652330494547</v>
      </c>
      <c r="AW310">
        <v>1.059968660819898</v>
      </c>
      <c r="AX310">
        <v>132.2389410133916</v>
      </c>
      <c r="AY310">
        <v>2.99060721323786</v>
      </c>
      <c r="AZ310">
        <v>5.269112909900776</v>
      </c>
    </row>
    <row r="311" spans="1:52">
      <c r="A311" s="2">
        <v>45157</v>
      </c>
      <c r="B311">
        <v>878.2790608994126</v>
      </c>
      <c r="C311">
        <v>-0.007020696870061682</v>
      </c>
      <c r="AN311" s="2">
        <v>45157</v>
      </c>
      <c r="AO311">
        <v>0.004515118392621842</v>
      </c>
      <c r="AP311">
        <v>246.6145267384438</v>
      </c>
      <c r="AQ311">
        <v>10.28702681907617</v>
      </c>
      <c r="AR311">
        <v>0.06992663889634072</v>
      </c>
      <c r="AS311">
        <v>40.19512109804461</v>
      </c>
      <c r="AT311">
        <v>0.3224953963582205</v>
      </c>
      <c r="AU311">
        <v>14.17813579025834</v>
      </c>
      <c r="AV311">
        <v>15.37069279007301</v>
      </c>
      <c r="AW311">
        <v>1.050677297797901</v>
      </c>
      <c r="AX311">
        <v>131.1938535820471</v>
      </c>
      <c r="AY311">
        <v>3.036902395533392</v>
      </c>
      <c r="AZ311">
        <v>5.133297764150878</v>
      </c>
    </row>
    <row r="312" spans="1:52">
      <c r="A312" s="2">
        <v>45158</v>
      </c>
      <c r="B312">
        <v>883.2241712039573</v>
      </c>
      <c r="C312">
        <v>0.005630454515767047</v>
      </c>
      <c r="AN312" s="2">
        <v>45158</v>
      </c>
      <c r="AO312">
        <v>0.004092062804724516</v>
      </c>
      <c r="AP312">
        <v>220.1234707003179</v>
      </c>
      <c r="AQ312">
        <v>11.18540302358533</v>
      </c>
      <c r="AR312">
        <v>0.06328319124398468</v>
      </c>
      <c r="AS312">
        <v>36.36531873960122</v>
      </c>
      <c r="AT312">
        <v>0.2916695578289599</v>
      </c>
      <c r="AU312">
        <v>12.17660545432652</v>
      </c>
      <c r="AV312">
        <v>22.40065990203218</v>
      </c>
      <c r="AW312">
        <v>1.106998746039144</v>
      </c>
      <c r="AX312">
        <v>122.148850373776</v>
      </c>
      <c r="AY312">
        <v>2.715839944772128</v>
      </c>
      <c r="AZ312">
        <v>7.238160501855423</v>
      </c>
    </row>
    <row r="313" spans="1:52">
      <c r="A313" s="2">
        <v>45159</v>
      </c>
      <c r="B313">
        <v>886.6958919493303</v>
      </c>
      <c r="C313">
        <v>0.003930735659827489</v>
      </c>
      <c r="AN313" s="2">
        <v>45159</v>
      </c>
      <c r="AO313">
        <v>0.004095201547338075</v>
      </c>
      <c r="AP313">
        <v>219.1014363756395</v>
      </c>
      <c r="AQ313">
        <v>11.15636949201404</v>
      </c>
      <c r="AR313">
        <v>0.06297723124950316</v>
      </c>
      <c r="AS313">
        <v>36.64415879172031</v>
      </c>
      <c r="AT313">
        <v>0.2934292058534047</v>
      </c>
      <c r="AU313">
        <v>12.23018711325968</v>
      </c>
      <c r="AV313">
        <v>22.47855131220318</v>
      </c>
      <c r="AW313">
        <v>1.100067793926703</v>
      </c>
      <c r="AX313">
        <v>121.9348656047253</v>
      </c>
      <c r="AY313">
        <v>2.740144594598883</v>
      </c>
      <c r="AZ313">
        <v>7.210014023755078</v>
      </c>
    </row>
    <row r="314" spans="1:52">
      <c r="A314" s="2">
        <v>45160</v>
      </c>
      <c r="B314">
        <v>867.7418375789475</v>
      </c>
      <c r="C314">
        <v>-0.02137604847668095</v>
      </c>
      <c r="AN314" s="2">
        <v>45160</v>
      </c>
      <c r="AO314">
        <v>0.00401495818951214</v>
      </c>
      <c r="AP314">
        <v>220.496144190832</v>
      </c>
      <c r="AQ314">
        <v>10.97346603655238</v>
      </c>
      <c r="AR314">
        <v>0.06223261912824411</v>
      </c>
      <c r="AS314">
        <v>36.89979518140572</v>
      </c>
      <c r="AT314">
        <v>0.2949587399479731</v>
      </c>
      <c r="AU314">
        <v>12.28624220644565</v>
      </c>
      <c r="AV314">
        <v>22.4148520602397</v>
      </c>
      <c r="AW314">
        <v>1.10429166543066</v>
      </c>
      <c r="AX314">
        <v>124.0542999531949</v>
      </c>
      <c r="AY314">
        <v>2.750069178515741</v>
      </c>
      <c r="AZ314">
        <v>7.404018128356057</v>
      </c>
    </row>
    <row r="315" spans="1:52">
      <c r="A315" s="2">
        <v>45161</v>
      </c>
      <c r="B315">
        <v>854.1233712474669</v>
      </c>
      <c r="C315">
        <v>-0.0156941451267083</v>
      </c>
      <c r="AN315" s="2">
        <v>45161</v>
      </c>
      <c r="AO315">
        <v>0.003974871447164037</v>
      </c>
      <c r="AP315">
        <v>221.4663242853371</v>
      </c>
      <c r="AQ315">
        <v>10.93821653077926</v>
      </c>
      <c r="AR315">
        <v>0.06258472426297981</v>
      </c>
      <c r="AS315">
        <v>37.3998511059611</v>
      </c>
      <c r="AT315">
        <v>0.2904003085781988</v>
      </c>
      <c r="AU315">
        <v>12.37677752806508</v>
      </c>
      <c r="AV315">
        <v>22.16942433613801</v>
      </c>
      <c r="AW315">
        <v>1.102335851058545</v>
      </c>
      <c r="AX315">
        <v>124.12775201546</v>
      </c>
      <c r="AY315">
        <v>2.800341777022422</v>
      </c>
      <c r="AZ315">
        <v>7.466990954680606</v>
      </c>
    </row>
    <row r="316" spans="1:52">
      <c r="A316" s="2">
        <v>45162</v>
      </c>
      <c r="B316">
        <v>877.6422525027012</v>
      </c>
      <c r="C316">
        <v>0.02753569571674919</v>
      </c>
      <c r="AN316" s="2">
        <v>45162</v>
      </c>
      <c r="AO316">
        <v>0.00401113732767586</v>
      </c>
      <c r="AP316">
        <v>219.2134567295473</v>
      </c>
      <c r="AQ316">
        <v>10.81687885576406</v>
      </c>
      <c r="AR316">
        <v>0.06250749043161073</v>
      </c>
      <c r="AS316">
        <v>37.53917781716824</v>
      </c>
      <c r="AT316">
        <v>0.2905184909768647</v>
      </c>
      <c r="AU316">
        <v>12.47607035462652</v>
      </c>
      <c r="AV316">
        <v>22.4055720257206</v>
      </c>
      <c r="AW316">
        <v>1.089281352342897</v>
      </c>
      <c r="AX316">
        <v>125.735800243978</v>
      </c>
      <c r="AY316">
        <v>2.725837326959449</v>
      </c>
      <c r="AZ316">
        <v>7.510076080619399</v>
      </c>
    </row>
    <row r="317" spans="1:52">
      <c r="A317" s="2">
        <v>45163</v>
      </c>
      <c r="B317">
        <v>864.4338353366559</v>
      </c>
      <c r="C317">
        <v>-0.01504988750072134</v>
      </c>
      <c r="AN317" s="2">
        <v>45163</v>
      </c>
      <c r="AO317">
        <v>0.003999975497153971</v>
      </c>
      <c r="AP317">
        <v>217.8164162691911</v>
      </c>
      <c r="AQ317">
        <v>11.13408916793622</v>
      </c>
      <c r="AR317">
        <v>0.06239381151292879</v>
      </c>
      <c r="AS317">
        <v>36.8193392275194</v>
      </c>
      <c r="AT317">
        <v>0.2838443445163326</v>
      </c>
      <c r="AU317">
        <v>12.59317479575647</v>
      </c>
      <c r="AV317">
        <v>22.44491130204336</v>
      </c>
      <c r="AW317">
        <v>1.068703768749938</v>
      </c>
      <c r="AX317">
        <v>126.3476904825489</v>
      </c>
      <c r="AY317">
        <v>2.77113597142879</v>
      </c>
      <c r="AZ317">
        <v>7.574453144482886</v>
      </c>
    </row>
    <row r="318" spans="1:52">
      <c r="A318" s="2">
        <v>45164</v>
      </c>
      <c r="B318">
        <v>860.391158482227</v>
      </c>
      <c r="C318">
        <v>-0.004676675864792479</v>
      </c>
      <c r="AN318" s="2">
        <v>45164</v>
      </c>
      <c r="AO318">
        <v>0.003994403758179162</v>
      </c>
      <c r="AP318">
        <v>220.5192466489507</v>
      </c>
      <c r="AQ318">
        <v>11.19049259315822</v>
      </c>
      <c r="AR318">
        <v>0.06223995995711912</v>
      </c>
      <c r="AS318">
        <v>36.63867126378423</v>
      </c>
      <c r="AT318">
        <v>0.2825321182534859</v>
      </c>
      <c r="AU318">
        <v>12.79947248208161</v>
      </c>
      <c r="AV318">
        <v>21.98725216538672</v>
      </c>
      <c r="AW318">
        <v>1.071243159730936</v>
      </c>
      <c r="AX318">
        <v>125.6012126068058</v>
      </c>
      <c r="AY318">
        <v>2.840566325357083</v>
      </c>
      <c r="AZ318">
        <v>7.575057976339347</v>
      </c>
    </row>
    <row r="319" spans="1:52">
      <c r="A319" s="2">
        <v>45165</v>
      </c>
      <c r="B319">
        <v>859.963492693751</v>
      </c>
      <c r="C319">
        <v>-0.000497059720174664</v>
      </c>
      <c r="AN319" s="2">
        <v>45165</v>
      </c>
      <c r="AO319">
        <v>0.003996308696207013</v>
      </c>
      <c r="AP319">
        <v>220.4142126226583</v>
      </c>
      <c r="AQ319">
        <v>11.19738514915261</v>
      </c>
      <c r="AR319">
        <v>0.06245263655205021</v>
      </c>
      <c r="AS319">
        <v>37.16041411730277</v>
      </c>
      <c r="AT319">
        <v>0.2847792528254153</v>
      </c>
      <c r="AU319">
        <v>12.63748371567751</v>
      </c>
      <c r="AV319">
        <v>21.87574473003265</v>
      </c>
      <c r="AW319">
        <v>1.075624099475577</v>
      </c>
      <c r="AX319">
        <v>125.1164689373942</v>
      </c>
      <c r="AY319">
        <v>2.853200140587675</v>
      </c>
      <c r="AZ319">
        <v>7.537282235985806</v>
      </c>
    </row>
    <row r="320" spans="1:52">
      <c r="A320" s="2">
        <v>45166</v>
      </c>
      <c r="B320">
        <v>868.5542001136603</v>
      </c>
      <c r="C320">
        <v>0.009989618737185735</v>
      </c>
      <c r="AN320" s="2">
        <v>45166</v>
      </c>
      <c r="AO320">
        <v>0.004023823279615492</v>
      </c>
      <c r="AP320">
        <v>220.6392082798548</v>
      </c>
      <c r="AQ320">
        <v>11.26872825779876</v>
      </c>
      <c r="AR320">
        <v>0.06266436146411375</v>
      </c>
      <c r="AS320">
        <v>37.3201971042367</v>
      </c>
      <c r="AT320">
        <v>0.2850283513072859</v>
      </c>
      <c r="AU320">
        <v>12.5246277326012</v>
      </c>
      <c r="AV320">
        <v>22.1387261550132</v>
      </c>
      <c r="AW320">
        <v>1.056668685010287</v>
      </c>
      <c r="AX320">
        <v>124.6238024763888</v>
      </c>
      <c r="AY320">
        <v>2.810489351708476</v>
      </c>
      <c r="AZ320">
        <v>7.53415350656596</v>
      </c>
    </row>
    <row r="321" spans="1:52">
      <c r="A321" s="2">
        <v>45167</v>
      </c>
      <c r="B321">
        <v>873.101046394308</v>
      </c>
      <c r="C321">
        <v>0.005234959752716373</v>
      </c>
      <c r="AN321" s="2">
        <v>45167</v>
      </c>
      <c r="AO321">
        <v>0.004042266684734893</v>
      </c>
      <c r="AP321">
        <v>218.2642173351423</v>
      </c>
      <c r="AQ321">
        <v>11.40829280677581</v>
      </c>
      <c r="AR321">
        <v>0.06314257003261294</v>
      </c>
      <c r="AS321">
        <v>37.48829550981569</v>
      </c>
      <c r="AT321">
        <v>0.2859204337165669</v>
      </c>
      <c r="AU321">
        <v>12.62543503287804</v>
      </c>
      <c r="AV321">
        <v>21.71145685056722</v>
      </c>
      <c r="AW321">
        <v>1.059796699817411</v>
      </c>
      <c r="AX321">
        <v>123.80817378466</v>
      </c>
      <c r="AY321">
        <v>2.854586750974422</v>
      </c>
      <c r="AZ321">
        <v>7.452957047624782</v>
      </c>
    </row>
    <row r="322" spans="1:52">
      <c r="A322" s="2">
        <v>45168</v>
      </c>
      <c r="B322">
        <v>905.6023941920884</v>
      </c>
      <c r="C322">
        <v>0.03722518479619619</v>
      </c>
      <c r="AN322" s="2">
        <v>45168</v>
      </c>
      <c r="AO322">
        <v>0.003955022925938521</v>
      </c>
      <c r="AP322">
        <v>222.5959679259454</v>
      </c>
      <c r="AQ322">
        <v>11.44228001401816</v>
      </c>
      <c r="AR322">
        <v>0.06268134829492757</v>
      </c>
      <c r="AS322">
        <v>37.88881828251671</v>
      </c>
      <c r="AT322">
        <v>0.2861409536743928</v>
      </c>
      <c r="AU322">
        <v>12.7713413924008</v>
      </c>
      <c r="AV322">
        <v>22.21806821067056</v>
      </c>
      <c r="AW322">
        <v>1.079573526856868</v>
      </c>
      <c r="AX322">
        <v>121.8106396145101</v>
      </c>
      <c r="AY322">
        <v>2.799755313947243</v>
      </c>
      <c r="AZ322">
        <v>7.412675445787681</v>
      </c>
    </row>
    <row r="323" spans="1:52">
      <c r="A323" s="2">
        <v>45169</v>
      </c>
      <c r="B323">
        <v>882.9373604597678</v>
      </c>
      <c r="C323">
        <v>-0.02502757708866332</v>
      </c>
      <c r="AN323" s="2">
        <v>45169</v>
      </c>
      <c r="AO323">
        <v>0.00390875697421798</v>
      </c>
      <c r="AP323">
        <v>222.1038096140394</v>
      </c>
      <c r="AQ323">
        <v>11.6253741290036</v>
      </c>
      <c r="AR323">
        <v>0.06189794480205077</v>
      </c>
      <c r="AS323">
        <v>37.50729585600995</v>
      </c>
      <c r="AT323">
        <v>0.2825943131977837</v>
      </c>
      <c r="AU323">
        <v>12.85393378657582</v>
      </c>
      <c r="AV323">
        <v>22.29827801392127</v>
      </c>
      <c r="AW323">
        <v>1.08180107217837</v>
      </c>
      <c r="AX323">
        <v>122.4021217563963</v>
      </c>
      <c r="AY323">
        <v>2.846427072851642</v>
      </c>
      <c r="AZ323">
        <v>7.500452024046495</v>
      </c>
    </row>
    <row r="324" spans="1:52">
      <c r="A324" s="2">
        <v>45170</v>
      </c>
      <c r="B324">
        <v>845.758474944644</v>
      </c>
      <c r="C324">
        <v>-0.04210818024028762</v>
      </c>
      <c r="AN324" s="2">
        <v>45170</v>
      </c>
      <c r="AO324">
        <v>0.003938066411910409</v>
      </c>
      <c r="AP324">
        <v>221.6913682165</v>
      </c>
      <c r="AQ324">
        <v>11.24965566863297</v>
      </c>
      <c r="AR324">
        <v>0.06143042095860225</v>
      </c>
      <c r="AS324">
        <v>37.21081616516515</v>
      </c>
      <c r="AT324">
        <v>0.2798415485125648</v>
      </c>
      <c r="AU324">
        <v>13.10367335863374</v>
      </c>
      <c r="AV324">
        <v>22.70895155210647</v>
      </c>
      <c r="AW324">
        <v>1.078384032759882</v>
      </c>
      <c r="AX324">
        <v>122.8159816180771</v>
      </c>
      <c r="AY324">
        <v>2.881533458385564</v>
      </c>
      <c r="AZ324">
        <v>7.488550120126292</v>
      </c>
    </row>
    <row r="325" spans="1:52">
      <c r="A325" s="2">
        <v>45171</v>
      </c>
      <c r="B325">
        <v>837.1357266212211</v>
      </c>
      <c r="C325">
        <v>-0.01019528456275565</v>
      </c>
      <c r="AN325" s="2">
        <v>45171</v>
      </c>
      <c r="AO325">
        <v>0.003920890485678595</v>
      </c>
      <c r="AP325">
        <v>219.3219889987713</v>
      </c>
      <c r="AQ325">
        <v>11.03967183869808</v>
      </c>
      <c r="AR325">
        <v>0.06143590173621619</v>
      </c>
      <c r="AS325">
        <v>37.24096949971027</v>
      </c>
      <c r="AT325">
        <v>0.2808283622566888</v>
      </c>
      <c r="AU325">
        <v>13.28362402168079</v>
      </c>
      <c r="AV325">
        <v>22.76087758870609</v>
      </c>
      <c r="AW325">
        <v>1.086490141900185</v>
      </c>
      <c r="AX325">
        <v>123.5059051022267</v>
      </c>
      <c r="AY325">
        <v>2.914418622230752</v>
      </c>
      <c r="AZ325">
        <v>7.464941148559761</v>
      </c>
    </row>
    <row r="326" spans="1:52">
      <c r="A326" s="2">
        <v>45172</v>
      </c>
      <c r="B326">
        <v>843.1942002825715</v>
      </c>
      <c r="C326">
        <v>0.007237146222158097</v>
      </c>
      <c r="AN326" s="2">
        <v>45172</v>
      </c>
      <c r="AO326">
        <v>0.00390001384649699</v>
      </c>
      <c r="AP326">
        <v>223.6706714889165</v>
      </c>
      <c r="AQ326">
        <v>11.22070458714079</v>
      </c>
      <c r="AR326">
        <v>0.06259345814977105</v>
      </c>
      <c r="AS326">
        <v>37.96071462487219</v>
      </c>
      <c r="AT326">
        <v>0.2864164539306644</v>
      </c>
      <c r="AU326">
        <v>13.19161230237526</v>
      </c>
      <c r="AV326">
        <v>20.40096345890013</v>
      </c>
      <c r="AW326">
        <v>1.100499397457683</v>
      </c>
      <c r="AX326">
        <v>126.3791413072504</v>
      </c>
      <c r="AY326">
        <v>2.958343623193024</v>
      </c>
      <c r="AZ326">
        <v>7.647368890908067</v>
      </c>
    </row>
    <row r="327" spans="1:52">
      <c r="A327" s="2">
        <v>45173</v>
      </c>
      <c r="B327">
        <v>844.0476799691914</v>
      </c>
      <c r="C327">
        <v>0.001012198241323148</v>
      </c>
      <c r="AN327" s="2">
        <v>45173</v>
      </c>
      <c r="AO327">
        <v>0.003889788937357332</v>
      </c>
      <c r="AP327">
        <v>224.4705243699273</v>
      </c>
      <c r="AQ327">
        <v>11.11785219827008</v>
      </c>
      <c r="AR327">
        <v>0.06270733084472675</v>
      </c>
      <c r="AS327">
        <v>38.14634430128254</v>
      </c>
      <c r="AT327">
        <v>0.2867347336875607</v>
      </c>
      <c r="AU327">
        <v>13.1527412408725</v>
      </c>
      <c r="AV327">
        <v>20.42460274589028</v>
      </c>
      <c r="AW327">
        <v>1.10827677997098</v>
      </c>
      <c r="AX327">
        <v>126.2169916638184</v>
      </c>
      <c r="AY327">
        <v>2.946749883724976</v>
      </c>
      <c r="AZ327">
        <v>7.680238207465182</v>
      </c>
    </row>
    <row r="328" spans="1:52">
      <c r="A328" s="2">
        <v>45174</v>
      </c>
      <c r="B328">
        <v>843.4099229347676</v>
      </c>
      <c r="C328">
        <v>-0.0007555936110708039</v>
      </c>
      <c r="AN328" s="2">
        <v>45174</v>
      </c>
      <c r="AO328">
        <v>0.003911410040191042</v>
      </c>
      <c r="AP328">
        <v>223.9391104418852</v>
      </c>
      <c r="AQ328">
        <v>11.15135703551137</v>
      </c>
      <c r="AR328">
        <v>0.06297363106143275</v>
      </c>
      <c r="AS328">
        <v>37.90840905654986</v>
      </c>
      <c r="AT328">
        <v>0.2855716729264417</v>
      </c>
      <c r="AU328">
        <v>13.07593724036917</v>
      </c>
      <c r="AV328">
        <v>20.47328612276544</v>
      </c>
      <c r="AW328">
        <v>1.111704628365024</v>
      </c>
      <c r="AX328">
        <v>123.581557925776</v>
      </c>
      <c r="AY328">
        <v>2.96515698846582</v>
      </c>
      <c r="AZ328">
        <v>7.751933072003431</v>
      </c>
    </row>
    <row r="329" spans="1:52">
      <c r="A329" s="2">
        <v>45175</v>
      </c>
      <c r="B329">
        <v>850.0314828157273</v>
      </c>
      <c r="C329">
        <v>0.007850939028460902</v>
      </c>
      <c r="AN329" s="2">
        <v>45175</v>
      </c>
      <c r="AO329">
        <v>0.003944742572769907</v>
      </c>
      <c r="AP329">
        <v>224.377249343932</v>
      </c>
      <c r="AQ329">
        <v>11.00453036617296</v>
      </c>
      <c r="AR329">
        <v>0.06326182151074075</v>
      </c>
      <c r="AS329">
        <v>38.21856244916402</v>
      </c>
      <c r="AT329">
        <v>0.2885423033743713</v>
      </c>
      <c r="AU329">
        <v>13.34707016286249</v>
      </c>
      <c r="AV329">
        <v>20.57192957261077</v>
      </c>
      <c r="AW329">
        <v>1.103973394245104</v>
      </c>
      <c r="AX329">
        <v>123.4094537123482</v>
      </c>
      <c r="AY329">
        <v>2.866524785851233</v>
      </c>
      <c r="AZ329">
        <v>7.703803241984103</v>
      </c>
    </row>
    <row r="330" spans="1:52">
      <c r="A330" s="2">
        <v>45176</v>
      </c>
      <c r="B330">
        <v>851.1156400831944</v>
      </c>
      <c r="C330">
        <v>0.001275431897976187</v>
      </c>
      <c r="AN330" s="2">
        <v>45176</v>
      </c>
      <c r="AO330">
        <v>0.003954002278433188</v>
      </c>
      <c r="AP330">
        <v>224.4990156219095</v>
      </c>
      <c r="AQ330">
        <v>10.75261618151255</v>
      </c>
      <c r="AR330">
        <v>0.06335518169359765</v>
      </c>
      <c r="AS330">
        <v>38.3161060202303</v>
      </c>
      <c r="AT330">
        <v>0.2881032007974439</v>
      </c>
      <c r="AU330">
        <v>13.12505331848115</v>
      </c>
      <c r="AV330">
        <v>20.56289261878105</v>
      </c>
      <c r="AW330">
        <v>1.11143735195124</v>
      </c>
      <c r="AX330">
        <v>123.4334773975653</v>
      </c>
      <c r="AY330">
        <v>2.965411922021875</v>
      </c>
      <c r="AZ330">
        <v>7.700479661040726</v>
      </c>
    </row>
    <row r="331" spans="1:52">
      <c r="A331" s="2">
        <v>45177</v>
      </c>
      <c r="B331">
        <v>859.0136357924276</v>
      </c>
      <c r="C331">
        <v>0.009279580044447622</v>
      </c>
      <c r="AN331" s="2">
        <v>45177</v>
      </c>
      <c r="AO331">
        <v>0.003921293785407577</v>
      </c>
      <c r="AP331">
        <v>226.8140680161473</v>
      </c>
      <c r="AQ331">
        <v>10.69043834287098</v>
      </c>
      <c r="AR331">
        <v>0.0634114726727352</v>
      </c>
      <c r="AS331">
        <v>38.19960545400026</v>
      </c>
      <c r="AT331">
        <v>0.2885360985086149</v>
      </c>
      <c r="AU331">
        <v>13.19220645671409</v>
      </c>
      <c r="AV331">
        <v>20.68435354109937</v>
      </c>
      <c r="AW331">
        <v>1.099836592477495</v>
      </c>
      <c r="AX331">
        <v>125.5499350298591</v>
      </c>
      <c r="AY331">
        <v>2.953567694620303</v>
      </c>
      <c r="AZ331">
        <v>7.668833425819981</v>
      </c>
    </row>
    <row r="332" spans="1:52">
      <c r="A332" s="2">
        <v>45178</v>
      </c>
      <c r="B332">
        <v>849.0645056942858</v>
      </c>
      <c r="C332">
        <v>-0.01158203977631145</v>
      </c>
      <c r="AN332" s="2">
        <v>45178</v>
      </c>
      <c r="AO332">
        <v>0.003921647105033583</v>
      </c>
      <c r="AP332">
        <v>226.9160469996003</v>
      </c>
      <c r="AQ332">
        <v>10.75116219869234</v>
      </c>
      <c r="AR332">
        <v>0.06304842883284163</v>
      </c>
      <c r="AS332">
        <v>38.14037612184543</v>
      </c>
      <c r="AT332">
        <v>0.2881286906770084</v>
      </c>
      <c r="AU332">
        <v>13.36750401508567</v>
      </c>
      <c r="AV332">
        <v>20.61216725274501</v>
      </c>
      <c r="AW332">
        <v>1.08223210500385</v>
      </c>
      <c r="AX332">
        <v>126.7222538158587</v>
      </c>
      <c r="AY332">
        <v>2.961133135516321</v>
      </c>
      <c r="AZ332">
        <v>7.694838069034619</v>
      </c>
    </row>
    <row r="333" spans="1:52">
      <c r="A333" s="2">
        <v>45179</v>
      </c>
      <c r="B333">
        <v>845.0747426543344</v>
      </c>
      <c r="C333">
        <v>-0.004699010514741753</v>
      </c>
      <c r="AN333" s="2">
        <v>45179</v>
      </c>
      <c r="AO333">
        <v>0.003846111788520967</v>
      </c>
      <c r="AP333">
        <v>223.332150562937</v>
      </c>
      <c r="AQ333">
        <v>10.72711006873413</v>
      </c>
      <c r="AR333">
        <v>0.06217262196634875</v>
      </c>
      <c r="AS333">
        <v>44.84228534308841</v>
      </c>
      <c r="AT333">
        <v>0.2829051399733343</v>
      </c>
      <c r="AU333">
        <v>13.22599022455956</v>
      </c>
      <c r="AV333">
        <v>20.5789243021744</v>
      </c>
      <c r="AW333">
        <v>1.065824112935646</v>
      </c>
      <c r="AX333">
        <v>126.5756551583124</v>
      </c>
      <c r="AY333">
        <v>2.925319155341703</v>
      </c>
      <c r="AZ333">
        <v>7.684290576242103</v>
      </c>
    </row>
    <row r="334" spans="1:52">
      <c r="A334" s="2">
        <v>45180</v>
      </c>
      <c r="B334">
        <v>826.5316986451076</v>
      </c>
      <c r="C334">
        <v>-0.02194248990448366</v>
      </c>
      <c r="AN334" s="2">
        <v>45180</v>
      </c>
      <c r="AO334">
        <v>0.003770915613353352</v>
      </c>
      <c r="AP334">
        <v>222.1969404260414</v>
      </c>
      <c r="AQ334">
        <v>10.74671148139609</v>
      </c>
      <c r="AR334">
        <v>0.06145727080149935</v>
      </c>
      <c r="AS334">
        <v>44.25505998705121</v>
      </c>
      <c r="AT334">
        <v>0.2791438326349177</v>
      </c>
      <c r="AU334">
        <v>13.25421263329104</v>
      </c>
      <c r="AV334">
        <v>20.54186845874388</v>
      </c>
      <c r="AW334">
        <v>1.084214666889608</v>
      </c>
      <c r="AX334">
        <v>127.7220263539504</v>
      </c>
      <c r="AY334">
        <v>3.042984540995671</v>
      </c>
      <c r="AZ334">
        <v>7.814860282202331</v>
      </c>
    </row>
    <row r="335" spans="1:52">
      <c r="A335" s="2">
        <v>45181</v>
      </c>
      <c r="B335">
        <v>796.7550288917348</v>
      </c>
      <c r="C335">
        <v>-0.03602604691651168</v>
      </c>
      <c r="AN335" s="2">
        <v>45181</v>
      </c>
      <c r="AO335">
        <v>0.003735782442946763</v>
      </c>
      <c r="AP335">
        <v>220.9285442119786</v>
      </c>
      <c r="AQ335">
        <v>10.71687888825245</v>
      </c>
      <c r="AR335">
        <v>0.0618455394889282</v>
      </c>
      <c r="AS335">
        <v>45.88794815189451</v>
      </c>
      <c r="AT335">
        <v>0.2775385844116377</v>
      </c>
      <c r="AU335">
        <v>13.15135445896275</v>
      </c>
      <c r="AV335">
        <v>20.64368133669695</v>
      </c>
      <c r="AW335">
        <v>1.085492161092902</v>
      </c>
      <c r="AX335">
        <v>128.1484865271743</v>
      </c>
      <c r="AY335">
        <v>3.035554148504125</v>
      </c>
      <c r="AZ335">
        <v>7.73418553141833</v>
      </c>
    </row>
    <row r="336" spans="1:52">
      <c r="A336" s="2">
        <v>45182</v>
      </c>
      <c r="B336">
        <v>811.4050569635642</v>
      </c>
      <c r="C336">
        <v>0.01838711716976205</v>
      </c>
      <c r="AN336" s="2">
        <v>45182</v>
      </c>
      <c r="AO336">
        <v>0.003697860561373814</v>
      </c>
      <c r="AP336">
        <v>221.0447555095796</v>
      </c>
      <c r="AQ336">
        <v>10.64547069757084</v>
      </c>
      <c r="AR336">
        <v>0.06121849273431343</v>
      </c>
      <c r="AS336">
        <v>45.72954506936792</v>
      </c>
      <c r="AT336">
        <v>0.2753588049232373</v>
      </c>
      <c r="AU336">
        <v>13.0755328699012</v>
      </c>
      <c r="AV336">
        <v>20.99789089367841</v>
      </c>
      <c r="AW336">
        <v>1.084126172546864</v>
      </c>
      <c r="AX336">
        <v>129.4912877641263</v>
      </c>
      <c r="AY336">
        <v>3.044238084180252</v>
      </c>
      <c r="AZ336">
        <v>7.87799939142893</v>
      </c>
    </row>
    <row r="337" spans="1:52">
      <c r="A337" s="2">
        <v>45183</v>
      </c>
      <c r="B337">
        <v>820.2388791418589</v>
      </c>
      <c r="C337">
        <v>0.01088706818189245</v>
      </c>
      <c r="AN337" s="2">
        <v>45183</v>
      </c>
      <c r="AO337">
        <v>0.003685787344286661</v>
      </c>
      <c r="AP337">
        <v>220.7474427378989</v>
      </c>
      <c r="AQ337">
        <v>10.66004109966593</v>
      </c>
      <c r="AR337">
        <v>0.06135726001677411</v>
      </c>
      <c r="AS337">
        <v>45.97549105462587</v>
      </c>
      <c r="AT337">
        <v>0.2766808422605657</v>
      </c>
      <c r="AU337">
        <v>13.04599016870866</v>
      </c>
      <c r="AV337">
        <v>21.15919736377745</v>
      </c>
      <c r="AW337">
        <v>1.083615780919893</v>
      </c>
      <c r="AX337">
        <v>129.1189500052608</v>
      </c>
      <c r="AY337">
        <v>3.004115612343632</v>
      </c>
      <c r="AZ337">
        <v>7.889818453268706</v>
      </c>
    </row>
    <row r="338" spans="1:52">
      <c r="A338" s="2">
        <v>45184</v>
      </c>
      <c r="B338">
        <v>830.1839962095652</v>
      </c>
      <c r="C338">
        <v>0.01212465943837104</v>
      </c>
      <c r="AN338" s="2">
        <v>45184</v>
      </c>
      <c r="AO338">
        <v>0.003684233092995886</v>
      </c>
      <c r="AP338">
        <v>221.1870598156833</v>
      </c>
      <c r="AQ338">
        <v>10.54556553712859</v>
      </c>
      <c r="AR338">
        <v>0.06134553463005581</v>
      </c>
      <c r="AS338">
        <v>46.74296084114701</v>
      </c>
      <c r="AT338">
        <v>0.2802544980905706</v>
      </c>
      <c r="AU338">
        <v>13.14738101228415</v>
      </c>
      <c r="AV338">
        <v>21.10151089082548</v>
      </c>
      <c r="AW338">
        <v>1.082824189217699</v>
      </c>
      <c r="AX338">
        <v>128.5250579410977</v>
      </c>
      <c r="AY338">
        <v>2.962821491214787</v>
      </c>
      <c r="AZ338">
        <v>7.900381962457831</v>
      </c>
    </row>
    <row r="339" spans="1:52">
      <c r="A339" s="2">
        <v>45185</v>
      </c>
      <c r="B339">
        <v>841.3455468920585</v>
      </c>
      <c r="C339">
        <v>0.01344467098071567</v>
      </c>
      <c r="AN339" s="2">
        <v>45185</v>
      </c>
      <c r="AO339">
        <v>0.003717449862726218</v>
      </c>
      <c r="AP339">
        <v>224.5539796616302</v>
      </c>
      <c r="AQ339">
        <v>10.34657711364784</v>
      </c>
      <c r="AR339">
        <v>0.06155010104576115</v>
      </c>
      <c r="AS339">
        <v>47.24714480011753</v>
      </c>
      <c r="AT339">
        <v>0.2814535099268611</v>
      </c>
      <c r="AU339">
        <v>13.08009626441087</v>
      </c>
      <c r="AV339">
        <v>20.94980722045088</v>
      </c>
      <c r="AW339">
        <v>1.067080898907021</v>
      </c>
      <c r="AX339">
        <v>128.2984652808869</v>
      </c>
      <c r="AY339">
        <v>2.948933129407747</v>
      </c>
      <c r="AZ339">
        <v>7.975420871982497</v>
      </c>
    </row>
    <row r="340" spans="1:52">
      <c r="A340" s="2">
        <v>45186</v>
      </c>
      <c r="B340">
        <v>842.7988712147051</v>
      </c>
      <c r="C340">
        <v>0.001727381012492701</v>
      </c>
      <c r="AN340" s="2">
        <v>45186</v>
      </c>
      <c r="AO340">
        <v>0.003740275304955396</v>
      </c>
      <c r="AP340">
        <v>225.5997023078386</v>
      </c>
      <c r="AQ340">
        <v>10.50035119896083</v>
      </c>
      <c r="AR340">
        <v>0.0620035123346491</v>
      </c>
      <c r="AS340">
        <v>47.26609510553807</v>
      </c>
      <c r="AT340">
        <v>0.2812391206067959</v>
      </c>
      <c r="AU340">
        <v>13.14118436916243</v>
      </c>
      <c r="AV340">
        <v>20.79051619483565</v>
      </c>
      <c r="AW340">
        <v>1.010963254996319</v>
      </c>
      <c r="AX340">
        <v>129.0135932087907</v>
      </c>
      <c r="AY340">
        <v>2.967240705093422</v>
      </c>
      <c r="AZ340">
        <v>8.040073580242986</v>
      </c>
    </row>
    <row r="341" spans="1:52">
      <c r="A341" s="2">
        <v>45187</v>
      </c>
      <c r="B341">
        <v>832.4659940281012</v>
      </c>
      <c r="C341">
        <v>-0.01226019343347162</v>
      </c>
      <c r="AN341" s="2">
        <v>45187</v>
      </c>
      <c r="AO341">
        <v>0.003701835401008129</v>
      </c>
      <c r="AP341">
        <v>225.8284787379019</v>
      </c>
      <c r="AQ341">
        <v>10.6155384438647</v>
      </c>
      <c r="AR341">
        <v>0.06177769373264382</v>
      </c>
      <c r="AS341">
        <v>46.33151124048041</v>
      </c>
      <c r="AT341">
        <v>0.275935882792181</v>
      </c>
      <c r="AU341">
        <v>13.1790687060613</v>
      </c>
      <c r="AV341">
        <v>21.10874442435372</v>
      </c>
      <c r="AW341">
        <v>0.9981645106736867</v>
      </c>
      <c r="AX341">
        <v>130.2805613162406</v>
      </c>
      <c r="AY341">
        <v>2.983595082233492</v>
      </c>
      <c r="AZ341">
        <v>8.191073359268129</v>
      </c>
    </row>
    <row r="342" spans="1:52">
      <c r="A342" s="2">
        <v>45188</v>
      </c>
      <c r="B342">
        <v>847.5137704239266</v>
      </c>
      <c r="C342">
        <v>0.01807614545672043</v>
      </c>
      <c r="AN342" s="2">
        <v>45188</v>
      </c>
      <c r="AO342">
        <v>0.003731829743692472</v>
      </c>
      <c r="AP342">
        <v>225.5431709915206</v>
      </c>
      <c r="AQ342">
        <v>10.10313436949117</v>
      </c>
      <c r="AR342">
        <v>0.06223892999062968</v>
      </c>
      <c r="AS342">
        <v>47.17691814883386</v>
      </c>
      <c r="AT342">
        <v>0.2813803984029957</v>
      </c>
      <c r="AU342">
        <v>13.15624231748635</v>
      </c>
      <c r="AV342">
        <v>21.31029277803032</v>
      </c>
      <c r="AW342">
        <v>0.9917282980370226</v>
      </c>
      <c r="AX342">
        <v>130.1901333391904</v>
      </c>
      <c r="AY342">
        <v>2.9024422077752</v>
      </c>
      <c r="AZ342">
        <v>8.320237102697025</v>
      </c>
    </row>
    <row r="343" spans="1:52">
      <c r="A343" s="2">
        <v>45189</v>
      </c>
      <c r="B343">
        <v>861.7297932289813</v>
      </c>
      <c r="C343">
        <v>0.01677379566109449</v>
      </c>
      <c r="AN343" s="2">
        <v>45189</v>
      </c>
      <c r="AO343">
        <v>0.003731627607960152</v>
      </c>
      <c r="AP343">
        <v>226.0825283033032</v>
      </c>
      <c r="AQ343">
        <v>9.801351330244481</v>
      </c>
      <c r="AR343">
        <v>0.06305828496125991</v>
      </c>
      <c r="AS343">
        <v>47.70453315228707</v>
      </c>
      <c r="AT343">
        <v>0.2845201764375108</v>
      </c>
      <c r="AU343">
        <v>13.2307229341054</v>
      </c>
      <c r="AV343">
        <v>21.39749990317973</v>
      </c>
      <c r="AW343">
        <v>0.9875382256492544</v>
      </c>
      <c r="AX343">
        <v>127.9714028605699</v>
      </c>
      <c r="AY343">
        <v>2.894910180069526</v>
      </c>
      <c r="AZ343">
        <v>8.362312582089832</v>
      </c>
    </row>
    <row r="344" spans="1:52">
      <c r="A344" s="2">
        <v>45190</v>
      </c>
      <c r="B344">
        <v>859.8029685341559</v>
      </c>
      <c r="C344">
        <v>-0.002235996376086069</v>
      </c>
      <c r="AN344" s="2">
        <v>45190</v>
      </c>
      <c r="AO344">
        <v>0.003734487385205971</v>
      </c>
      <c r="AP344">
        <v>228.9540042612454</v>
      </c>
      <c r="AQ344">
        <v>9.734470806445348</v>
      </c>
      <c r="AR344">
        <v>0.06372427406459179</v>
      </c>
      <c r="AS344">
        <v>48.20702571748792</v>
      </c>
      <c r="AT344">
        <v>0.2879070529393785</v>
      </c>
      <c r="AU344">
        <v>13.3266526870445</v>
      </c>
      <c r="AV344">
        <v>21.43394025389522</v>
      </c>
      <c r="AW344">
        <v>0.9295398006208295</v>
      </c>
      <c r="AX344">
        <v>128.3689597921565</v>
      </c>
      <c r="AY344">
        <v>2.852366832455798</v>
      </c>
      <c r="AZ344">
        <v>8.508360369823937</v>
      </c>
    </row>
    <row r="345" spans="1:52">
      <c r="A345" s="2">
        <v>45191</v>
      </c>
      <c r="B345">
        <v>835.7121138417129</v>
      </c>
      <c r="C345">
        <v>-0.0280190410757879</v>
      </c>
      <c r="AN345" s="2">
        <v>45191</v>
      </c>
      <c r="AO345">
        <v>0.003706597270937907</v>
      </c>
      <c r="AP345">
        <v>227.9452569741822</v>
      </c>
      <c r="AQ345">
        <v>9.785847732945316</v>
      </c>
      <c r="AR345">
        <v>0.06342327436588478</v>
      </c>
      <c r="AS345">
        <v>47.83694940261472</v>
      </c>
      <c r="AT345">
        <v>0.2843577301431365</v>
      </c>
      <c r="AU345">
        <v>13.3205286263281</v>
      </c>
      <c r="AV345">
        <v>21.47381803253635</v>
      </c>
      <c r="AW345">
        <v>0.9478783171794672</v>
      </c>
      <c r="AX345">
        <v>129.9701188729854</v>
      </c>
      <c r="AY345">
        <v>2.886967861042369</v>
      </c>
      <c r="AZ345">
        <v>8.47131483966046</v>
      </c>
    </row>
    <row r="346" spans="1:52">
      <c r="A346" s="2">
        <v>45192</v>
      </c>
      <c r="B346">
        <v>841.7851131661459</v>
      </c>
      <c r="C346">
        <v>0.007266855683730311</v>
      </c>
      <c r="AN346" s="2">
        <v>45192</v>
      </c>
      <c r="AO346">
        <v>0.003732190879473241</v>
      </c>
      <c r="AP346">
        <v>230.114127519684</v>
      </c>
      <c r="AQ346">
        <v>9.488696419421222</v>
      </c>
      <c r="AR346">
        <v>0.06352589139263402</v>
      </c>
      <c r="AS346">
        <v>47.82717314845694</v>
      </c>
      <c r="AT346">
        <v>0.2859284709869284</v>
      </c>
      <c r="AU346">
        <v>13.3662399592564</v>
      </c>
      <c r="AV346">
        <v>21.61597456741939</v>
      </c>
      <c r="AW346">
        <v>0.9265198522867356</v>
      </c>
      <c r="AX346">
        <v>130.7069267697296</v>
      </c>
      <c r="AY346">
        <v>2.913812687557826</v>
      </c>
      <c r="AZ346">
        <v>8.49809818043836</v>
      </c>
    </row>
    <row r="347" spans="1:52">
      <c r="A347" s="2">
        <v>45193</v>
      </c>
      <c r="B347">
        <v>843.09043068619</v>
      </c>
      <c r="C347">
        <v>0.001550654079797598</v>
      </c>
      <c r="AN347" s="2">
        <v>45193</v>
      </c>
      <c r="AO347">
        <v>0.003713066237812355</v>
      </c>
      <c r="AP347">
        <v>227.8546714607711</v>
      </c>
      <c r="AQ347">
        <v>9.109438410188162</v>
      </c>
      <c r="AR347">
        <v>0.06321504034167638</v>
      </c>
      <c r="AS347">
        <v>52.99886573527764</v>
      </c>
      <c r="AT347">
        <v>0.2853568800270525</v>
      </c>
      <c r="AU347">
        <v>13.2584822286871</v>
      </c>
      <c r="AV347">
        <v>21.44690544152549</v>
      </c>
      <c r="AW347">
        <v>0.9439320819474671</v>
      </c>
      <c r="AX347">
        <v>130.114085766702</v>
      </c>
      <c r="AY347">
        <v>2.896909991392155</v>
      </c>
      <c r="AZ347">
        <v>8.423180852918223</v>
      </c>
    </row>
    <row r="348" spans="1:52">
      <c r="A348" s="2">
        <v>45194</v>
      </c>
      <c r="B348">
        <v>833.4974595849178</v>
      </c>
      <c r="C348">
        <v>-0.01137834181496333</v>
      </c>
      <c r="AN348" s="2">
        <v>45194</v>
      </c>
      <c r="AO348">
        <v>0.003711194222041579</v>
      </c>
      <c r="AP348">
        <v>228.1458063222544</v>
      </c>
      <c r="AQ348">
        <v>9.272357902201575</v>
      </c>
      <c r="AR348">
        <v>0.06295790213464948</v>
      </c>
      <c r="AS348">
        <v>52.75419977876505</v>
      </c>
      <c r="AT348">
        <v>0.2849483637631947</v>
      </c>
      <c r="AU348">
        <v>13.22993754374447</v>
      </c>
      <c r="AV348">
        <v>21.3939003435145</v>
      </c>
      <c r="AW348">
        <v>0.9491481692646485</v>
      </c>
      <c r="AX348">
        <v>130.3746108166752</v>
      </c>
      <c r="AY348">
        <v>2.879761248110016</v>
      </c>
      <c r="AZ348">
        <v>8.421366053012923</v>
      </c>
    </row>
    <row r="349" spans="1:52">
      <c r="A349" s="2">
        <v>45195</v>
      </c>
      <c r="B349">
        <v>844.3464892867657</v>
      </c>
      <c r="C349">
        <v>0.01301627206788458</v>
      </c>
      <c r="AN349" s="2">
        <v>45195</v>
      </c>
      <c r="AO349">
        <v>0.003759190030599266</v>
      </c>
      <c r="AP349">
        <v>228.6439209582346</v>
      </c>
      <c r="AQ349">
        <v>8.789337340257335</v>
      </c>
      <c r="AR349">
        <v>0.0635238373192107</v>
      </c>
      <c r="AS349">
        <v>53.03737089476611</v>
      </c>
      <c r="AT349">
        <v>0.2864870996255078</v>
      </c>
      <c r="AU349">
        <v>13.29436766461333</v>
      </c>
      <c r="AV349">
        <v>21.31434241454959</v>
      </c>
      <c r="AW349">
        <v>0.9554857510476383</v>
      </c>
      <c r="AX349">
        <v>130.6122010074776</v>
      </c>
      <c r="AY349">
        <v>2.913178411846725</v>
      </c>
      <c r="AZ349">
        <v>8.390615265328778</v>
      </c>
    </row>
    <row r="350" spans="1:52">
      <c r="A350" s="2">
        <v>45196</v>
      </c>
      <c r="B350">
        <v>840.3987883883379</v>
      </c>
      <c r="C350">
        <v>-0.004675451308813416</v>
      </c>
      <c r="AN350" s="2">
        <v>45196</v>
      </c>
      <c r="AO350">
        <v>0.00375507982857954</v>
      </c>
      <c r="AP350">
        <v>227.7961346518468</v>
      </c>
      <c r="AQ350">
        <v>8.883547742768277</v>
      </c>
      <c r="AR350">
        <v>0.06304871671315758</v>
      </c>
      <c r="AS350">
        <v>52.50477119352654</v>
      </c>
      <c r="AT350">
        <v>0.2820329330601654</v>
      </c>
      <c r="AU350">
        <v>13.2829253718368</v>
      </c>
      <c r="AV350">
        <v>21.47088050752897</v>
      </c>
      <c r="AW350">
        <v>0.9699639317176992</v>
      </c>
      <c r="AX350">
        <v>132.4943867286404</v>
      </c>
      <c r="AY350">
        <v>2.957675387406775</v>
      </c>
      <c r="AZ350">
        <v>8.262121152298647</v>
      </c>
    </row>
    <row r="351" spans="1:52">
      <c r="A351" s="2">
        <v>45197</v>
      </c>
      <c r="B351">
        <v>841.1662157189218</v>
      </c>
      <c r="C351">
        <v>0.0009131704390668016</v>
      </c>
      <c r="AN351" s="2">
        <v>45197</v>
      </c>
      <c r="AO351">
        <v>0.003738308546073109</v>
      </c>
      <c r="AP351">
        <v>228.493463571371</v>
      </c>
      <c r="AQ351">
        <v>8.552655322313958</v>
      </c>
      <c r="AR351">
        <v>0.06293097667045436</v>
      </c>
      <c r="AS351">
        <v>52.60615436579649</v>
      </c>
      <c r="AT351">
        <v>0.2828111480240474</v>
      </c>
      <c r="AU351">
        <v>13.3221128589892</v>
      </c>
      <c r="AV351">
        <v>21.61841435174899</v>
      </c>
      <c r="AW351">
        <v>0.9769484854964621</v>
      </c>
      <c r="AX351">
        <v>134.217430464263</v>
      </c>
      <c r="AY351">
        <v>2.945206661142648</v>
      </c>
      <c r="AZ351">
        <v>8.381597923497619</v>
      </c>
    </row>
    <row r="352" spans="1:52">
      <c r="A352" s="2">
        <v>45198</v>
      </c>
      <c r="B352">
        <v>868.9468570056711</v>
      </c>
      <c r="C352">
        <v>0.03302633982156067</v>
      </c>
      <c r="AN352" s="2">
        <v>45198</v>
      </c>
      <c r="AO352">
        <v>0.003762154573028665</v>
      </c>
      <c r="AP352">
        <v>232.0460628175032</v>
      </c>
      <c r="AQ352">
        <v>8.628286489631146</v>
      </c>
      <c r="AR352">
        <v>0.06279024538368382</v>
      </c>
      <c r="AS352">
        <v>53.39077855412615</v>
      </c>
      <c r="AT352">
        <v>0.2876111364567179</v>
      </c>
      <c r="AU352">
        <v>13.20153871731493</v>
      </c>
      <c r="AV352">
        <v>21.85071868164194</v>
      </c>
      <c r="AW352">
        <v>0.930267561741875</v>
      </c>
      <c r="AX352">
        <v>134.364519701693</v>
      </c>
      <c r="AY352">
        <v>2.912262756987539</v>
      </c>
      <c r="AZ352">
        <v>8.335027638647428</v>
      </c>
    </row>
    <row r="353" spans="1:52">
      <c r="A353" s="2">
        <v>45199</v>
      </c>
      <c r="B353">
        <v>871.8529748726941</v>
      </c>
      <c r="C353">
        <v>0.003344413808040292</v>
      </c>
      <c r="AN353" s="2">
        <v>45199</v>
      </c>
      <c r="AO353">
        <v>0.003791873642881157</v>
      </c>
      <c r="AP353">
        <v>232.5315131301961</v>
      </c>
      <c r="AQ353">
        <v>8.514524875395859</v>
      </c>
      <c r="AR353">
        <v>0.06244623775274438</v>
      </c>
      <c r="AS353">
        <v>53.61310907764301</v>
      </c>
      <c r="AT353">
        <v>0.2885536407032738</v>
      </c>
      <c r="AU353">
        <v>13.31712386446116</v>
      </c>
      <c r="AV353">
        <v>21.92232674810754</v>
      </c>
      <c r="AW353">
        <v>0.9293151548429107</v>
      </c>
      <c r="AX353">
        <v>133.1778338800528</v>
      </c>
      <c r="AY353">
        <v>2.870886881199967</v>
      </c>
      <c r="AZ353">
        <v>8.443345777307124</v>
      </c>
    </row>
    <row r="354" spans="1:52">
      <c r="A354" s="2">
        <v>45200</v>
      </c>
      <c r="B354">
        <v>882.830073183698</v>
      </c>
      <c r="C354">
        <v>0.0125905383446181</v>
      </c>
      <c r="AN354" s="2">
        <v>45200</v>
      </c>
      <c r="AO354">
        <v>0.003830159001320262</v>
      </c>
      <c r="AP354">
        <v>231.1583708245156</v>
      </c>
      <c r="AQ354">
        <v>8.385750172941357</v>
      </c>
      <c r="AR354">
        <v>0.06309711280192684</v>
      </c>
      <c r="AS354">
        <v>54.3564630517702</v>
      </c>
      <c r="AT354">
        <v>0.2928267689113678</v>
      </c>
      <c r="AU354">
        <v>13.30034860445246</v>
      </c>
      <c r="AV354">
        <v>22.04326456616249</v>
      </c>
      <c r="AW354">
        <v>0.9199612863054381</v>
      </c>
      <c r="AX354">
        <v>132.9235749402894</v>
      </c>
      <c r="AY354">
        <v>2.759231585190064</v>
      </c>
      <c r="AZ354">
        <v>8.487056273814348</v>
      </c>
    </row>
    <row r="355" spans="1:52">
      <c r="A355" s="2">
        <v>45201</v>
      </c>
      <c r="B355">
        <v>920.5380841569519</v>
      </c>
      <c r="C355">
        <v>0.0427126489215186</v>
      </c>
      <c r="AN355" s="2">
        <v>45201</v>
      </c>
      <c r="AO355">
        <v>0.003854802992709412</v>
      </c>
      <c r="AP355">
        <v>230.0087624441359</v>
      </c>
      <c r="AQ355">
        <v>8.872031193026473</v>
      </c>
      <c r="AR355">
        <v>0.0634966842106319</v>
      </c>
      <c r="AS355">
        <v>55.76621356568455</v>
      </c>
      <c r="AT355">
        <v>0.3007815447992589</v>
      </c>
      <c r="AU355">
        <v>13.28886671390558</v>
      </c>
      <c r="AV355">
        <v>22.1566734201983</v>
      </c>
      <c r="AW355">
        <v>0.8988039795703191</v>
      </c>
      <c r="AX355">
        <v>130.142382221371</v>
      </c>
      <c r="AY355">
        <v>2.566722807974787</v>
      </c>
      <c r="AZ355">
        <v>8.391641077349227</v>
      </c>
    </row>
    <row r="356" spans="1:52">
      <c r="A356" s="2">
        <v>45202</v>
      </c>
      <c r="B356">
        <v>893.8314813791419</v>
      </c>
      <c r="C356">
        <v>-0.02901194772649562</v>
      </c>
      <c r="AN356" s="2">
        <v>45202</v>
      </c>
      <c r="AO356">
        <v>0.003795142930671948</v>
      </c>
      <c r="AP356">
        <v>229.2431523082155</v>
      </c>
      <c r="AQ356">
        <v>9.31714485047517</v>
      </c>
      <c r="AR356">
        <v>0.06418847673964245</v>
      </c>
      <c r="AS356">
        <v>51.92850720699638</v>
      </c>
      <c r="AT356">
        <v>0.2964322326887385</v>
      </c>
      <c r="AU356">
        <v>13.44989245102507</v>
      </c>
      <c r="AV356">
        <v>22.23055472190733</v>
      </c>
      <c r="AW356">
        <v>0.909931072089108</v>
      </c>
      <c r="AX356">
        <v>131.144505290854</v>
      </c>
      <c r="AY356">
        <v>2.556455465210943</v>
      </c>
      <c r="AZ356">
        <v>8.513962435995209</v>
      </c>
    </row>
    <row r="357" spans="1:52">
      <c r="A357" s="2">
        <v>45203</v>
      </c>
      <c r="B357">
        <v>887.8196662225665</v>
      </c>
      <c r="C357">
        <v>-0.0067258932828137</v>
      </c>
      <c r="AN357" s="2">
        <v>45203</v>
      </c>
      <c r="AO357">
        <v>0.003787029843510096</v>
      </c>
      <c r="AP357">
        <v>226.0855997519407</v>
      </c>
      <c r="AQ357">
        <v>9.289915222973336</v>
      </c>
      <c r="AR357">
        <v>0.06399878405554218</v>
      </c>
      <c r="AS357">
        <v>53.73415616407518</v>
      </c>
      <c r="AT357">
        <v>0.2961805753958107</v>
      </c>
      <c r="AU357">
        <v>13.69563661307664</v>
      </c>
      <c r="AV357">
        <v>22.33746977610989</v>
      </c>
      <c r="AW357">
        <v>0.9588101021611573</v>
      </c>
      <c r="AX357">
        <v>125.7092780248402</v>
      </c>
      <c r="AY357">
        <v>2.523020820856409</v>
      </c>
      <c r="AZ357">
        <v>8.388609676043835</v>
      </c>
    </row>
    <row r="358" spans="1:52">
      <c r="A358" s="2">
        <v>45204</v>
      </c>
      <c r="B358">
        <v>896.1498597936405</v>
      </c>
      <c r="C358">
        <v>0.009382754052426723</v>
      </c>
      <c r="AN358" s="2">
        <v>45204</v>
      </c>
      <c r="AO358">
        <v>0.003773316958363099</v>
      </c>
      <c r="AP358">
        <v>229.6081349405825</v>
      </c>
      <c r="AQ358">
        <v>9.045656550627704</v>
      </c>
      <c r="AR358">
        <v>0.0649100219565634</v>
      </c>
      <c r="AS358">
        <v>54.17340842842401</v>
      </c>
      <c r="AT358">
        <v>0.2989242454726459</v>
      </c>
      <c r="AU358">
        <v>13.95289877871426</v>
      </c>
      <c r="AV358">
        <v>22.69153256277753</v>
      </c>
      <c r="AW358">
        <v>0.9463373399355955</v>
      </c>
      <c r="AX358">
        <v>127.5308383751524</v>
      </c>
      <c r="AY358">
        <v>2.586403377002058</v>
      </c>
      <c r="AZ358">
        <v>7.865536119605033</v>
      </c>
    </row>
    <row r="359" spans="1:52">
      <c r="A359" s="2">
        <v>45205</v>
      </c>
      <c r="B359">
        <v>885.3398682453025</v>
      </c>
      <c r="C359">
        <v>-0.01206270517168562</v>
      </c>
      <c r="AN359" s="2">
        <v>45205</v>
      </c>
      <c r="AO359">
        <v>0.003778214261838239</v>
      </c>
      <c r="AP359">
        <v>226.2213735191974</v>
      </c>
      <c r="AQ359">
        <v>9.188276920296506</v>
      </c>
      <c r="AR359">
        <v>0.06555662773113821</v>
      </c>
      <c r="AS359">
        <v>54.30036542588054</v>
      </c>
      <c r="AT359">
        <v>0.2991679577056707</v>
      </c>
      <c r="AU359">
        <v>13.83089731773476</v>
      </c>
      <c r="AV359">
        <v>22.55141950971531</v>
      </c>
      <c r="AW359">
        <v>0.9311084434122134</v>
      </c>
      <c r="AX359">
        <v>130.1277831932255</v>
      </c>
      <c r="AY359">
        <v>2.606383324451782</v>
      </c>
      <c r="AZ359">
        <v>7.751909835374375</v>
      </c>
    </row>
    <row r="360" spans="1:52">
      <c r="A360" s="2">
        <v>45206</v>
      </c>
      <c r="B360">
        <v>906.2572458452393</v>
      </c>
      <c r="C360">
        <v>0.02362638163058661</v>
      </c>
      <c r="AN360" s="2">
        <v>45206</v>
      </c>
      <c r="AO360">
        <v>0.003796112464889738</v>
      </c>
      <c r="AP360">
        <v>227.6745405097516</v>
      </c>
      <c r="AQ360">
        <v>9.204427767474018</v>
      </c>
      <c r="AR360">
        <v>0.06577150255470332</v>
      </c>
      <c r="AS360">
        <v>54.68192067284403</v>
      </c>
      <c r="AT360">
        <v>0.3023187753705889</v>
      </c>
      <c r="AU360">
        <v>13.86591022504951</v>
      </c>
      <c r="AV360">
        <v>22.82167854390552</v>
      </c>
      <c r="AW360">
        <v>0.9247518783854243</v>
      </c>
      <c r="AX360">
        <v>128.9928816196311</v>
      </c>
      <c r="AY360">
        <v>2.588383607114534</v>
      </c>
      <c r="AZ360">
        <v>7.558177610083943</v>
      </c>
    </row>
    <row r="361" spans="1:52">
      <c r="A361" s="2">
        <v>45207</v>
      </c>
      <c r="B361">
        <v>897.3688903255892</v>
      </c>
      <c r="C361">
        <v>-0.009807762156273991</v>
      </c>
      <c r="AN361" s="2">
        <v>45207</v>
      </c>
      <c r="AO361">
        <v>0.003604451380702119</v>
      </c>
      <c r="AP361">
        <v>277.4145338439588</v>
      </c>
      <c r="AQ361">
        <v>7.97000991107938</v>
      </c>
      <c r="AR361">
        <v>0.05831459192118389</v>
      </c>
      <c r="AS361">
        <v>58.4545033888757</v>
      </c>
      <c r="AT361">
        <v>0.438011330488168</v>
      </c>
      <c r="AU361">
        <v>12.2738549095214</v>
      </c>
      <c r="AV361">
        <v>20.31487325767048</v>
      </c>
      <c r="AW361">
        <v>0.8420488842406861</v>
      </c>
      <c r="AX361">
        <v>114.4471810186023</v>
      </c>
      <c r="AY361">
        <v>3.408919906392875</v>
      </c>
      <c r="AZ361">
        <v>6.846021675067591</v>
      </c>
    </row>
    <row r="362" spans="1:52">
      <c r="A362" s="2">
        <v>45208</v>
      </c>
      <c r="B362">
        <v>892.944424279019</v>
      </c>
      <c r="C362">
        <v>-0.004930487444204656</v>
      </c>
      <c r="AN362" s="2">
        <v>45208</v>
      </c>
      <c r="AO362">
        <v>0.003591356257502108</v>
      </c>
      <c r="AP362">
        <v>278.4569206249558</v>
      </c>
      <c r="AQ362">
        <v>7.776012155569032</v>
      </c>
      <c r="AR362">
        <v>0.05810367916245279</v>
      </c>
      <c r="AS362">
        <v>58.46511564342516</v>
      </c>
      <c r="AT362">
        <v>0.4376696539709985</v>
      </c>
      <c r="AU362">
        <v>12.29634741744603</v>
      </c>
      <c r="AV362">
        <v>20.42017613345435</v>
      </c>
      <c r="AW362">
        <v>0.8471847424812105</v>
      </c>
      <c r="AX362">
        <v>114.5408773518122</v>
      </c>
      <c r="AY362">
        <v>3.400211169191917</v>
      </c>
      <c r="AZ362">
        <v>6.990719728921427</v>
      </c>
    </row>
    <row r="363" spans="1:52">
      <c r="A363" s="2">
        <v>45209</v>
      </c>
      <c r="B363">
        <v>860.7022144978025</v>
      </c>
      <c r="C363">
        <v>-0.03610774523537619</v>
      </c>
      <c r="AN363" s="2">
        <v>45209</v>
      </c>
      <c r="AO363">
        <v>0.003504962467117354</v>
      </c>
      <c r="AP363">
        <v>273.605469150432</v>
      </c>
      <c r="AQ363">
        <v>7.913208267335492</v>
      </c>
      <c r="AR363">
        <v>0.05790032815310846</v>
      </c>
      <c r="AS363">
        <v>58.02311682156606</v>
      </c>
      <c r="AT363">
        <v>0.4338371522685094</v>
      </c>
      <c r="AU363">
        <v>12.43913142720099</v>
      </c>
      <c r="AV363">
        <v>20.37986498556776</v>
      </c>
      <c r="AW363">
        <v>0.8516906450395365</v>
      </c>
      <c r="AX363">
        <v>116.870588078829</v>
      </c>
      <c r="AY363">
        <v>3.445102094591513</v>
      </c>
      <c r="AZ363">
        <v>7.142499153078599</v>
      </c>
    </row>
    <row r="364" spans="1:52">
      <c r="A364" s="2">
        <v>45210</v>
      </c>
      <c r="B364">
        <v>858.690119855861</v>
      </c>
      <c r="C364">
        <v>-0.002337736104368604</v>
      </c>
      <c r="AN364" s="2">
        <v>45210</v>
      </c>
      <c r="AO364">
        <v>0.003518646020292636</v>
      </c>
      <c r="AP364">
        <v>275.544902550847</v>
      </c>
      <c r="AQ364">
        <v>7.901382262611799</v>
      </c>
      <c r="AR364">
        <v>0.05817847401100727</v>
      </c>
      <c r="AS364">
        <v>57.57958464028915</v>
      </c>
      <c r="AT364">
        <v>0.4266271598018351</v>
      </c>
      <c r="AU364">
        <v>12.45817760305509</v>
      </c>
      <c r="AV364">
        <v>20.65449235731075</v>
      </c>
      <c r="AW364">
        <v>0.8385954504262846</v>
      </c>
      <c r="AX364">
        <v>119.3014446558516</v>
      </c>
      <c r="AY364">
        <v>3.432271565244154</v>
      </c>
      <c r="AZ364">
        <v>7.112653267302073</v>
      </c>
    </row>
    <row r="365" spans="1:52">
      <c r="A365" s="2">
        <v>45211</v>
      </c>
      <c r="B365">
        <v>848.729121091829</v>
      </c>
      <c r="C365">
        <v>-0.01160022519614412</v>
      </c>
      <c r="AN365" s="2">
        <v>45211</v>
      </c>
      <c r="AO365">
        <v>0.00355452328136136</v>
      </c>
      <c r="AP365">
        <v>274.047346070067</v>
      </c>
      <c r="AQ365">
        <v>7.684433069970564</v>
      </c>
      <c r="AR365">
        <v>0.0576143693621313</v>
      </c>
      <c r="AS365">
        <v>58.8733400657536</v>
      </c>
      <c r="AT365">
        <v>0.4261606386205594</v>
      </c>
      <c r="AU365">
        <v>12.30723668089454</v>
      </c>
      <c r="AV365">
        <v>20.85923889253167</v>
      </c>
      <c r="AW365">
        <v>0.8410428365607858</v>
      </c>
      <c r="AX365">
        <v>118.7695931896529</v>
      </c>
      <c r="AY365">
        <v>3.41871743113685</v>
      </c>
      <c r="AZ365">
        <v>7.219563126178898</v>
      </c>
    </row>
    <row r="366" spans="1:52">
      <c r="A366" s="2">
        <v>45212</v>
      </c>
      <c r="B366">
        <v>835.8996091113049</v>
      </c>
      <c r="C366">
        <v>-0.01511614443489329</v>
      </c>
      <c r="AN366" s="2">
        <v>45212</v>
      </c>
      <c r="AO366">
        <v>0.003512160039261098</v>
      </c>
      <c r="AP366">
        <v>272.0581835227017</v>
      </c>
      <c r="AQ366">
        <v>7.777064308240631</v>
      </c>
      <c r="AR366">
        <v>0.05774734097302443</v>
      </c>
      <c r="AS366">
        <v>58.98085173115982</v>
      </c>
      <c r="AT366">
        <v>0.4222698501407191</v>
      </c>
      <c r="AU366">
        <v>12.49779203587751</v>
      </c>
      <c r="AV366">
        <v>20.89582136654028</v>
      </c>
      <c r="AW366">
        <v>0.8317874301455319</v>
      </c>
      <c r="AX366">
        <v>118.5269018009217</v>
      </c>
      <c r="AY366">
        <v>3.473093940706921</v>
      </c>
      <c r="AZ366">
        <v>7.246820146442898</v>
      </c>
    </row>
    <row r="367" spans="1:52">
      <c r="A367" s="2">
        <v>45213</v>
      </c>
      <c r="B367">
        <v>842.6781877447606</v>
      </c>
      <c r="C367">
        <v>0.008109321453879437</v>
      </c>
      <c r="AN367" s="2">
        <v>45213</v>
      </c>
      <c r="AO367">
        <v>0.003527304908445245</v>
      </c>
      <c r="AP367">
        <v>274.0965681119912</v>
      </c>
      <c r="AQ367">
        <v>7.776052274062053</v>
      </c>
      <c r="AR367">
        <v>0.05775900760646249</v>
      </c>
      <c r="AS367">
        <v>59.60649355605398</v>
      </c>
      <c r="AT367">
        <v>0.4241131533451904</v>
      </c>
      <c r="AU367">
        <v>12.51452446234088</v>
      </c>
      <c r="AV367">
        <v>20.79211580711742</v>
      </c>
      <c r="AW367">
        <v>0.828545440042735</v>
      </c>
      <c r="AX367">
        <v>117.8245755914995</v>
      </c>
      <c r="AY367">
        <v>3.416398471834747</v>
      </c>
      <c r="AZ367">
        <v>7.280610395883041</v>
      </c>
    </row>
    <row r="368" spans="1:52">
      <c r="A368" s="2">
        <v>45214</v>
      </c>
      <c r="B368">
        <v>847.9381712309719</v>
      </c>
      <c r="C368">
        <v>0.006241983669101892</v>
      </c>
      <c r="AN368" s="2">
        <v>45214</v>
      </c>
      <c r="AO368">
        <v>0.00311631654842241</v>
      </c>
      <c r="AP368">
        <v>241.2134058017713</v>
      </c>
      <c r="AQ368">
        <v>7.301143698364703</v>
      </c>
      <c r="AR368">
        <v>0.06057873573667599</v>
      </c>
      <c r="AS368">
        <v>65.99878631001366</v>
      </c>
      <c r="AT368">
        <v>0.5504489320152398</v>
      </c>
      <c r="AU368">
        <v>11.52756290117062</v>
      </c>
      <c r="AV368">
        <v>23.35214974065185</v>
      </c>
      <c r="AW368">
        <v>0.7385285061173147</v>
      </c>
      <c r="AX368">
        <v>106.2745624414402</v>
      </c>
      <c r="AY368">
        <v>3.212214560392142</v>
      </c>
      <c r="AZ368">
        <v>6.839278076030121</v>
      </c>
    </row>
    <row r="369" spans="1:52">
      <c r="A369" s="2">
        <v>45215</v>
      </c>
      <c r="B369">
        <v>853.0066955965605</v>
      </c>
      <c r="C369">
        <v>0.005977469274947911</v>
      </c>
      <c r="AN369" s="2">
        <v>45215</v>
      </c>
      <c r="AO369">
        <v>0.00310393978215024</v>
      </c>
      <c r="AP369">
        <v>242.6373423381457</v>
      </c>
      <c r="AQ369">
        <v>7.249530146533263</v>
      </c>
      <c r="AR369">
        <v>0.06091602965103753</v>
      </c>
      <c r="AS369">
        <v>64.91429844740334</v>
      </c>
      <c r="AT369">
        <v>0.5455653430748356</v>
      </c>
      <c r="AU369">
        <v>11.55117730489554</v>
      </c>
      <c r="AV369">
        <v>23.3803179907182</v>
      </c>
      <c r="AW369">
        <v>0.7470918892459867</v>
      </c>
      <c r="AX369">
        <v>107.45707061489</v>
      </c>
      <c r="AY369">
        <v>3.243556880767998</v>
      </c>
      <c r="AZ369">
        <v>6.863233856084674</v>
      </c>
    </row>
    <row r="370" spans="1:52">
      <c r="A370" s="2">
        <v>45216</v>
      </c>
      <c r="B370">
        <v>878.5595579220462</v>
      </c>
      <c r="C370">
        <v>0.02995622714029822</v>
      </c>
      <c r="AN370" s="2">
        <v>45216</v>
      </c>
      <c r="AO370">
        <v>0.003042554637599247</v>
      </c>
      <c r="AP370">
        <v>245.3784665410044</v>
      </c>
      <c r="AQ370">
        <v>7.344793204992327</v>
      </c>
      <c r="AR370">
        <v>0.06098919185227684</v>
      </c>
      <c r="AS370">
        <v>65.90936895989648</v>
      </c>
      <c r="AT370">
        <v>0.5482252517465033</v>
      </c>
      <c r="AU370">
        <v>11.8106748818573</v>
      </c>
      <c r="AV370">
        <v>23.84670547853282</v>
      </c>
      <c r="AW370">
        <v>0.7580900461340802</v>
      </c>
      <c r="AX370">
        <v>106.632512156857</v>
      </c>
      <c r="AY370">
        <v>3.052201144081096</v>
      </c>
      <c r="AZ370">
        <v>6.880295196859506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37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10</v>
      </c>
      <c r="I4" s="1" t="s">
        <v>4</v>
      </c>
      <c r="J4" s="1" t="s">
        <v>7</v>
      </c>
      <c r="K4" s="1" t="s">
        <v>9</v>
      </c>
      <c r="L4" s="1" t="s">
        <v>0</v>
      </c>
      <c r="M4" s="1" t="s">
        <v>2</v>
      </c>
      <c r="N4" s="1" t="s">
        <v>3</v>
      </c>
      <c r="O4" s="1" t="s">
        <v>5</v>
      </c>
      <c r="P4" s="1" t="s">
        <v>6</v>
      </c>
      <c r="Q4" s="1" t="s">
        <v>8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0.03181464719832915</v>
      </c>
      <c r="O5">
        <v>0.1036129189629684</v>
      </c>
      <c r="P5">
        <v>0.04736071142819008</v>
      </c>
      <c r="Q5">
        <v>0.0672117224105124</v>
      </c>
      <c r="R5">
        <v>0</v>
      </c>
      <c r="W5" s="2">
        <v>44857</v>
      </c>
      <c r="X5">
        <v>0.06651507845566168</v>
      </c>
      <c r="Y5">
        <v>0.2702132722442569</v>
      </c>
      <c r="Z5">
        <v>0.03939805543064494</v>
      </c>
      <c r="AA5">
        <v>0</v>
      </c>
      <c r="AB5">
        <v>0</v>
      </c>
      <c r="AC5">
        <v>0</v>
      </c>
      <c r="AD5">
        <v>0</v>
      </c>
      <c r="AE5">
        <v>0.2332081619814894</v>
      </c>
      <c r="AF5">
        <v>0</v>
      </c>
      <c r="AG5">
        <v>0</v>
      </c>
      <c r="AH5">
        <v>0.2442601981857822</v>
      </c>
      <c r="AI5">
        <v>0.1464052337021648</v>
      </c>
      <c r="AN5" s="2">
        <v>44851</v>
      </c>
      <c r="AO5">
        <v>1.978608397940377</v>
      </c>
      <c r="AP5">
        <v>0</v>
      </c>
      <c r="AQ5">
        <v>1.603796334253086</v>
      </c>
      <c r="AR5">
        <v>0.5506304946040305</v>
      </c>
      <c r="AS5">
        <v>0.0003490953722714362</v>
      </c>
      <c r="AT5">
        <v>32.72055967183227</v>
      </c>
      <c r="AU5">
        <v>0</v>
      </c>
      <c r="AV5">
        <v>0.09175292604673051</v>
      </c>
      <c r="AW5">
        <v>13.69805388304601</v>
      </c>
      <c r="AX5">
        <v>187.6131263538818</v>
      </c>
      <c r="AY5">
        <v>0</v>
      </c>
      <c r="AZ5">
        <v>24.57141471384484</v>
      </c>
    </row>
    <row r="6" spans="1:52">
      <c r="A6" s="2">
        <v>44852</v>
      </c>
      <c r="B6">
        <v>1032.180054026638</v>
      </c>
      <c r="C6">
        <v>0.03197555937036944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0.02955142149617732</v>
      </c>
      <c r="M6">
        <v>0.08780217314643518</v>
      </c>
      <c r="N6">
        <v>0.142721315411671</v>
      </c>
      <c r="O6">
        <v>0.15</v>
      </c>
      <c r="P6">
        <v>0.1183056270869373</v>
      </c>
      <c r="Q6">
        <v>0.1317735564350525</v>
      </c>
      <c r="R6">
        <v>0.03984590642372668</v>
      </c>
      <c r="W6" s="2">
        <v>44864</v>
      </c>
      <c r="X6">
        <v>0.02411070513595323</v>
      </c>
      <c r="Y6">
        <v>0</v>
      </c>
      <c r="Z6">
        <v>0.07163690272237681</v>
      </c>
      <c r="AA6">
        <v>0.1164448739953613</v>
      </c>
      <c r="AB6">
        <v>0.1846298669023337</v>
      </c>
      <c r="AC6">
        <v>0.1662455558943277</v>
      </c>
      <c r="AD6">
        <v>0.09652436147567953</v>
      </c>
      <c r="AE6">
        <v>0</v>
      </c>
      <c r="AF6">
        <v>0.1075127084608241</v>
      </c>
      <c r="AG6">
        <v>0.2003851544148388</v>
      </c>
      <c r="AH6">
        <v>0</v>
      </c>
      <c r="AI6">
        <v>0.03250987099830488</v>
      </c>
      <c r="AN6" s="2">
        <v>44852</v>
      </c>
      <c r="AO6">
        <v>1.959041983738668</v>
      </c>
      <c r="AP6">
        <v>0</v>
      </c>
      <c r="AQ6">
        <v>1.608505436622841</v>
      </c>
      <c r="AR6">
        <v>0.561575548642789</v>
      </c>
      <c r="AS6">
        <v>0.0003548187164387126</v>
      </c>
      <c r="AT6">
        <v>33.41745591608358</v>
      </c>
      <c r="AU6">
        <v>0</v>
      </c>
      <c r="AV6">
        <v>0.09278505613431841</v>
      </c>
      <c r="AW6">
        <v>13.80193884919928</v>
      </c>
      <c r="AX6">
        <v>182.5072059052758</v>
      </c>
      <c r="AY6">
        <v>0</v>
      </c>
      <c r="AZ6">
        <v>24.18239240896445</v>
      </c>
    </row>
    <row r="7" spans="1:52">
      <c r="A7" s="2">
        <v>44853</v>
      </c>
      <c r="B7">
        <v>1033.081053318103</v>
      </c>
      <c r="C7">
        <v>0.0008729090316654808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0.1404367366479926</v>
      </c>
      <c r="O7">
        <v>0.15</v>
      </c>
      <c r="P7">
        <v>0.1272711664713305</v>
      </c>
      <c r="Q7">
        <v>0.1322920968806769</v>
      </c>
      <c r="R7">
        <v>0</v>
      </c>
      <c r="W7" s="2">
        <v>44871</v>
      </c>
      <c r="X7">
        <v>0</v>
      </c>
      <c r="Y7">
        <v>0</v>
      </c>
      <c r="Z7">
        <v>0.1144018952446644</v>
      </c>
      <c r="AA7">
        <v>0.0892958029662425</v>
      </c>
      <c r="AB7">
        <v>0.2038457063109098</v>
      </c>
      <c r="AC7">
        <v>0.2093011725121886</v>
      </c>
      <c r="AD7">
        <v>0.0809245591699686</v>
      </c>
      <c r="AE7">
        <v>0</v>
      </c>
      <c r="AF7">
        <v>0.08411708573560653</v>
      </c>
      <c r="AG7">
        <v>0.2181137780604196</v>
      </c>
      <c r="AH7">
        <v>0</v>
      </c>
      <c r="AI7">
        <v>0</v>
      </c>
      <c r="AN7" s="2">
        <v>44853</v>
      </c>
      <c r="AO7">
        <v>1.876543531680954</v>
      </c>
      <c r="AP7">
        <v>0</v>
      </c>
      <c r="AQ7">
        <v>1.643231764459636</v>
      </c>
      <c r="AR7">
        <v>0.5667414687841461</v>
      </c>
      <c r="AS7">
        <v>0.000359087343811895</v>
      </c>
      <c r="AT7">
        <v>34.83291488315096</v>
      </c>
      <c r="AU7">
        <v>0</v>
      </c>
      <c r="AV7">
        <v>0.09435822496328185</v>
      </c>
      <c r="AW7">
        <v>14.24857836294826</v>
      </c>
      <c r="AX7">
        <v>179.0159678421322</v>
      </c>
      <c r="AY7">
        <v>0</v>
      </c>
      <c r="AZ7">
        <v>23.64102061412761</v>
      </c>
    </row>
    <row r="8" spans="1:52">
      <c r="A8" s="2">
        <v>44854</v>
      </c>
      <c r="B8">
        <v>1019.915966139417</v>
      </c>
      <c r="C8">
        <v>-0.01274351817449515</v>
      </c>
      <c r="F8" s="2">
        <v>44878</v>
      </c>
      <c r="G8">
        <v>0.15</v>
      </c>
      <c r="H8">
        <v>0.15</v>
      </c>
      <c r="I8">
        <v>0.15</v>
      </c>
      <c r="J8">
        <v>0.07041367458316794</v>
      </c>
      <c r="K8">
        <v>0</v>
      </c>
      <c r="L8">
        <v>0.1026697805078583</v>
      </c>
      <c r="M8">
        <v>0.004849473977179269</v>
      </c>
      <c r="N8">
        <v>0</v>
      </c>
      <c r="O8">
        <v>0</v>
      </c>
      <c r="P8">
        <v>0.07206707093179446</v>
      </c>
      <c r="Q8">
        <v>0.15</v>
      </c>
      <c r="R8">
        <v>0.15</v>
      </c>
      <c r="W8" s="2">
        <v>44878</v>
      </c>
      <c r="X8">
        <v>0.115273137181302</v>
      </c>
      <c r="Y8">
        <v>0.1235895420731621</v>
      </c>
      <c r="Z8">
        <v>0.00544477719016603</v>
      </c>
      <c r="AA8">
        <v>0</v>
      </c>
      <c r="AB8">
        <v>0</v>
      </c>
      <c r="AC8">
        <v>0</v>
      </c>
      <c r="AD8">
        <v>0.08091375390774808</v>
      </c>
      <c r="AE8">
        <v>0.07905739283278018</v>
      </c>
      <c r="AF8">
        <v>0.1397434160418245</v>
      </c>
      <c r="AG8">
        <v>0</v>
      </c>
      <c r="AH8">
        <v>0.2770430806610896</v>
      </c>
      <c r="AI8">
        <v>0.1789349001119276</v>
      </c>
      <c r="AN8" s="2">
        <v>44854</v>
      </c>
      <c r="AO8">
        <v>1.848645643988513</v>
      </c>
      <c r="AP8">
        <v>0</v>
      </c>
      <c r="AQ8">
        <v>1.702674538881692</v>
      </c>
      <c r="AR8">
        <v>0.5631835489067168</v>
      </c>
      <c r="AS8">
        <v>0.0003583886860176674</v>
      </c>
      <c r="AT8">
        <v>34.65727757558422</v>
      </c>
      <c r="AU8">
        <v>0</v>
      </c>
      <c r="AV8">
        <v>0.095087170464826</v>
      </c>
      <c r="AW8">
        <v>14.77961496471208</v>
      </c>
      <c r="AX8">
        <v>180.8245739661878</v>
      </c>
      <c r="AY8">
        <v>0</v>
      </c>
      <c r="AZ8">
        <v>23.23096142439395</v>
      </c>
    </row>
    <row r="9" spans="1:52">
      <c r="A9" s="2">
        <v>44855</v>
      </c>
      <c r="B9">
        <v>994.5118146691369</v>
      </c>
      <c r="C9">
        <v>-0.02490808293396929</v>
      </c>
      <c r="F9" s="2">
        <v>44885</v>
      </c>
      <c r="G9">
        <v>0.15</v>
      </c>
      <c r="H9">
        <v>0.15</v>
      </c>
      <c r="I9">
        <v>0</v>
      </c>
      <c r="J9">
        <v>0.1127850721928153</v>
      </c>
      <c r="K9">
        <v>0</v>
      </c>
      <c r="L9">
        <v>0.1457033985258112</v>
      </c>
      <c r="M9">
        <v>0.03674773242662186</v>
      </c>
      <c r="N9">
        <v>0.07319812553127572</v>
      </c>
      <c r="O9">
        <v>0</v>
      </c>
      <c r="P9">
        <v>0.06437892277060464</v>
      </c>
      <c r="Q9">
        <v>0.1171867485528713</v>
      </c>
      <c r="R9">
        <v>0.15</v>
      </c>
      <c r="W9" s="2">
        <v>44885</v>
      </c>
      <c r="X9">
        <v>0.1160019556181063</v>
      </c>
      <c r="Y9">
        <v>0.1272230115874254</v>
      </c>
      <c r="Z9">
        <v>0.02925675632242636</v>
      </c>
      <c r="AA9">
        <v>0.05827678554596944</v>
      </c>
      <c r="AB9">
        <v>0</v>
      </c>
      <c r="AC9">
        <v>0</v>
      </c>
      <c r="AD9">
        <v>0.05125536547216646</v>
      </c>
      <c r="AE9">
        <v>0.08979398607904254</v>
      </c>
      <c r="AF9">
        <v>0.09329838660044858</v>
      </c>
      <c r="AG9">
        <v>0</v>
      </c>
      <c r="AH9">
        <v>0.2399158493814209</v>
      </c>
      <c r="AI9">
        <v>0.1949779033929939</v>
      </c>
      <c r="AN9" s="2">
        <v>44855</v>
      </c>
      <c r="AO9">
        <v>1.844772967399769</v>
      </c>
      <c r="AP9">
        <v>0</v>
      </c>
      <c r="AQ9">
        <v>1.656289000295633</v>
      </c>
      <c r="AR9">
        <v>0.5545765884405121</v>
      </c>
      <c r="AS9">
        <v>0.0003512755297230003</v>
      </c>
      <c r="AT9">
        <v>33.86807096128742</v>
      </c>
      <c r="AU9">
        <v>0</v>
      </c>
      <c r="AV9">
        <v>0.09291809350270051</v>
      </c>
      <c r="AW9">
        <v>14.67224501371727</v>
      </c>
      <c r="AX9">
        <v>184.3030705219957</v>
      </c>
      <c r="AY9">
        <v>0</v>
      </c>
      <c r="AZ9">
        <v>24.51621810819464</v>
      </c>
    </row>
    <row r="10" spans="1:52">
      <c r="A10" s="2">
        <v>44856</v>
      </c>
      <c r="B10">
        <v>1003.546343651065</v>
      </c>
      <c r="C10">
        <v>0.00908438577467674</v>
      </c>
      <c r="F10" s="2">
        <v>44892</v>
      </c>
      <c r="G10">
        <v>0.1391539583747969</v>
      </c>
      <c r="H10">
        <v>0.15</v>
      </c>
      <c r="I10">
        <v>0.0004168726071612455</v>
      </c>
      <c r="J10">
        <v>0.1231101507082397</v>
      </c>
      <c r="K10">
        <v>0.02253229366655294</v>
      </c>
      <c r="L10">
        <v>0.1152372793524894</v>
      </c>
      <c r="M10">
        <v>0.02613080733581099</v>
      </c>
      <c r="N10">
        <v>0.07580793627897615</v>
      </c>
      <c r="O10">
        <v>0</v>
      </c>
      <c r="P10">
        <v>0.1166758122801901</v>
      </c>
      <c r="Q10">
        <v>0.08093488939578239</v>
      </c>
      <c r="R10">
        <v>0.15</v>
      </c>
      <c r="W10" s="2">
        <v>44892</v>
      </c>
      <c r="X10">
        <v>0.1087923262522648</v>
      </c>
      <c r="Y10">
        <v>0.1313714010246456</v>
      </c>
      <c r="Z10">
        <v>0.02466937203729822</v>
      </c>
      <c r="AA10">
        <v>0.07156817466113771</v>
      </c>
      <c r="AB10">
        <v>0.0003935578914978849</v>
      </c>
      <c r="AC10">
        <v>0</v>
      </c>
      <c r="AD10">
        <v>0.1101504053779993</v>
      </c>
      <c r="AE10">
        <v>0.1162248862180117</v>
      </c>
      <c r="AF10">
        <v>0.07640838921061111</v>
      </c>
      <c r="AG10">
        <v>0.02127211487078998</v>
      </c>
      <c r="AH10">
        <v>0.1758231487194304</v>
      </c>
      <c r="AI10">
        <v>0.1633262237363132</v>
      </c>
      <c r="AN10" s="2">
        <v>44856</v>
      </c>
      <c r="AO10">
        <v>1.837165112365157</v>
      </c>
      <c r="AP10">
        <v>0</v>
      </c>
      <c r="AQ10">
        <v>1.615471082607757</v>
      </c>
      <c r="AR10">
        <v>0.5576187051571044</v>
      </c>
      <c r="AS10">
        <v>0.0003518508779710659</v>
      </c>
      <c r="AT10">
        <v>34.42612469437415</v>
      </c>
      <c r="AU10">
        <v>0</v>
      </c>
      <c r="AV10">
        <v>0.09246619620680599</v>
      </c>
      <c r="AW10">
        <v>14.46795942871257</v>
      </c>
      <c r="AX10">
        <v>181.1731498565568</v>
      </c>
      <c r="AY10">
        <v>0</v>
      </c>
      <c r="AZ10">
        <v>24.97587854023775</v>
      </c>
    </row>
    <row r="11" spans="1:52">
      <c r="A11" s="2">
        <v>44857</v>
      </c>
      <c r="B11">
        <v>1008.907140053937</v>
      </c>
      <c r="C11">
        <v>0.005341852358675014</v>
      </c>
      <c r="F11" s="2">
        <v>44899</v>
      </c>
      <c r="G11">
        <v>0.1351984115246013</v>
      </c>
      <c r="H11">
        <v>0.15</v>
      </c>
      <c r="I11">
        <v>0.01389670708925089</v>
      </c>
      <c r="J11">
        <v>0.134373517486941</v>
      </c>
      <c r="K11">
        <v>0.00502421314386196</v>
      </c>
      <c r="L11">
        <v>0.1028217846642643</v>
      </c>
      <c r="M11">
        <v>0.01975542849969305</v>
      </c>
      <c r="N11">
        <v>0.07080910444156806</v>
      </c>
      <c r="O11">
        <v>0.03602441215741981</v>
      </c>
      <c r="P11">
        <v>0.09028462491558564</v>
      </c>
      <c r="Q11">
        <v>0.09181179607681404</v>
      </c>
      <c r="R11">
        <v>0.15</v>
      </c>
      <c r="W11" s="2">
        <v>44899</v>
      </c>
      <c r="X11">
        <v>0.09640013865727222</v>
      </c>
      <c r="Y11">
        <v>0.126754711171087</v>
      </c>
      <c r="Z11">
        <v>0.01852162022690627</v>
      </c>
      <c r="AA11">
        <v>0.06638678280728978</v>
      </c>
      <c r="AB11">
        <v>0.01302880021638914</v>
      </c>
      <c r="AC11">
        <v>0.03377453852178614</v>
      </c>
      <c r="AD11">
        <v>0.0846459764231962</v>
      </c>
      <c r="AE11">
        <v>0.1259813351801171</v>
      </c>
      <c r="AF11">
        <v>0.08607776942481069</v>
      </c>
      <c r="AG11">
        <v>0.004710430239014449</v>
      </c>
      <c r="AH11">
        <v>0.1858785541207023</v>
      </c>
      <c r="AI11">
        <v>0.1578393430114287</v>
      </c>
      <c r="AN11" s="2">
        <v>44857</v>
      </c>
      <c r="AO11">
        <v>0.825939322599857</v>
      </c>
      <c r="AP11">
        <v>430.6883265754453</v>
      </c>
      <c r="AQ11">
        <v>0</v>
      </c>
      <c r="AR11">
        <v>0.3865601556913674</v>
      </c>
      <c r="AS11">
        <v>0</v>
      </c>
      <c r="AT11">
        <v>34.50439642223317</v>
      </c>
      <c r="AU11">
        <v>25.87861034249962</v>
      </c>
      <c r="AV11">
        <v>0.02442202716695896</v>
      </c>
      <c r="AW11">
        <v>0</v>
      </c>
      <c r="AX11">
        <v>181.8016961452387</v>
      </c>
      <c r="AY11">
        <v>5.402357986056712</v>
      </c>
      <c r="AZ11">
        <v>7.842756855715892</v>
      </c>
    </row>
    <row r="12" spans="1:52">
      <c r="A12" s="2">
        <v>44858</v>
      </c>
      <c r="B12">
        <v>1048.648571783646</v>
      </c>
      <c r="C12">
        <v>0.03939057436701687</v>
      </c>
      <c r="F12" s="2">
        <v>44906</v>
      </c>
      <c r="G12">
        <v>0.1167653580031869</v>
      </c>
      <c r="H12">
        <v>0.15</v>
      </c>
      <c r="I12">
        <v>0.02978844276063202</v>
      </c>
      <c r="J12">
        <v>0.127973187343348</v>
      </c>
      <c r="K12">
        <v>0.004178518576209113</v>
      </c>
      <c r="L12">
        <v>0.08652046213437015</v>
      </c>
      <c r="M12">
        <v>0.05840326219279445</v>
      </c>
      <c r="N12">
        <v>0.07064667208124933</v>
      </c>
      <c r="O12">
        <v>0.04363882838963919</v>
      </c>
      <c r="P12">
        <v>0.07436073263287794</v>
      </c>
      <c r="Q12">
        <v>0.08772453588569291</v>
      </c>
      <c r="R12">
        <v>0.15</v>
      </c>
      <c r="W12" s="2">
        <v>44906</v>
      </c>
      <c r="X12">
        <v>0.0844960905328558</v>
      </c>
      <c r="Y12">
        <v>0.1140333282734427</v>
      </c>
      <c r="Z12">
        <v>0.05703676573054402</v>
      </c>
      <c r="AA12">
        <v>0.06899370914999881</v>
      </c>
      <c r="AB12">
        <v>0.02909146454195</v>
      </c>
      <c r="AC12">
        <v>0.04261778431825933</v>
      </c>
      <c r="AD12">
        <v>0.07262086957971932</v>
      </c>
      <c r="AE12">
        <v>0.1249789212492672</v>
      </c>
      <c r="AF12">
        <v>0.08567199184209751</v>
      </c>
      <c r="AG12">
        <v>0.004080751248880915</v>
      </c>
      <c r="AH12">
        <v>0.1588602598085606</v>
      </c>
      <c r="AI12">
        <v>0.1575180637244238</v>
      </c>
      <c r="AN12" s="2">
        <v>44858</v>
      </c>
      <c r="AO12">
        <v>0.7933991321492918</v>
      </c>
      <c r="AP12">
        <v>434.7684403722549</v>
      </c>
      <c r="AQ12">
        <v>0</v>
      </c>
      <c r="AR12">
        <v>0.3936453229895746</v>
      </c>
      <c r="AS12">
        <v>0</v>
      </c>
      <c r="AT12">
        <v>35.15795835085823</v>
      </c>
      <c r="AU12">
        <v>26.40959914233912</v>
      </c>
      <c r="AV12">
        <v>0.02446173067923225</v>
      </c>
      <c r="AW12">
        <v>0</v>
      </c>
      <c r="AX12">
        <v>175.0046371054129</v>
      </c>
      <c r="AY12">
        <v>5.376934913171351</v>
      </c>
      <c r="AZ12">
        <v>7.903050206991266</v>
      </c>
    </row>
    <row r="13" spans="1:52">
      <c r="A13" s="2">
        <v>44859</v>
      </c>
      <c r="B13">
        <v>1032.236216781764</v>
      </c>
      <c r="C13">
        <v>-0.0156509582366251</v>
      </c>
      <c r="F13" s="2">
        <v>44913</v>
      </c>
      <c r="G13">
        <v>0.15</v>
      </c>
      <c r="H13">
        <v>0.15</v>
      </c>
      <c r="I13">
        <v>0.02552550675252115</v>
      </c>
      <c r="J13">
        <v>0.1360494205946587</v>
      </c>
      <c r="K13">
        <v>0</v>
      </c>
      <c r="L13">
        <v>0.07785043539742355</v>
      </c>
      <c r="M13">
        <v>0.03722134218003321</v>
      </c>
      <c r="N13">
        <v>0.07402662224621186</v>
      </c>
      <c r="O13">
        <v>0.05051561059696479</v>
      </c>
      <c r="P13">
        <v>0.0640669123217011</v>
      </c>
      <c r="Q13">
        <v>0.08474414991048568</v>
      </c>
      <c r="R13">
        <v>0.15</v>
      </c>
      <c r="W13" s="2">
        <v>44913</v>
      </c>
      <c r="X13">
        <v>0.07055257554964738</v>
      </c>
      <c r="Y13">
        <v>0.1454847281542861</v>
      </c>
      <c r="Z13">
        <v>0.03373213704984594</v>
      </c>
      <c r="AA13">
        <v>0.06708721450367014</v>
      </c>
      <c r="AB13">
        <v>0.02313269327790918</v>
      </c>
      <c r="AC13">
        <v>0.0457801734169476</v>
      </c>
      <c r="AD13">
        <v>0.0580611482612086</v>
      </c>
      <c r="AE13">
        <v>0.12329586823747</v>
      </c>
      <c r="AF13">
        <v>0.07680005909315768</v>
      </c>
      <c r="AG13">
        <v>0</v>
      </c>
      <c r="AH13">
        <v>0.184516463289404</v>
      </c>
      <c r="AI13">
        <v>0.1715569391664534</v>
      </c>
      <c r="AN13" s="2">
        <v>44859</v>
      </c>
      <c r="AO13">
        <v>0.8162093486169228</v>
      </c>
      <c r="AP13">
        <v>432.6311696391236</v>
      </c>
      <c r="AQ13">
        <v>0</v>
      </c>
      <c r="AR13">
        <v>0.3906948818960136</v>
      </c>
      <c r="AS13">
        <v>0</v>
      </c>
      <c r="AT13">
        <v>35.21517053049462</v>
      </c>
      <c r="AU13">
        <v>26.17160494888533</v>
      </c>
      <c r="AV13">
        <v>0.02442464521043011</v>
      </c>
      <c r="AW13">
        <v>0</v>
      </c>
      <c r="AX13">
        <v>172.8779432259376</v>
      </c>
      <c r="AY13">
        <v>5.468465965995902</v>
      </c>
      <c r="AZ13">
        <v>7.961293432917447</v>
      </c>
    </row>
    <row r="14" spans="1:52">
      <c r="A14" s="2">
        <v>44860</v>
      </c>
      <c r="B14">
        <v>1094.716498829057</v>
      </c>
      <c r="C14">
        <v>0.06052905433030653</v>
      </c>
      <c r="F14" s="2">
        <v>44920</v>
      </c>
      <c r="G14">
        <v>0.15</v>
      </c>
      <c r="H14">
        <v>0.15</v>
      </c>
      <c r="I14">
        <v>0.04066080899513755</v>
      </c>
      <c r="J14">
        <v>0.15</v>
      </c>
      <c r="K14">
        <v>0</v>
      </c>
      <c r="L14">
        <v>0.0732061831784431</v>
      </c>
      <c r="M14">
        <v>0.02762620763120759</v>
      </c>
      <c r="N14">
        <v>0.05806566000702904</v>
      </c>
      <c r="O14">
        <v>0.05322558655684644</v>
      </c>
      <c r="P14">
        <v>0.04907082590999344</v>
      </c>
      <c r="Q14">
        <v>0.0981447277213429</v>
      </c>
      <c r="R14">
        <v>0.15</v>
      </c>
      <c r="W14" s="2">
        <v>44920</v>
      </c>
      <c r="X14">
        <v>0.064357692054767</v>
      </c>
      <c r="Y14">
        <v>0.1532012475896316</v>
      </c>
      <c r="Z14">
        <v>0.02428700536178021</v>
      </c>
      <c r="AA14">
        <v>0.05104721627926088</v>
      </c>
      <c r="AB14">
        <v>0.03574610381787173</v>
      </c>
      <c r="AC14">
        <v>0.04679216645826392</v>
      </c>
      <c r="AD14">
        <v>0.04313959512259335</v>
      </c>
      <c r="AE14">
        <v>0.1339003006761016</v>
      </c>
      <c r="AF14">
        <v>0.08628189435983476</v>
      </c>
      <c r="AG14">
        <v>0</v>
      </c>
      <c r="AH14">
        <v>0.1937316274519425</v>
      </c>
      <c r="AI14">
        <v>0.1675151508279524</v>
      </c>
      <c r="AN14" s="2">
        <v>44860</v>
      </c>
      <c r="AO14">
        <v>0.8940480350910892</v>
      </c>
      <c r="AP14">
        <v>407.5250341043115</v>
      </c>
      <c r="AQ14">
        <v>0</v>
      </c>
      <c r="AR14">
        <v>0.3974677940281829</v>
      </c>
      <c r="AS14">
        <v>0</v>
      </c>
      <c r="AT14">
        <v>36.88891571764948</v>
      </c>
      <c r="AU14">
        <v>25.47097370642615</v>
      </c>
      <c r="AV14">
        <v>0.02383374379377744</v>
      </c>
      <c r="AW14">
        <v>0</v>
      </c>
      <c r="AX14">
        <v>178.5953598987964</v>
      </c>
      <c r="AY14">
        <v>5.311244461295221</v>
      </c>
      <c r="AZ14">
        <v>7.889499981574472</v>
      </c>
    </row>
    <row r="15" spans="1:52">
      <c r="A15" s="2">
        <v>44861</v>
      </c>
      <c r="B15">
        <v>1110.757492078705</v>
      </c>
      <c r="C15">
        <v>0.01465310266795594</v>
      </c>
      <c r="F15" s="2">
        <v>44927</v>
      </c>
      <c r="G15">
        <v>0.15</v>
      </c>
      <c r="H15">
        <v>0.15</v>
      </c>
      <c r="I15">
        <v>0.06629975484700923</v>
      </c>
      <c r="J15">
        <v>0.1347888844002343</v>
      </c>
      <c r="K15">
        <v>0.02611590343607649</v>
      </c>
      <c r="L15">
        <v>0.05554933569663174</v>
      </c>
      <c r="M15">
        <v>0.04951556208172888</v>
      </c>
      <c r="N15">
        <v>0.05631842831794463</v>
      </c>
      <c r="O15">
        <v>0.03507867349354667</v>
      </c>
      <c r="P15">
        <v>0.04666757280026449</v>
      </c>
      <c r="Q15">
        <v>0.09278619776557263</v>
      </c>
      <c r="R15">
        <v>0.1368796871609909</v>
      </c>
      <c r="W15" s="2">
        <v>44927</v>
      </c>
      <c r="X15">
        <v>0.05341160000944963</v>
      </c>
      <c r="Y15">
        <v>0.1508226935996683</v>
      </c>
      <c r="Z15">
        <v>0.04761002742851408</v>
      </c>
      <c r="AA15">
        <v>0.05415109521573115</v>
      </c>
      <c r="AB15">
        <v>0.0637483048573657</v>
      </c>
      <c r="AC15">
        <v>0.03372872157700717</v>
      </c>
      <c r="AD15">
        <v>0.04487163888749685</v>
      </c>
      <c r="AE15">
        <v>0.1296017295080234</v>
      </c>
      <c r="AF15">
        <v>0.08921545540197981</v>
      </c>
      <c r="AG15">
        <v>0.02511087073715823</v>
      </c>
      <c r="AH15">
        <v>0.1761157920232701</v>
      </c>
      <c r="AI15">
        <v>0.1316120707543357</v>
      </c>
      <c r="AN15" s="2">
        <v>44861</v>
      </c>
      <c r="AO15">
        <v>0.8928039525206871</v>
      </c>
      <c r="AP15">
        <v>413.0754101091795</v>
      </c>
      <c r="AQ15">
        <v>0</v>
      </c>
      <c r="AR15">
        <v>0.3960400003894132</v>
      </c>
      <c r="AS15">
        <v>0</v>
      </c>
      <c r="AT15">
        <v>36.86848869431797</v>
      </c>
      <c r="AU15">
        <v>25.75482211806328</v>
      </c>
      <c r="AV15">
        <v>0.02249046571291206</v>
      </c>
      <c r="AW15">
        <v>0</v>
      </c>
      <c r="AX15">
        <v>177.3983868725971</v>
      </c>
      <c r="AY15">
        <v>5.323217199956113</v>
      </c>
      <c r="AZ15">
        <v>7.832387714727505</v>
      </c>
    </row>
    <row r="16" spans="1:52">
      <c r="A16" s="2">
        <v>44862</v>
      </c>
      <c r="B16">
        <v>1085.888305698971</v>
      </c>
      <c r="C16">
        <v>-0.02238939332580403</v>
      </c>
      <c r="F16" s="2">
        <v>44934</v>
      </c>
      <c r="G16">
        <v>0.1468621857388386</v>
      </c>
      <c r="H16">
        <v>0.15</v>
      </c>
      <c r="I16">
        <v>0.07645700786915016</v>
      </c>
      <c r="J16">
        <v>0.1272793012490054</v>
      </c>
      <c r="K16">
        <v>0.01821524114445763</v>
      </c>
      <c r="L16">
        <v>0.06654930047000722</v>
      </c>
      <c r="M16">
        <v>0.06285514328367228</v>
      </c>
      <c r="N16">
        <v>0.06076944462817921</v>
      </c>
      <c r="O16">
        <v>0.03354483665213719</v>
      </c>
      <c r="P16">
        <v>0.04045886442624181</v>
      </c>
      <c r="Q16">
        <v>0.08307506130273068</v>
      </c>
      <c r="R16">
        <v>0.1339336132355797</v>
      </c>
      <c r="W16" s="2">
        <v>44934</v>
      </c>
      <c r="X16">
        <v>0.06640210472322756</v>
      </c>
      <c r="Y16">
        <v>0.1465373515339582</v>
      </c>
      <c r="Z16">
        <v>0.06271611838499958</v>
      </c>
      <c r="AA16">
        <v>0.0606350329405994</v>
      </c>
      <c r="AB16">
        <v>0.07628789795679414</v>
      </c>
      <c r="AC16">
        <v>0.03347064117229382</v>
      </c>
      <c r="AD16">
        <v>0.04036937629156546</v>
      </c>
      <c r="AE16">
        <v>0.1269977810577393</v>
      </c>
      <c r="AF16">
        <v>0.08289131338050074</v>
      </c>
      <c r="AG16">
        <v>0.01817495212557848</v>
      </c>
      <c r="AH16">
        <v>0.151880055596063</v>
      </c>
      <c r="AI16">
        <v>0.1336373748366803</v>
      </c>
      <c r="AN16" s="2">
        <v>44862</v>
      </c>
      <c r="AO16">
        <v>0.8937381073112639</v>
      </c>
      <c r="AP16">
        <v>418.7425390133366</v>
      </c>
      <c r="AQ16">
        <v>0</v>
      </c>
      <c r="AR16">
        <v>0.3922365602878453</v>
      </c>
      <c r="AS16">
        <v>0</v>
      </c>
      <c r="AT16">
        <v>36.64183032282578</v>
      </c>
      <c r="AU16">
        <v>25.69243768403524</v>
      </c>
      <c r="AV16">
        <v>0.02280666944071051</v>
      </c>
      <c r="AW16">
        <v>0</v>
      </c>
      <c r="AX16">
        <v>180.0457488087687</v>
      </c>
      <c r="AY16">
        <v>5.312483212386915</v>
      </c>
      <c r="AZ16">
        <v>7.522810927555271</v>
      </c>
    </row>
    <row r="17" spans="1:52">
      <c r="A17" s="2">
        <v>44863</v>
      </c>
      <c r="B17">
        <v>1123.6229324083</v>
      </c>
      <c r="C17">
        <v>0.03475000744670487</v>
      </c>
      <c r="F17" s="2">
        <v>44941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0.08206957454018801</v>
      </c>
      <c r="M17">
        <v>0</v>
      </c>
      <c r="N17">
        <v>0.06684811818037716</v>
      </c>
      <c r="O17">
        <v>0.1305485782506968</v>
      </c>
      <c r="P17">
        <v>0.120533729028738</v>
      </c>
      <c r="Q17">
        <v>0</v>
      </c>
      <c r="R17">
        <v>0</v>
      </c>
      <c r="W17" s="2">
        <v>44941</v>
      </c>
      <c r="X17">
        <v>0</v>
      </c>
      <c r="Y17">
        <v>0.3252962209949789</v>
      </c>
      <c r="Z17">
        <v>0.1047550871679726</v>
      </c>
      <c r="AA17">
        <v>0</v>
      </c>
      <c r="AB17">
        <v>0.1302905997569348</v>
      </c>
      <c r="AC17">
        <v>0</v>
      </c>
      <c r="AD17">
        <v>0</v>
      </c>
      <c r="AE17">
        <v>0.1470682783072129</v>
      </c>
      <c r="AF17">
        <v>0.0318964169171027</v>
      </c>
      <c r="AG17">
        <v>0</v>
      </c>
      <c r="AH17">
        <v>0.1935063070187824</v>
      </c>
      <c r="AI17">
        <v>0.0671870898370156</v>
      </c>
      <c r="AN17" s="2">
        <v>44863</v>
      </c>
      <c r="AO17">
        <v>0.8960225605247073</v>
      </c>
      <c r="AP17">
        <v>416.6594653829497</v>
      </c>
      <c r="AQ17">
        <v>0</v>
      </c>
      <c r="AR17">
        <v>0.3906973909511134</v>
      </c>
      <c r="AS17">
        <v>0</v>
      </c>
      <c r="AT17">
        <v>37.10341958534732</v>
      </c>
      <c r="AU17">
        <v>25.8361671709472</v>
      </c>
      <c r="AV17">
        <v>0.02297455733922474</v>
      </c>
      <c r="AW17">
        <v>0</v>
      </c>
      <c r="AX17">
        <v>178.6815262873179</v>
      </c>
      <c r="AY17">
        <v>5.243086633977463</v>
      </c>
      <c r="AZ17">
        <v>7.749000338885133</v>
      </c>
    </row>
    <row r="18" spans="1:52">
      <c r="A18" s="2">
        <v>44864</v>
      </c>
      <c r="B18">
        <v>1143.268928969907</v>
      </c>
      <c r="C18">
        <v>0.01748451014567554</v>
      </c>
      <c r="F18" s="2">
        <v>44948</v>
      </c>
      <c r="G18">
        <v>0.15</v>
      </c>
      <c r="H18">
        <v>0.1375152922569234</v>
      </c>
      <c r="I18">
        <v>0.15</v>
      </c>
      <c r="J18">
        <v>0.02093217897961434</v>
      </c>
      <c r="K18">
        <v>0.15</v>
      </c>
      <c r="L18">
        <v>0.15</v>
      </c>
      <c r="M18">
        <v>0.04977535969452543</v>
      </c>
      <c r="N18">
        <v>0.15</v>
      </c>
      <c r="O18">
        <v>0</v>
      </c>
      <c r="P18">
        <v>0</v>
      </c>
      <c r="Q18">
        <v>0</v>
      </c>
      <c r="R18">
        <v>0.0417771690689368</v>
      </c>
      <c r="W18" s="2">
        <v>44948</v>
      </c>
      <c r="X18">
        <v>0.2604659136926735</v>
      </c>
      <c r="Y18">
        <v>0</v>
      </c>
      <c r="Z18">
        <v>0</v>
      </c>
      <c r="AA18">
        <v>0.2004965814105323</v>
      </c>
      <c r="AB18">
        <v>0</v>
      </c>
      <c r="AC18">
        <v>0.1153222856920572</v>
      </c>
      <c r="AD18">
        <v>0.1316475765957235</v>
      </c>
      <c r="AE18">
        <v>0</v>
      </c>
      <c r="AF18">
        <v>0.0768848145956105</v>
      </c>
      <c r="AG18">
        <v>0.2151828280134031</v>
      </c>
      <c r="AH18">
        <v>0</v>
      </c>
      <c r="AI18">
        <v>0</v>
      </c>
      <c r="AN18" s="2">
        <v>44864</v>
      </c>
      <c r="AO18">
        <v>1.768071466496303</v>
      </c>
      <c r="AP18">
        <v>0</v>
      </c>
      <c r="AQ18">
        <v>2.491809452050408</v>
      </c>
      <c r="AR18">
        <v>0.5647380525442228</v>
      </c>
      <c r="AS18">
        <v>0.001623985028410851</v>
      </c>
      <c r="AT18">
        <v>37.06331313086055</v>
      </c>
      <c r="AU18">
        <v>0</v>
      </c>
      <c r="AV18">
        <v>0.1007902603710639</v>
      </c>
      <c r="AW18">
        <v>13.23470725716472</v>
      </c>
      <c r="AX18">
        <v>183.6894400977133</v>
      </c>
      <c r="AY18">
        <v>0</v>
      </c>
      <c r="AZ18">
        <v>19.17539155706409</v>
      </c>
    </row>
    <row r="19" spans="1:52">
      <c r="A19" s="2">
        <v>44865</v>
      </c>
      <c r="B19">
        <v>1141.40713316526</v>
      </c>
      <c r="C19">
        <v>-0.001628484565153521</v>
      </c>
      <c r="F19" s="2">
        <v>44955</v>
      </c>
      <c r="G19">
        <v>0</v>
      </c>
      <c r="H19">
        <v>0.15</v>
      </c>
      <c r="I19">
        <v>0.15</v>
      </c>
      <c r="J19">
        <v>0.007724364194373454</v>
      </c>
      <c r="K19">
        <v>0.15</v>
      </c>
      <c r="L19">
        <v>0.15</v>
      </c>
      <c r="M19">
        <v>0</v>
      </c>
      <c r="N19">
        <v>0.0999789312607765</v>
      </c>
      <c r="O19">
        <v>0.06434205987277493</v>
      </c>
      <c r="P19">
        <v>0.01734650911524791</v>
      </c>
      <c r="Q19">
        <v>0.06060813555682719</v>
      </c>
      <c r="R19">
        <v>0.15</v>
      </c>
      <c r="W19" s="2">
        <v>44955</v>
      </c>
      <c r="X19">
        <v>0.2124373223051542</v>
      </c>
      <c r="Y19">
        <v>0</v>
      </c>
      <c r="Z19">
        <v>0</v>
      </c>
      <c r="AA19">
        <v>0.1337535446560627</v>
      </c>
      <c r="AB19">
        <v>0</v>
      </c>
      <c r="AC19">
        <v>0.08607792131733394</v>
      </c>
      <c r="AD19">
        <v>0.02320646012429769</v>
      </c>
      <c r="AE19">
        <v>0.01033378811098722</v>
      </c>
      <c r="AF19">
        <v>0.08108261274144195</v>
      </c>
      <c r="AG19">
        <v>0.2749054152302459</v>
      </c>
      <c r="AH19">
        <v>0</v>
      </c>
      <c r="AI19">
        <v>0.1782029355144763</v>
      </c>
      <c r="AN19" s="2">
        <v>44865</v>
      </c>
      <c r="AO19">
        <v>1.794570452629543</v>
      </c>
      <c r="AP19">
        <v>0</v>
      </c>
      <c r="AQ19">
        <v>2.495617402942595</v>
      </c>
      <c r="AR19">
        <v>0.5465829356954999</v>
      </c>
      <c r="AS19">
        <v>0.001636061919048729</v>
      </c>
      <c r="AT19">
        <v>36.29930524503393</v>
      </c>
      <c r="AU19">
        <v>0</v>
      </c>
      <c r="AV19">
        <v>0.102486345541151</v>
      </c>
      <c r="AW19">
        <v>12.88125443293722</v>
      </c>
      <c r="AX19">
        <v>188.5849979240526</v>
      </c>
      <c r="AY19">
        <v>0</v>
      </c>
      <c r="AZ19">
        <v>19.54988262090825</v>
      </c>
    </row>
    <row r="20" spans="1:52">
      <c r="A20" s="2">
        <v>44866</v>
      </c>
      <c r="B20">
        <v>1152.327049631153</v>
      </c>
      <c r="C20">
        <v>0.009567065202764846</v>
      </c>
      <c r="F20" s="2">
        <v>44962</v>
      </c>
      <c r="G20">
        <v>0</v>
      </c>
      <c r="H20">
        <v>0.15</v>
      </c>
      <c r="I20">
        <v>0</v>
      </c>
      <c r="J20">
        <v>0.0342488976695283</v>
      </c>
      <c r="K20">
        <v>0.15</v>
      </c>
      <c r="L20">
        <v>0.15</v>
      </c>
      <c r="M20">
        <v>0</v>
      </c>
      <c r="N20">
        <v>0.15</v>
      </c>
      <c r="O20">
        <v>0.15</v>
      </c>
      <c r="P20">
        <v>0.02298964713730418</v>
      </c>
      <c r="Q20">
        <v>0.04276145519316749</v>
      </c>
      <c r="R20">
        <v>0.15</v>
      </c>
      <c r="W20" s="2">
        <v>44962</v>
      </c>
      <c r="X20">
        <v>0.1661708438032518</v>
      </c>
      <c r="Y20">
        <v>0</v>
      </c>
      <c r="Z20">
        <v>0</v>
      </c>
      <c r="AA20">
        <v>0.1331947347735033</v>
      </c>
      <c r="AB20">
        <v>0</v>
      </c>
      <c r="AC20">
        <v>0.1342728943789027</v>
      </c>
      <c r="AD20">
        <v>0.04288995194938971</v>
      </c>
      <c r="AE20">
        <v>0.06389543808969851</v>
      </c>
      <c r="AF20">
        <v>0.07977663804786864</v>
      </c>
      <c r="AG20">
        <v>0.2180347542845989</v>
      </c>
      <c r="AH20">
        <v>0</v>
      </c>
      <c r="AI20">
        <v>0.1617647446727865</v>
      </c>
      <c r="AN20" s="2">
        <v>44866</v>
      </c>
      <c r="AO20">
        <v>1.809285477227886</v>
      </c>
      <c r="AP20">
        <v>0</v>
      </c>
      <c r="AQ20">
        <v>2.3729557003364</v>
      </c>
      <c r="AR20">
        <v>0.5283470332788852</v>
      </c>
      <c r="AS20">
        <v>0.001661858280628647</v>
      </c>
      <c r="AT20">
        <v>36.39886566433201</v>
      </c>
      <c r="AU20">
        <v>0</v>
      </c>
      <c r="AV20">
        <v>0.1046723696339384</v>
      </c>
      <c r="AW20">
        <v>12.89111239282132</v>
      </c>
      <c r="AX20">
        <v>191.3057640338533</v>
      </c>
      <c r="AY20">
        <v>0</v>
      </c>
      <c r="AZ20">
        <v>19.60178088603698</v>
      </c>
    </row>
    <row r="21" spans="1:52">
      <c r="A21" s="2">
        <v>44867</v>
      </c>
      <c r="B21">
        <v>1142.415144305417</v>
      </c>
      <c r="C21">
        <v>-0.008601642501499862</v>
      </c>
      <c r="F21" s="2">
        <v>44969</v>
      </c>
      <c r="G21">
        <v>0.004907858680701311</v>
      </c>
      <c r="H21">
        <v>0.15</v>
      </c>
      <c r="I21">
        <v>0</v>
      </c>
      <c r="J21">
        <v>0.0263554238220392</v>
      </c>
      <c r="K21">
        <v>0.15</v>
      </c>
      <c r="L21">
        <v>0.15</v>
      </c>
      <c r="M21">
        <v>0.01035534543313095</v>
      </c>
      <c r="N21">
        <v>0.15</v>
      </c>
      <c r="O21">
        <v>0.15</v>
      </c>
      <c r="P21">
        <v>0.01920534842575344</v>
      </c>
      <c r="Q21">
        <v>0.03917602363837508</v>
      </c>
      <c r="R21">
        <v>0.15</v>
      </c>
      <c r="W21" s="2">
        <v>44969</v>
      </c>
      <c r="X21">
        <v>0.1529461121067111</v>
      </c>
      <c r="Y21">
        <v>0.006598542449461699</v>
      </c>
      <c r="Z21">
        <v>0.01392260675476292</v>
      </c>
      <c r="AA21">
        <v>0.1281318880375792</v>
      </c>
      <c r="AB21">
        <v>0</v>
      </c>
      <c r="AC21">
        <v>0.1492063771216875</v>
      </c>
      <c r="AD21">
        <v>0.02582130315657902</v>
      </c>
      <c r="AE21">
        <v>0.03543447237939402</v>
      </c>
      <c r="AF21">
        <v>0.05267157670929387</v>
      </c>
      <c r="AG21">
        <v>0.306909158571154</v>
      </c>
      <c r="AH21">
        <v>0</v>
      </c>
      <c r="AI21">
        <v>0.1283579627133768</v>
      </c>
      <c r="AN21" s="2">
        <v>44867</v>
      </c>
      <c r="AO21">
        <v>1.783682590409097</v>
      </c>
      <c r="AP21">
        <v>0</v>
      </c>
      <c r="AQ21">
        <v>2.436765611893143</v>
      </c>
      <c r="AR21">
        <v>0.5276018520966111</v>
      </c>
      <c r="AS21">
        <v>0.001648117878045423</v>
      </c>
      <c r="AT21">
        <v>37.2294584634834</v>
      </c>
      <c r="AU21">
        <v>0</v>
      </c>
      <c r="AV21">
        <v>0.1031775849159952</v>
      </c>
      <c r="AW21">
        <v>13.06832898423988</v>
      </c>
      <c r="AX21">
        <v>195.4001827966733</v>
      </c>
      <c r="AY21">
        <v>0</v>
      </c>
      <c r="AZ21">
        <v>18.94394559245699</v>
      </c>
    </row>
    <row r="22" spans="1:52">
      <c r="A22" s="2">
        <v>44868</v>
      </c>
      <c r="B22">
        <v>1116.299097812603</v>
      </c>
      <c r="C22">
        <v>-0.0228603819049451</v>
      </c>
      <c r="F22" s="2">
        <v>44976</v>
      </c>
      <c r="G22">
        <v>0.07925051947729575</v>
      </c>
      <c r="H22">
        <v>0</v>
      </c>
      <c r="I22">
        <v>0</v>
      </c>
      <c r="J22">
        <v>0.1143304262666513</v>
      </c>
      <c r="K22">
        <v>0.15</v>
      </c>
      <c r="L22">
        <v>0.15</v>
      </c>
      <c r="M22">
        <v>0.07528554307192858</v>
      </c>
      <c r="N22">
        <v>0.1129329162415625</v>
      </c>
      <c r="O22">
        <v>0.09487200580527895</v>
      </c>
      <c r="P22">
        <v>0.06905690298769815</v>
      </c>
      <c r="Q22">
        <v>0.03769179877045551</v>
      </c>
      <c r="R22">
        <v>0.1165798873791293</v>
      </c>
      <c r="W22" s="2">
        <v>44976</v>
      </c>
      <c r="X22">
        <v>0.15388930883892</v>
      </c>
      <c r="Y22">
        <v>0.07255317264346943</v>
      </c>
      <c r="Z22">
        <v>0.0689232706622174</v>
      </c>
      <c r="AA22">
        <v>0.1033891187495866</v>
      </c>
      <c r="AB22">
        <v>0</v>
      </c>
      <c r="AC22">
        <v>0.08685450974481755</v>
      </c>
      <c r="AD22">
        <v>0.06322100394717499</v>
      </c>
      <c r="AE22">
        <v>0.1046685272227423</v>
      </c>
      <c r="AF22">
        <v>0.03450651934488848</v>
      </c>
      <c r="AG22">
        <v>0.2052666792176822</v>
      </c>
      <c r="AH22">
        <v>0</v>
      </c>
      <c r="AI22">
        <v>0.106727889628501</v>
      </c>
      <c r="AN22" s="2">
        <v>44868</v>
      </c>
      <c r="AO22">
        <v>1.830588336048277</v>
      </c>
      <c r="AP22">
        <v>0</v>
      </c>
      <c r="AQ22">
        <v>2.486161470539264</v>
      </c>
      <c r="AR22">
        <v>0.5230808227907504</v>
      </c>
      <c r="AS22">
        <v>0.001637272149260502</v>
      </c>
      <c r="AT22">
        <v>36.89391050044817</v>
      </c>
      <c r="AU22">
        <v>0</v>
      </c>
      <c r="AV22">
        <v>0.1048447231022703</v>
      </c>
      <c r="AW22">
        <v>13.20052725688213</v>
      </c>
      <c r="AX22">
        <v>192.5125351424147</v>
      </c>
      <c r="AY22">
        <v>0</v>
      </c>
      <c r="AZ22">
        <v>18.62710778752404</v>
      </c>
    </row>
    <row r="23" spans="1:52">
      <c r="A23" s="2">
        <v>44869</v>
      </c>
      <c r="B23">
        <v>1147.934696472433</v>
      </c>
      <c r="C23">
        <v>0.02833971533419688</v>
      </c>
      <c r="F23" s="2">
        <v>44983</v>
      </c>
      <c r="G23">
        <v>0.15</v>
      </c>
      <c r="H23">
        <v>0.15</v>
      </c>
      <c r="I23">
        <v>0.15</v>
      </c>
      <c r="J23">
        <v>0</v>
      </c>
      <c r="K23">
        <v>0.15</v>
      </c>
      <c r="L23">
        <v>0.15</v>
      </c>
      <c r="M23">
        <v>0</v>
      </c>
      <c r="N23">
        <v>0</v>
      </c>
      <c r="O23">
        <v>0</v>
      </c>
      <c r="P23">
        <v>0.1204655848452608</v>
      </c>
      <c r="Q23">
        <v>0.08150235424361492</v>
      </c>
      <c r="R23">
        <v>0.0480320609111243</v>
      </c>
      <c r="W23" s="2">
        <v>44983</v>
      </c>
      <c r="X23">
        <v>0</v>
      </c>
      <c r="Y23">
        <v>0.1902445698088516</v>
      </c>
      <c r="Z23">
        <v>0</v>
      </c>
      <c r="AA23">
        <v>0</v>
      </c>
      <c r="AB23">
        <v>0.2272694373204727</v>
      </c>
      <c r="AC23">
        <v>0</v>
      </c>
      <c r="AD23">
        <v>0.09345973632939378</v>
      </c>
      <c r="AE23">
        <v>0</v>
      </c>
      <c r="AF23">
        <v>0.06323124191541885</v>
      </c>
      <c r="AG23">
        <v>0</v>
      </c>
      <c r="AH23">
        <v>0.3885307307735304</v>
      </c>
      <c r="AI23">
        <v>0.03726428385233264</v>
      </c>
      <c r="AN23" s="2">
        <v>44869</v>
      </c>
      <c r="AO23">
        <v>1.808573711779804</v>
      </c>
      <c r="AP23">
        <v>0</v>
      </c>
      <c r="AQ23">
        <v>2.53862423604492</v>
      </c>
      <c r="AR23">
        <v>0.5231182930285666</v>
      </c>
      <c r="AS23">
        <v>0.001679518532851894</v>
      </c>
      <c r="AT23">
        <v>37.27185805285283</v>
      </c>
      <c r="AU23">
        <v>0</v>
      </c>
      <c r="AV23">
        <v>0.1070957862455279</v>
      </c>
      <c r="AW23">
        <v>13.09020393428747</v>
      </c>
      <c r="AX23">
        <v>181.1791344710672</v>
      </c>
      <c r="AY23">
        <v>0</v>
      </c>
      <c r="AZ23">
        <v>19.59203844990637</v>
      </c>
    </row>
    <row r="24" spans="1:52">
      <c r="A24" s="2">
        <v>44870</v>
      </c>
      <c r="B24">
        <v>1274.686410570128</v>
      </c>
      <c r="C24">
        <v>0.1104171818198367</v>
      </c>
      <c r="F24" s="2">
        <v>44990</v>
      </c>
      <c r="G24">
        <v>0.1119063385486144</v>
      </c>
      <c r="H24">
        <v>0.1489910631904356</v>
      </c>
      <c r="I24">
        <v>0.1356235243774174</v>
      </c>
      <c r="J24">
        <v>0.09006323645714408</v>
      </c>
      <c r="K24">
        <v>0.01410894352946905</v>
      </c>
      <c r="L24">
        <v>0</v>
      </c>
      <c r="M24">
        <v>0.1076987420140641</v>
      </c>
      <c r="N24">
        <v>0.01988420077104653</v>
      </c>
      <c r="O24">
        <v>0.1139023368175607</v>
      </c>
      <c r="P24">
        <v>0.09019980426854123</v>
      </c>
      <c r="Q24">
        <v>0.07664444722531587</v>
      </c>
      <c r="R24">
        <v>0.09097736280039119</v>
      </c>
      <c r="W24" s="2">
        <v>44990</v>
      </c>
      <c r="X24">
        <v>0</v>
      </c>
      <c r="Y24">
        <v>0.1119063385486144</v>
      </c>
      <c r="Z24">
        <v>0.1076987420140641</v>
      </c>
      <c r="AA24">
        <v>0.01988420077104653</v>
      </c>
      <c r="AB24">
        <v>0.1356235243774174</v>
      </c>
      <c r="AC24">
        <v>0.1139023368175607</v>
      </c>
      <c r="AD24">
        <v>0.09019980426854123</v>
      </c>
      <c r="AE24">
        <v>0.09006323645714408</v>
      </c>
      <c r="AF24">
        <v>0.07664444722531587</v>
      </c>
      <c r="AG24">
        <v>0.01410894352946905</v>
      </c>
      <c r="AH24">
        <v>0.1489910631904356</v>
      </c>
      <c r="AI24">
        <v>0.09097736280039119</v>
      </c>
      <c r="AN24" s="2">
        <v>44870</v>
      </c>
      <c r="AO24">
        <v>1.776919343237051</v>
      </c>
      <c r="AP24">
        <v>0</v>
      </c>
      <c r="AQ24">
        <v>2.624120841593498</v>
      </c>
      <c r="AR24">
        <v>0.5405649746759125</v>
      </c>
      <c r="AS24">
        <v>0.001780420632423465</v>
      </c>
      <c r="AT24">
        <v>38.78480106233723</v>
      </c>
      <c r="AU24">
        <v>0</v>
      </c>
      <c r="AV24">
        <v>0.110608415703777</v>
      </c>
      <c r="AW24">
        <v>12.79104502222265</v>
      </c>
      <c r="AX24">
        <v>163.4788522651817</v>
      </c>
      <c r="AY24">
        <v>0</v>
      </c>
      <c r="AZ24">
        <v>20.03956202694587</v>
      </c>
    </row>
    <row r="25" spans="1:52">
      <c r="A25" s="2">
        <v>44871</v>
      </c>
      <c r="B25">
        <v>1273.980810415055</v>
      </c>
      <c r="C25">
        <v>-0.0005535480328513476</v>
      </c>
      <c r="F25" s="2">
        <v>44997</v>
      </c>
      <c r="G25">
        <v>0.15</v>
      </c>
      <c r="H25">
        <v>0</v>
      </c>
      <c r="I25">
        <v>0.15</v>
      </c>
      <c r="J25">
        <v>0.06065808575923606</v>
      </c>
      <c r="K25">
        <v>0</v>
      </c>
      <c r="L25">
        <v>0.15</v>
      </c>
      <c r="M25">
        <v>0.1456752785723515</v>
      </c>
      <c r="N25">
        <v>0.15</v>
      </c>
      <c r="O25">
        <v>0.06370906185821948</v>
      </c>
      <c r="P25">
        <v>0.129957573810193</v>
      </c>
      <c r="Q25">
        <v>0</v>
      </c>
      <c r="R25">
        <v>0</v>
      </c>
      <c r="W25" s="2">
        <v>44997</v>
      </c>
      <c r="X25">
        <v>0.4858692822869863</v>
      </c>
      <c r="Y25">
        <v>0</v>
      </c>
      <c r="Z25">
        <v>0</v>
      </c>
      <c r="AA25">
        <v>0.2635000901880668</v>
      </c>
      <c r="AB25">
        <v>0</v>
      </c>
      <c r="AC25">
        <v>0</v>
      </c>
      <c r="AD25">
        <v>0</v>
      </c>
      <c r="AE25">
        <v>0</v>
      </c>
      <c r="AF25">
        <v>0.06906637479158809</v>
      </c>
      <c r="AG25">
        <v>0.01289493605349217</v>
      </c>
      <c r="AH25">
        <v>0.1209886318572114</v>
      </c>
      <c r="AI25">
        <v>0.04768068482265522</v>
      </c>
      <c r="AN25" s="2">
        <v>44871</v>
      </c>
      <c r="AO25">
        <v>1.752042341470605</v>
      </c>
      <c r="AP25">
        <v>0</v>
      </c>
      <c r="AQ25">
        <v>0</v>
      </c>
      <c r="AR25">
        <v>0.5475759473043286</v>
      </c>
      <c r="AS25">
        <v>0</v>
      </c>
      <c r="AT25">
        <v>39.61367358604468</v>
      </c>
      <c r="AU25">
        <v>0</v>
      </c>
      <c r="AV25">
        <v>0.1099417422791808</v>
      </c>
      <c r="AW25">
        <v>22.0460167424533</v>
      </c>
      <c r="AX25">
        <v>161.8530777176108</v>
      </c>
      <c r="AY25">
        <v>0</v>
      </c>
      <c r="AZ25">
        <v>21.12755304508434</v>
      </c>
    </row>
    <row r="26" spans="1:52">
      <c r="A26" s="2">
        <v>44872</v>
      </c>
      <c r="B26">
        <v>1217.768807035271</v>
      </c>
      <c r="C26">
        <v>-0.04412311623553489</v>
      </c>
      <c r="F26" s="2">
        <v>45004</v>
      </c>
      <c r="G26">
        <v>0.01590489707910822</v>
      </c>
      <c r="H26">
        <v>0.1298133353985322</v>
      </c>
      <c r="I26">
        <v>0</v>
      </c>
      <c r="J26">
        <v>0.05123888433279292</v>
      </c>
      <c r="K26">
        <v>0.1191894425741006</v>
      </c>
      <c r="L26">
        <v>0.15</v>
      </c>
      <c r="M26">
        <v>0.05494430574717267</v>
      </c>
      <c r="N26">
        <v>0.15</v>
      </c>
      <c r="O26">
        <v>0.09525931483452946</v>
      </c>
      <c r="P26">
        <v>0.04895266084093215</v>
      </c>
      <c r="Q26">
        <v>0.09778028899143656</v>
      </c>
      <c r="R26">
        <v>0.08691687020139521</v>
      </c>
      <c r="W26" s="2">
        <v>45004</v>
      </c>
      <c r="X26">
        <v>0.2697593331685734</v>
      </c>
      <c r="Y26">
        <v>0.01300984326667702</v>
      </c>
      <c r="Z26">
        <v>0.04494318967370377</v>
      </c>
      <c r="AA26">
        <v>0.1576566229751344</v>
      </c>
      <c r="AB26">
        <v>0</v>
      </c>
      <c r="AC26">
        <v>0.07791994814704936</v>
      </c>
      <c r="AD26">
        <v>0.04004216071689497</v>
      </c>
      <c r="AE26">
        <v>0.04191223941993626</v>
      </c>
      <c r="AF26">
        <v>0.07998204754307661</v>
      </c>
      <c r="AG26">
        <v>0.09749424716293689</v>
      </c>
      <c r="AH26">
        <v>0.1061843493270925</v>
      </c>
      <c r="AI26">
        <v>0.07109601859892474</v>
      </c>
      <c r="AN26" s="2">
        <v>44872</v>
      </c>
      <c r="AO26">
        <v>1.851765911287734</v>
      </c>
      <c r="AP26">
        <v>0</v>
      </c>
      <c r="AQ26">
        <v>0</v>
      </c>
      <c r="AR26">
        <v>0.5342663655392018</v>
      </c>
      <c r="AS26">
        <v>0</v>
      </c>
      <c r="AT26">
        <v>37.98829183629206</v>
      </c>
      <c r="AU26">
        <v>0</v>
      </c>
      <c r="AV26">
        <v>0.1085855438443502</v>
      </c>
      <c r="AW26">
        <v>22.47363974526963</v>
      </c>
      <c r="AX26">
        <v>159.738586490618</v>
      </c>
      <c r="AY26">
        <v>0</v>
      </c>
      <c r="AZ26">
        <v>21.83329516185839</v>
      </c>
    </row>
    <row r="27" spans="1:52">
      <c r="A27" s="2">
        <v>44873</v>
      </c>
      <c r="B27">
        <v>1243.889118585299</v>
      </c>
      <c r="C27">
        <v>0.02144931895046631</v>
      </c>
      <c r="F27" s="2">
        <v>45011</v>
      </c>
      <c r="G27">
        <v>0.0616983715722156</v>
      </c>
      <c r="H27">
        <v>0.1359990684797658</v>
      </c>
      <c r="I27">
        <v>0</v>
      </c>
      <c r="J27">
        <v>0.06591971504065038</v>
      </c>
      <c r="K27">
        <v>0.1350335241986574</v>
      </c>
      <c r="L27">
        <v>0.15</v>
      </c>
      <c r="M27">
        <v>0.02130116592592451</v>
      </c>
      <c r="N27">
        <v>0.15</v>
      </c>
      <c r="O27">
        <v>0.04636283539596951</v>
      </c>
      <c r="P27">
        <v>0.03338578716644102</v>
      </c>
      <c r="Q27">
        <v>0.08471490020115804</v>
      </c>
      <c r="R27">
        <v>0.1155846320192177</v>
      </c>
      <c r="W27" s="2">
        <v>45011</v>
      </c>
      <c r="X27">
        <v>0.326500797153763</v>
      </c>
      <c r="Y27">
        <v>0.04333197376073838</v>
      </c>
      <c r="Z27">
        <v>0.01496022568269786</v>
      </c>
      <c r="AA27">
        <v>0.1818755042043052</v>
      </c>
      <c r="AB27">
        <v>0</v>
      </c>
      <c r="AC27">
        <v>0.0325615265955623</v>
      </c>
      <c r="AD27">
        <v>0.02344749166976869</v>
      </c>
      <c r="AE27">
        <v>0.04629670588815248</v>
      </c>
      <c r="AF27">
        <v>0.05949693223853637</v>
      </c>
      <c r="AG27">
        <v>0.09483668658171257</v>
      </c>
      <c r="AH27">
        <v>0.09551480722554261</v>
      </c>
      <c r="AI27">
        <v>0.08117734899922072</v>
      </c>
      <c r="AN27" s="2">
        <v>44873</v>
      </c>
      <c r="AO27">
        <v>1.883109290496703</v>
      </c>
      <c r="AP27">
        <v>0</v>
      </c>
      <c r="AQ27">
        <v>0</v>
      </c>
      <c r="AR27">
        <v>0.5543957023953557</v>
      </c>
      <c r="AS27">
        <v>0</v>
      </c>
      <c r="AT27">
        <v>39.2255535122749</v>
      </c>
      <c r="AU27">
        <v>0</v>
      </c>
      <c r="AV27">
        <v>0.111446099799881</v>
      </c>
      <c r="AW27">
        <v>21.05042201602678</v>
      </c>
      <c r="AX27">
        <v>149.8262421901258</v>
      </c>
      <c r="AY27">
        <v>0</v>
      </c>
      <c r="AZ27">
        <v>22.59293282626268</v>
      </c>
    </row>
    <row r="28" spans="1:52">
      <c r="A28" s="2">
        <v>44874</v>
      </c>
      <c r="B28">
        <v>1098.835286764779</v>
      </c>
      <c r="C28">
        <v>-0.116613152774817</v>
      </c>
      <c r="F28" s="2">
        <v>45018</v>
      </c>
      <c r="G28">
        <v>0.1295491323683348</v>
      </c>
      <c r="H28">
        <v>0.15</v>
      </c>
      <c r="I28">
        <v>0</v>
      </c>
      <c r="J28">
        <v>0.07753460520483207</v>
      </c>
      <c r="K28">
        <v>0.1015311685978022</v>
      </c>
      <c r="L28">
        <v>0.15</v>
      </c>
      <c r="M28">
        <v>0</v>
      </c>
      <c r="N28">
        <v>0.15</v>
      </c>
      <c r="O28">
        <v>0.05220493768114769</v>
      </c>
      <c r="P28">
        <v>0</v>
      </c>
      <c r="Q28">
        <v>0.06167461470281804</v>
      </c>
      <c r="R28">
        <v>0.1275055414450652</v>
      </c>
      <c r="W28" s="2">
        <v>45018</v>
      </c>
      <c r="X28">
        <v>0.3433860354328349</v>
      </c>
      <c r="Y28">
        <v>0.08631485300895232</v>
      </c>
      <c r="Z28">
        <v>0</v>
      </c>
      <c r="AA28">
        <v>0.1746521410320684</v>
      </c>
      <c r="AB28">
        <v>0</v>
      </c>
      <c r="AC28">
        <v>0.0347826453169761</v>
      </c>
      <c r="AD28">
        <v>0</v>
      </c>
      <c r="AE28">
        <v>0.05165907273183732</v>
      </c>
      <c r="AF28">
        <v>0.04109201817980445</v>
      </c>
      <c r="AG28">
        <v>0.06764729128736731</v>
      </c>
      <c r="AH28">
        <v>0.1155126757326415</v>
      </c>
      <c r="AI28">
        <v>0.08495326727751779</v>
      </c>
      <c r="AN28" s="2">
        <v>44874</v>
      </c>
      <c r="AO28">
        <v>2.016084664183004</v>
      </c>
      <c r="AP28">
        <v>0</v>
      </c>
      <c r="AQ28">
        <v>0</v>
      </c>
      <c r="AR28">
        <v>0.5043604624326229</v>
      </c>
      <c r="AS28">
        <v>0</v>
      </c>
      <c r="AT28">
        <v>36.36762562565571</v>
      </c>
      <c r="AU28">
        <v>0</v>
      </c>
      <c r="AV28">
        <v>0.1158650383749136</v>
      </c>
      <c r="AW28">
        <v>21.42764983433547</v>
      </c>
      <c r="AX28">
        <v>157.7980669464135</v>
      </c>
      <c r="AY28">
        <v>0</v>
      </c>
      <c r="AZ28">
        <v>23.05787312784467</v>
      </c>
    </row>
    <row r="29" spans="1:52">
      <c r="A29" s="2">
        <v>44875</v>
      </c>
      <c r="B29">
        <v>885.6515459237431</v>
      </c>
      <c r="C29">
        <v>-0.1940088231682997</v>
      </c>
      <c r="F29" s="2">
        <v>45025</v>
      </c>
      <c r="G29">
        <v>0.1122430896229221</v>
      </c>
      <c r="H29">
        <v>0.1334452768680589</v>
      </c>
      <c r="I29">
        <v>0</v>
      </c>
      <c r="J29">
        <v>0.08150034349346613</v>
      </c>
      <c r="K29">
        <v>0.1009133148887091</v>
      </c>
      <c r="L29">
        <v>0.15</v>
      </c>
      <c r="M29">
        <v>0.02415970080341764</v>
      </c>
      <c r="N29">
        <v>0.15</v>
      </c>
      <c r="O29">
        <v>0.05092304976636425</v>
      </c>
      <c r="P29">
        <v>0</v>
      </c>
      <c r="Q29">
        <v>0.09180673669555929</v>
      </c>
      <c r="R29">
        <v>0.1050084878615026</v>
      </c>
      <c r="W29" s="2">
        <v>45025</v>
      </c>
      <c r="X29">
        <v>0.3073650597726286</v>
      </c>
      <c r="Y29">
        <v>0.08185879490532236</v>
      </c>
      <c r="Z29">
        <v>0.01761965034716076</v>
      </c>
      <c r="AA29">
        <v>0.1821255037335303</v>
      </c>
      <c r="AB29">
        <v>0</v>
      </c>
      <c r="AC29">
        <v>0.03713813920110633</v>
      </c>
      <c r="AD29">
        <v>0</v>
      </c>
      <c r="AE29">
        <v>0.05943813490129125</v>
      </c>
      <c r="AF29">
        <v>0.0669545791668406</v>
      </c>
      <c r="AG29">
        <v>0.07359599931222918</v>
      </c>
      <c r="AH29">
        <v>0.09732153299525338</v>
      </c>
      <c r="AI29">
        <v>0.07658260566463718</v>
      </c>
      <c r="AN29" s="2">
        <v>44875</v>
      </c>
      <c r="AO29">
        <v>2.02667128612589</v>
      </c>
      <c r="AP29">
        <v>0</v>
      </c>
      <c r="AQ29">
        <v>0</v>
      </c>
      <c r="AR29">
        <v>0.5023899715513285</v>
      </c>
      <c r="AS29">
        <v>0</v>
      </c>
      <c r="AT29">
        <v>35.11128051666727</v>
      </c>
      <c r="AU29">
        <v>0</v>
      </c>
      <c r="AV29">
        <v>0.1137952055505079</v>
      </c>
      <c r="AW29">
        <v>21.44224870566273</v>
      </c>
      <c r="AX29">
        <v>165.4132938281845</v>
      </c>
      <c r="AY29">
        <v>0</v>
      </c>
      <c r="AZ29">
        <v>23.24219703671145</v>
      </c>
    </row>
    <row r="30" spans="1:52">
      <c r="A30" s="2">
        <v>44876</v>
      </c>
      <c r="B30">
        <v>1061.608166960703</v>
      </c>
      <c r="C30">
        <v>0.1986747743475512</v>
      </c>
      <c r="F30" s="2">
        <v>45032</v>
      </c>
      <c r="G30">
        <v>0.1238908030520337</v>
      </c>
      <c r="H30">
        <v>0.08127856516803947</v>
      </c>
      <c r="I30">
        <v>0.02963916151275288</v>
      </c>
      <c r="J30">
        <v>0.07994213496901052</v>
      </c>
      <c r="K30">
        <v>0.07134074389603057</v>
      </c>
      <c r="L30">
        <v>0.15</v>
      </c>
      <c r="M30">
        <v>0.06411782149196826</v>
      </c>
      <c r="N30">
        <v>0.1341977691919269</v>
      </c>
      <c r="O30">
        <v>0.0830097464506484</v>
      </c>
      <c r="P30">
        <v>0.03562918258269308</v>
      </c>
      <c r="Q30">
        <v>0.07263959305885741</v>
      </c>
      <c r="R30">
        <v>0.07431447862603856</v>
      </c>
      <c r="W30" s="2">
        <v>45032</v>
      </c>
      <c r="X30">
        <v>0.1691334432569582</v>
      </c>
      <c r="Y30">
        <v>0.1211020293458513</v>
      </c>
      <c r="Z30">
        <v>0.06267453361046668</v>
      </c>
      <c r="AA30">
        <v>0.1311769863659927</v>
      </c>
      <c r="AB30">
        <v>0.0289719859657081</v>
      </c>
      <c r="AC30">
        <v>0.08114120259948611</v>
      </c>
      <c r="AD30">
        <v>0.0348271720612369</v>
      </c>
      <c r="AE30">
        <v>0.07814264284751683</v>
      </c>
      <c r="AF30">
        <v>0.07100448066826898</v>
      </c>
      <c r="AG30">
        <v>0.06973486851339071</v>
      </c>
      <c r="AH30">
        <v>0.07944899009198107</v>
      </c>
      <c r="AI30">
        <v>0.07264166467314241</v>
      </c>
      <c r="AN30" s="2">
        <v>44876</v>
      </c>
      <c r="AO30">
        <v>2.069006832211646</v>
      </c>
      <c r="AP30">
        <v>0</v>
      </c>
      <c r="AQ30">
        <v>0</v>
      </c>
      <c r="AR30">
        <v>0.5258819788212089</v>
      </c>
      <c r="AS30">
        <v>0</v>
      </c>
      <c r="AT30">
        <v>37.02038600888319</v>
      </c>
      <c r="AU30">
        <v>0</v>
      </c>
      <c r="AV30">
        <v>0.1148992606597901</v>
      </c>
      <c r="AW30">
        <v>22.13780693126233</v>
      </c>
      <c r="AX30">
        <v>142.1609517140132</v>
      </c>
      <c r="AY30">
        <v>0</v>
      </c>
      <c r="AZ30">
        <v>23.52449012357734</v>
      </c>
    </row>
    <row r="31" spans="1:52">
      <c r="A31" s="2">
        <v>44877</v>
      </c>
      <c r="B31">
        <v>1026.674923702575</v>
      </c>
      <c r="C31">
        <v>-0.03290596695213732</v>
      </c>
      <c r="F31" s="2">
        <v>45039</v>
      </c>
      <c r="G31">
        <v>0.1379998984184933</v>
      </c>
      <c r="H31">
        <v>0.1132052514451252</v>
      </c>
      <c r="I31">
        <v>0.001441475725152356</v>
      </c>
      <c r="J31">
        <v>0.07993258897764054</v>
      </c>
      <c r="K31">
        <v>0.06839342947386293</v>
      </c>
      <c r="L31">
        <v>0.15</v>
      </c>
      <c r="M31">
        <v>0.05766412579094567</v>
      </c>
      <c r="N31">
        <v>0.143279801964055</v>
      </c>
      <c r="O31">
        <v>0.101083044679199</v>
      </c>
      <c r="P31">
        <v>0.01372567412589369</v>
      </c>
      <c r="Q31">
        <v>0.05744126853740771</v>
      </c>
      <c r="R31">
        <v>0.07583344086222457</v>
      </c>
      <c r="W31" s="2">
        <v>45039</v>
      </c>
      <c r="X31">
        <v>0.1986198677602376</v>
      </c>
      <c r="Y31">
        <v>0.1301063256984541</v>
      </c>
      <c r="Z31">
        <v>0.05436574676686862</v>
      </c>
      <c r="AA31">
        <v>0.1350842195826369</v>
      </c>
      <c r="AB31">
        <v>0.001359023537932944</v>
      </c>
      <c r="AC31">
        <v>0.09530111024966392</v>
      </c>
      <c r="AD31">
        <v>0.01294056770128067</v>
      </c>
      <c r="AE31">
        <v>0.07536045732372723</v>
      </c>
      <c r="AF31">
        <v>0.05415563691356175</v>
      </c>
      <c r="AG31">
        <v>0.06448133594834722</v>
      </c>
      <c r="AH31">
        <v>0.1067299286745059</v>
      </c>
      <c r="AI31">
        <v>0.07149577984278321</v>
      </c>
      <c r="AN31" s="2">
        <v>44877</v>
      </c>
      <c r="AO31">
        <v>2.142532599920475</v>
      </c>
      <c r="AP31">
        <v>0</v>
      </c>
      <c r="AQ31">
        <v>0</v>
      </c>
      <c r="AR31">
        <v>0.5337517278120475</v>
      </c>
      <c r="AS31">
        <v>0</v>
      </c>
      <c r="AT31">
        <v>37.72190289951264</v>
      </c>
      <c r="AU31">
        <v>0</v>
      </c>
      <c r="AV31">
        <v>0.1125636284448233</v>
      </c>
      <c r="AW31">
        <v>22.08855437884548</v>
      </c>
      <c r="AX31">
        <v>146.4243021458242</v>
      </c>
      <c r="AY31">
        <v>0</v>
      </c>
      <c r="AZ31">
        <v>21.73760872545251</v>
      </c>
    </row>
    <row r="32" spans="1:52">
      <c r="A32" s="2">
        <v>44878</v>
      </c>
      <c r="B32">
        <v>960.4463888243093</v>
      </c>
      <c r="C32">
        <v>-0.06450779438482868</v>
      </c>
      <c r="F32" s="2">
        <v>45046</v>
      </c>
      <c r="G32">
        <v>0.1330462035044254</v>
      </c>
      <c r="H32">
        <v>0.15</v>
      </c>
      <c r="I32">
        <v>0</v>
      </c>
      <c r="J32">
        <v>0.07687410083383725</v>
      </c>
      <c r="K32">
        <v>0.06226667055477792</v>
      </c>
      <c r="L32">
        <v>0.15</v>
      </c>
      <c r="M32">
        <v>0.0684344958501148</v>
      </c>
      <c r="N32">
        <v>0.1272263439257023</v>
      </c>
      <c r="O32">
        <v>0.07505788776105229</v>
      </c>
      <c r="P32">
        <v>0.02390733596760044</v>
      </c>
      <c r="Q32">
        <v>0.05546568887645525</v>
      </c>
      <c r="R32">
        <v>0.07772127272603424</v>
      </c>
      <c r="W32" s="2">
        <v>45046</v>
      </c>
      <c r="X32">
        <v>0.1840601380710963</v>
      </c>
      <c r="Y32">
        <v>0.1261571941010037</v>
      </c>
      <c r="Z32">
        <v>0.06489102092928262</v>
      </c>
      <c r="AA32">
        <v>0.1206386814702458</v>
      </c>
      <c r="AB32">
        <v>0</v>
      </c>
      <c r="AC32">
        <v>0.07117145973103593</v>
      </c>
      <c r="AD32">
        <v>0.02266943621583425</v>
      </c>
      <c r="AE32">
        <v>0.07289363097017611</v>
      </c>
      <c r="AF32">
        <v>0.05259372678980725</v>
      </c>
      <c r="AG32">
        <v>0.05904255992498939</v>
      </c>
      <c r="AH32">
        <v>0.1521852147114413</v>
      </c>
      <c r="AI32">
        <v>0.07369693708508719</v>
      </c>
      <c r="AN32" s="2">
        <v>44878</v>
      </c>
      <c r="AO32">
        <v>2.497326214280435</v>
      </c>
      <c r="AP32">
        <v>425.3286258703665</v>
      </c>
      <c r="AQ32">
        <v>11.02445011181074</v>
      </c>
      <c r="AR32">
        <v>0</v>
      </c>
      <c r="AS32">
        <v>0.005879637058486459</v>
      </c>
      <c r="AT32">
        <v>36.20808481455953</v>
      </c>
      <c r="AU32">
        <v>11.73056685223708</v>
      </c>
      <c r="AV32">
        <v>0</v>
      </c>
      <c r="AW32">
        <v>0.7463279687803256</v>
      </c>
      <c r="AX32">
        <v>0</v>
      </c>
      <c r="AY32">
        <v>9.87034273529988</v>
      </c>
      <c r="AZ32">
        <v>12.49181352658688</v>
      </c>
    </row>
    <row r="33" spans="1:52">
      <c r="A33" s="2">
        <v>44879</v>
      </c>
      <c r="B33">
        <v>937.8931568725278</v>
      </c>
      <c r="C33">
        <v>-0.0234820310786833</v>
      </c>
      <c r="F33" s="2">
        <v>45053</v>
      </c>
      <c r="G33">
        <v>0.1247737623222591</v>
      </c>
      <c r="H33">
        <v>0.1382978429289469</v>
      </c>
      <c r="I33">
        <v>0</v>
      </c>
      <c r="J33">
        <v>0.06436846859799245</v>
      </c>
      <c r="K33">
        <v>0.06809516169236805</v>
      </c>
      <c r="L33">
        <v>0.15</v>
      </c>
      <c r="M33">
        <v>0.07241507666752164</v>
      </c>
      <c r="N33">
        <v>0.15</v>
      </c>
      <c r="O33">
        <v>0.09038461609965714</v>
      </c>
      <c r="P33">
        <v>0</v>
      </c>
      <c r="Q33">
        <v>0.05714519781271227</v>
      </c>
      <c r="R33">
        <v>0.08451987387854241</v>
      </c>
      <c r="W33" s="2">
        <v>45053</v>
      </c>
      <c r="X33">
        <v>0.2404644674004237</v>
      </c>
      <c r="Y33">
        <v>0.109434707785546</v>
      </c>
      <c r="Z33">
        <v>0.06351273382228058</v>
      </c>
      <c r="AA33">
        <v>0.1455899880865187</v>
      </c>
      <c r="AB33">
        <v>0</v>
      </c>
      <c r="AC33">
        <v>0.07927318906701099</v>
      </c>
      <c r="AD33">
        <v>0</v>
      </c>
      <c r="AE33">
        <v>0.05645533500409446</v>
      </c>
      <c r="AF33">
        <v>0.05012005655347434</v>
      </c>
      <c r="AG33">
        <v>0.05972388731989374</v>
      </c>
      <c r="AH33">
        <v>0.1212962064028481</v>
      </c>
      <c r="AI33">
        <v>0.07412942855790955</v>
      </c>
      <c r="AN33" s="2">
        <v>44879</v>
      </c>
      <c r="AO33">
        <v>2.496346636911225</v>
      </c>
      <c r="AP33">
        <v>428.9148724504652</v>
      </c>
      <c r="AQ33">
        <v>10.8657961645396</v>
      </c>
      <c r="AR33">
        <v>0</v>
      </c>
      <c r="AS33">
        <v>0.005900143645402063</v>
      </c>
      <c r="AT33">
        <v>35.19264864977322</v>
      </c>
      <c r="AU33">
        <v>11.54971936145092</v>
      </c>
      <c r="AV33">
        <v>0</v>
      </c>
      <c r="AW33">
        <v>0.7545929917032992</v>
      </c>
      <c r="AX33">
        <v>0</v>
      </c>
      <c r="AY33">
        <v>10.65354248852817</v>
      </c>
      <c r="AZ33">
        <v>11.70967064784385</v>
      </c>
    </row>
    <row r="34" spans="1:52">
      <c r="A34" s="2">
        <v>44880</v>
      </c>
      <c r="B34">
        <v>961.1920266162139</v>
      </c>
      <c r="C34">
        <v>0.02484170992501733</v>
      </c>
      <c r="F34" s="2">
        <v>45060</v>
      </c>
      <c r="G34">
        <v>0.06642050702765309</v>
      </c>
      <c r="H34">
        <v>0.1128393419987236</v>
      </c>
      <c r="I34">
        <v>0.15</v>
      </c>
      <c r="J34">
        <v>0</v>
      </c>
      <c r="K34">
        <v>0</v>
      </c>
      <c r="L34">
        <v>0.15</v>
      </c>
      <c r="M34">
        <v>0</v>
      </c>
      <c r="N34">
        <v>0.15</v>
      </c>
      <c r="O34">
        <v>0.07074015097362325</v>
      </c>
      <c r="P34">
        <v>0.15</v>
      </c>
      <c r="Q34">
        <v>0.15</v>
      </c>
      <c r="R34">
        <v>0</v>
      </c>
      <c r="W34" s="2">
        <v>45060</v>
      </c>
      <c r="X34">
        <v>0.4695675449102188</v>
      </c>
      <c r="Y34">
        <v>0.06925981153863972</v>
      </c>
      <c r="Z34">
        <v>0</v>
      </c>
      <c r="AA34">
        <v>0.2697456030991582</v>
      </c>
      <c r="AB34">
        <v>0</v>
      </c>
      <c r="AC34">
        <v>0.07376410906662097</v>
      </c>
      <c r="AD34">
        <v>0</v>
      </c>
      <c r="AE34">
        <v>0</v>
      </c>
      <c r="AF34">
        <v>0</v>
      </c>
      <c r="AG34">
        <v>0</v>
      </c>
      <c r="AH34">
        <v>0.1176629313853622</v>
      </c>
      <c r="AI34">
        <v>0</v>
      </c>
      <c r="AN34" s="2">
        <v>44880</v>
      </c>
      <c r="AO34">
        <v>2.452155607818973</v>
      </c>
      <c r="AP34">
        <v>434.8274930967493</v>
      </c>
      <c r="AQ34">
        <v>11.00316985659061</v>
      </c>
      <c r="AR34">
        <v>0</v>
      </c>
      <c r="AS34">
        <v>0.005934363780858831</v>
      </c>
      <c r="AT34">
        <v>36.39063317091038</v>
      </c>
      <c r="AU34">
        <v>11.56667283414452</v>
      </c>
      <c r="AV34">
        <v>0</v>
      </c>
      <c r="AW34">
        <v>0.7448594576364743</v>
      </c>
      <c r="AX34">
        <v>0</v>
      </c>
      <c r="AY34">
        <v>10.33221506097495</v>
      </c>
      <c r="AZ34">
        <v>11.40641162724242</v>
      </c>
    </row>
    <row r="35" spans="1:52">
      <c r="A35" s="2">
        <v>44881</v>
      </c>
      <c r="B35">
        <v>978.8380607774578</v>
      </c>
      <c r="C35">
        <v>0.01835848995061395</v>
      </c>
      <c r="F35" s="2">
        <v>45067</v>
      </c>
      <c r="G35">
        <v>0</v>
      </c>
      <c r="H35">
        <v>0.15</v>
      </c>
      <c r="I35">
        <v>0.15</v>
      </c>
      <c r="J35">
        <v>0.11667794041875</v>
      </c>
      <c r="K35">
        <v>0.1221754649722514</v>
      </c>
      <c r="L35">
        <v>0</v>
      </c>
      <c r="M35">
        <v>0.05802246770215659</v>
      </c>
      <c r="N35">
        <v>0</v>
      </c>
      <c r="O35">
        <v>0</v>
      </c>
      <c r="P35">
        <v>0.15</v>
      </c>
      <c r="Q35">
        <v>0.15</v>
      </c>
      <c r="R35">
        <v>0.1031241269068421</v>
      </c>
      <c r="W35" s="2">
        <v>45067</v>
      </c>
      <c r="X35">
        <v>0</v>
      </c>
      <c r="Y35">
        <v>0</v>
      </c>
      <c r="Z35">
        <v>0.04316227869687408</v>
      </c>
      <c r="AA35">
        <v>0</v>
      </c>
      <c r="AB35">
        <v>0.2990994846743603</v>
      </c>
      <c r="AC35">
        <v>0</v>
      </c>
      <c r="AD35">
        <v>0.1463462581782297</v>
      </c>
      <c r="AE35">
        <v>0.08679544289606586</v>
      </c>
      <c r="AF35">
        <v>0.1386898975908515</v>
      </c>
      <c r="AG35">
        <v>0.09088499124377106</v>
      </c>
      <c r="AH35">
        <v>0.1183087373556101</v>
      </c>
      <c r="AI35">
        <v>0.07671290936423736</v>
      </c>
      <c r="AN35" s="2">
        <v>44881</v>
      </c>
      <c r="AO35">
        <v>2.415846966090499</v>
      </c>
      <c r="AP35">
        <v>436.1731776762404</v>
      </c>
      <c r="AQ35">
        <v>10.90103595495337</v>
      </c>
      <c r="AR35">
        <v>0</v>
      </c>
      <c r="AS35">
        <v>0.005962239605922044</v>
      </c>
      <c r="AT35">
        <v>37.36459472509617</v>
      </c>
      <c r="AU35">
        <v>11.66091969169853</v>
      </c>
      <c r="AV35">
        <v>0</v>
      </c>
      <c r="AW35">
        <v>0.7403894631459753</v>
      </c>
      <c r="AX35">
        <v>0</v>
      </c>
      <c r="AY35">
        <v>10.30400478675027</v>
      </c>
      <c r="AZ35">
        <v>11.23123949869498</v>
      </c>
    </row>
    <row r="36" spans="1:52">
      <c r="A36" s="2">
        <v>44882</v>
      </c>
      <c r="B36">
        <v>956.7955831821258</v>
      </c>
      <c r="C36">
        <v>-0.02251902380851889</v>
      </c>
      <c r="F36" s="2">
        <v>45074</v>
      </c>
      <c r="G36">
        <v>0.03675578876685742</v>
      </c>
      <c r="H36">
        <v>0.08108792200921615</v>
      </c>
      <c r="I36">
        <v>0.15</v>
      </c>
      <c r="J36">
        <v>0.1111964203819688</v>
      </c>
      <c r="K36">
        <v>0.1213639453796616</v>
      </c>
      <c r="L36">
        <v>0</v>
      </c>
      <c r="M36">
        <v>0.08160592760745104</v>
      </c>
      <c r="N36">
        <v>0</v>
      </c>
      <c r="O36">
        <v>0.001798547118869958</v>
      </c>
      <c r="P36">
        <v>0.15</v>
      </c>
      <c r="Q36">
        <v>0.1200046167502483</v>
      </c>
      <c r="R36">
        <v>0.1461868319857266</v>
      </c>
      <c r="W36" s="2">
        <v>45074</v>
      </c>
      <c r="X36">
        <v>0</v>
      </c>
      <c r="Y36">
        <v>0.03001766640736494</v>
      </c>
      <c r="Z36">
        <v>0.06664581536590104</v>
      </c>
      <c r="AA36">
        <v>0</v>
      </c>
      <c r="AB36">
        <v>0.2866151773825337</v>
      </c>
      <c r="AC36">
        <v>0.001468834957525024</v>
      </c>
      <c r="AD36">
        <v>0.1417097969925981</v>
      </c>
      <c r="AE36">
        <v>0.09081173781607953</v>
      </c>
      <c r="AF36">
        <v>0.0980052033654296</v>
      </c>
      <c r="AG36">
        <v>0.09911533797836165</v>
      </c>
      <c r="AH36">
        <v>0.06622277127497996</v>
      </c>
      <c r="AI36">
        <v>0.1193876584592265</v>
      </c>
      <c r="AN36" s="2">
        <v>44882</v>
      </c>
      <c r="AO36">
        <v>2.461906639665818</v>
      </c>
      <c r="AP36">
        <v>431.6078729561567</v>
      </c>
      <c r="AQ36">
        <v>10.9802318239952</v>
      </c>
      <c r="AR36">
        <v>0</v>
      </c>
      <c r="AS36">
        <v>0.005896537441714893</v>
      </c>
      <c r="AT36">
        <v>37.32660812208903</v>
      </c>
      <c r="AU36">
        <v>11.7955252308483</v>
      </c>
      <c r="AV36">
        <v>0</v>
      </c>
      <c r="AW36">
        <v>0.7507482111837084</v>
      </c>
      <c r="AX36">
        <v>0</v>
      </c>
      <c r="AY36">
        <v>10.04925529090846</v>
      </c>
      <c r="AZ36">
        <v>11.57250740849625</v>
      </c>
    </row>
    <row r="37" spans="1:52">
      <c r="A37" s="2">
        <v>44883</v>
      </c>
      <c r="B37">
        <v>939.7490352963164</v>
      </c>
      <c r="C37">
        <v>-0.0178162903188952</v>
      </c>
      <c r="F37" s="2">
        <v>45081</v>
      </c>
      <c r="G37">
        <v>0.03769372764518625</v>
      </c>
      <c r="H37">
        <v>0.05713529673021261</v>
      </c>
      <c r="I37">
        <v>0.15</v>
      </c>
      <c r="J37">
        <v>0.1196896414434336</v>
      </c>
      <c r="K37">
        <v>0.1413556694088489</v>
      </c>
      <c r="L37">
        <v>0</v>
      </c>
      <c r="M37">
        <v>0.06225279636213964</v>
      </c>
      <c r="N37">
        <v>0</v>
      </c>
      <c r="O37">
        <v>0.04137700981993241</v>
      </c>
      <c r="P37">
        <v>0.1495758582837909</v>
      </c>
      <c r="Q37">
        <v>0.1235550936202203</v>
      </c>
      <c r="R37">
        <v>0.1173649066862353</v>
      </c>
      <c r="W37" s="2">
        <v>45081</v>
      </c>
      <c r="X37">
        <v>0</v>
      </c>
      <c r="Y37">
        <v>0.03366392364611822</v>
      </c>
      <c r="Z37">
        <v>0.05559740345181929</v>
      </c>
      <c r="AA37">
        <v>0</v>
      </c>
      <c r="AB37">
        <v>0.2408727688450117</v>
      </c>
      <c r="AC37">
        <v>0.03695342929185653</v>
      </c>
      <c r="AD37">
        <v>0.1335848319371826</v>
      </c>
      <c r="AE37">
        <v>0.1068937248316319</v>
      </c>
      <c r="AF37">
        <v>0.110345924841192</v>
      </c>
      <c r="AG37">
        <v>0.1262434563839992</v>
      </c>
      <c r="AH37">
        <v>0.05102701130355878</v>
      </c>
      <c r="AI37">
        <v>0.1048175254676299</v>
      </c>
      <c r="AN37" s="2">
        <v>44883</v>
      </c>
      <c r="AO37">
        <v>2.406461682798487</v>
      </c>
      <c r="AP37">
        <v>434.444648330438</v>
      </c>
      <c r="AQ37">
        <v>10.93886812950164</v>
      </c>
      <c r="AR37">
        <v>0</v>
      </c>
      <c r="AS37">
        <v>0.005786074444417362</v>
      </c>
      <c r="AT37">
        <v>37.38130538045713</v>
      </c>
      <c r="AU37">
        <v>11.68024707148413</v>
      </c>
      <c r="AV37">
        <v>0</v>
      </c>
      <c r="AW37">
        <v>0.7319160362394774</v>
      </c>
      <c r="AX37">
        <v>0</v>
      </c>
      <c r="AY37">
        <v>10.34913565023658</v>
      </c>
      <c r="AZ37">
        <v>11.81109076938827</v>
      </c>
    </row>
    <row r="38" spans="1:52">
      <c r="A38" s="2">
        <v>44884</v>
      </c>
      <c r="B38">
        <v>938.7302929230409</v>
      </c>
      <c r="C38">
        <v>-0.001084057908028901</v>
      </c>
      <c r="F38" s="2">
        <v>45088</v>
      </c>
      <c r="G38">
        <v>0.07146963604157315</v>
      </c>
      <c r="H38">
        <v>0.06700780844188102</v>
      </c>
      <c r="I38">
        <v>0.15</v>
      </c>
      <c r="J38">
        <v>0.08737351060809179</v>
      </c>
      <c r="K38">
        <v>0.15</v>
      </c>
      <c r="L38">
        <v>0</v>
      </c>
      <c r="M38">
        <v>0.07142214481550145</v>
      </c>
      <c r="N38">
        <v>0</v>
      </c>
      <c r="O38">
        <v>0.07170415698987878</v>
      </c>
      <c r="P38">
        <v>0.1352862767251669</v>
      </c>
      <c r="Q38">
        <v>0.1012588174727228</v>
      </c>
      <c r="R38">
        <v>0.09447764890518404</v>
      </c>
      <c r="W38" s="2">
        <v>45088</v>
      </c>
      <c r="X38">
        <v>0</v>
      </c>
      <c r="Y38">
        <v>0.062415369548194</v>
      </c>
      <c r="Z38">
        <v>0.06237389483823692</v>
      </c>
      <c r="AA38">
        <v>0</v>
      </c>
      <c r="AB38">
        <v>0.2048662642074078</v>
      </c>
      <c r="AC38">
        <v>0.06262017976503594</v>
      </c>
      <c r="AD38">
        <v>0.1181472779809425</v>
      </c>
      <c r="AE38">
        <v>0.07630443157923571</v>
      </c>
      <c r="AF38">
        <v>0.08843065198900375</v>
      </c>
      <c r="AG38">
        <v>0.1838145644129963</v>
      </c>
      <c r="AH38">
        <v>0.0585187970466477</v>
      </c>
      <c r="AI38">
        <v>0.08250856863229926</v>
      </c>
      <c r="AN38" s="2">
        <v>44884</v>
      </c>
      <c r="AO38">
        <v>2.4177511960839</v>
      </c>
      <c r="AP38">
        <v>432.7960279160563</v>
      </c>
      <c r="AQ38">
        <v>10.86928866077532</v>
      </c>
      <c r="AR38">
        <v>0</v>
      </c>
      <c r="AS38">
        <v>0.005784539227031878</v>
      </c>
      <c r="AT38">
        <v>36.79218246842314</v>
      </c>
      <c r="AU38">
        <v>11.74920112833492</v>
      </c>
      <c r="AV38">
        <v>0</v>
      </c>
      <c r="AW38">
        <v>0.7372561824501794</v>
      </c>
      <c r="AX38">
        <v>0</v>
      </c>
      <c r="AY38">
        <v>10.65531350617898</v>
      </c>
      <c r="AZ38">
        <v>11.60177705583676</v>
      </c>
    </row>
    <row r="39" spans="1:52">
      <c r="A39" s="2">
        <v>44885</v>
      </c>
      <c r="B39">
        <v>935.1731199040864</v>
      </c>
      <c r="C39">
        <v>-0.003789345082151452</v>
      </c>
      <c r="F39" s="2">
        <v>45095</v>
      </c>
      <c r="G39">
        <v>0.08940739064349772</v>
      </c>
      <c r="H39">
        <v>0.08248890291787923</v>
      </c>
      <c r="I39">
        <v>0.15</v>
      </c>
      <c r="J39">
        <v>0.1053109378337321</v>
      </c>
      <c r="K39">
        <v>0.15</v>
      </c>
      <c r="L39">
        <v>0</v>
      </c>
      <c r="M39">
        <v>0.07591263781807704</v>
      </c>
      <c r="N39">
        <v>0</v>
      </c>
      <c r="O39">
        <v>0.05676859701273197</v>
      </c>
      <c r="P39">
        <v>0.09496977660435155</v>
      </c>
      <c r="Q39">
        <v>0.1042495913170751</v>
      </c>
      <c r="R39">
        <v>0.09089216585265535</v>
      </c>
      <c r="W39" s="2">
        <v>45095</v>
      </c>
      <c r="X39">
        <v>0</v>
      </c>
      <c r="Y39">
        <v>0.08113845467527424</v>
      </c>
      <c r="Z39">
        <v>0.06889177816901769</v>
      </c>
      <c r="AA39">
        <v>0</v>
      </c>
      <c r="AB39">
        <v>0.1689977434817758</v>
      </c>
      <c r="AC39">
        <v>0.05151829398604027</v>
      </c>
      <c r="AD39">
        <v>0.08618639755698435</v>
      </c>
      <c r="AE39">
        <v>0.09557114568195181</v>
      </c>
      <c r="AF39">
        <v>0.09460795890715916</v>
      </c>
      <c r="AG39">
        <v>0.1957424881265538</v>
      </c>
      <c r="AH39">
        <v>0.07485983051784993</v>
      </c>
      <c r="AI39">
        <v>0.08248590889739305</v>
      </c>
      <c r="AN39" s="2">
        <v>44885</v>
      </c>
      <c r="AO39">
        <v>1.870160250093117</v>
      </c>
      <c r="AP39">
        <v>427.3083491997774</v>
      </c>
      <c r="AQ39">
        <v>10.88939409251794</v>
      </c>
      <c r="AR39">
        <v>0</v>
      </c>
      <c r="AS39">
        <v>0.008161108568578301</v>
      </c>
      <c r="AT39">
        <v>0</v>
      </c>
      <c r="AU39">
        <v>18.84586127900551</v>
      </c>
      <c r="AV39">
        <v>0.05617312587414255</v>
      </c>
      <c r="AW39">
        <v>5.587768434290084</v>
      </c>
      <c r="AX39">
        <v>0</v>
      </c>
      <c r="AY39">
        <v>10.91322022857689</v>
      </c>
      <c r="AZ39">
        <v>10.44399547477473</v>
      </c>
    </row>
    <row r="40" spans="1:52">
      <c r="A40" s="2">
        <v>44886</v>
      </c>
      <c r="B40">
        <v>889.0817861341429</v>
      </c>
      <c r="C40">
        <v>-0.04928641851325954</v>
      </c>
      <c r="F40" s="2">
        <v>45102</v>
      </c>
      <c r="G40">
        <v>0.07239032881535329</v>
      </c>
      <c r="H40">
        <v>0.09894665966224678</v>
      </c>
      <c r="I40">
        <v>0.15</v>
      </c>
      <c r="J40">
        <v>0.08942067740158668</v>
      </c>
      <c r="K40">
        <v>0.15</v>
      </c>
      <c r="L40">
        <v>0</v>
      </c>
      <c r="M40">
        <v>0.05731206504603475</v>
      </c>
      <c r="N40">
        <v>0</v>
      </c>
      <c r="O40">
        <v>0.08010975058251796</v>
      </c>
      <c r="P40">
        <v>0.1129183901811683</v>
      </c>
      <c r="Q40">
        <v>0.1016259571797207</v>
      </c>
      <c r="R40">
        <v>0.08727617113137152</v>
      </c>
      <c r="W40" s="2">
        <v>45102</v>
      </c>
      <c r="X40">
        <v>0</v>
      </c>
      <c r="Y40">
        <v>0.06123790131943221</v>
      </c>
      <c r="Z40">
        <v>0.04848258933391651</v>
      </c>
      <c r="AA40">
        <v>0</v>
      </c>
      <c r="AB40">
        <v>0.2173688416307757</v>
      </c>
      <c r="AC40">
        <v>0.06776807180154842</v>
      </c>
      <c r="AD40">
        <v>0.09552222442173723</v>
      </c>
      <c r="AE40">
        <v>0.07564456065122549</v>
      </c>
      <c r="AF40">
        <v>0.08596949950508674</v>
      </c>
      <c r="AG40">
        <v>0.1904729015260676</v>
      </c>
      <c r="AH40">
        <v>0.08370297358007023</v>
      </c>
      <c r="AI40">
        <v>0.07383043623014</v>
      </c>
      <c r="AN40" s="2">
        <v>44886</v>
      </c>
      <c r="AO40">
        <v>1.858571474392083</v>
      </c>
      <c r="AP40">
        <v>427.8538963097928</v>
      </c>
      <c r="AQ40">
        <v>10.95269597212905</v>
      </c>
      <c r="AR40">
        <v>0</v>
      </c>
      <c r="AS40">
        <v>0.007973378228495949</v>
      </c>
      <c r="AT40">
        <v>0</v>
      </c>
      <c r="AU40">
        <v>18.98860766531678</v>
      </c>
      <c r="AV40">
        <v>0.05710483231017378</v>
      </c>
      <c r="AW40">
        <v>5.674684423328655</v>
      </c>
      <c r="AX40">
        <v>0</v>
      </c>
      <c r="AY40">
        <v>10.91059683607862</v>
      </c>
      <c r="AZ40">
        <v>10.56415040453511</v>
      </c>
    </row>
    <row r="41" spans="1:52">
      <c r="A41" s="2">
        <v>44887</v>
      </c>
      <c r="B41">
        <v>868.5917867499409</v>
      </c>
      <c r="C41">
        <v>-0.02304624805474376</v>
      </c>
      <c r="F41" s="2">
        <v>45109</v>
      </c>
      <c r="G41">
        <v>0.1024021935327144</v>
      </c>
      <c r="H41">
        <v>0.08902695565444876</v>
      </c>
      <c r="I41">
        <v>0.15</v>
      </c>
      <c r="J41">
        <v>0.080632408320354</v>
      </c>
      <c r="K41">
        <v>0.15</v>
      </c>
      <c r="L41">
        <v>0</v>
      </c>
      <c r="M41">
        <v>0.04115463147844614</v>
      </c>
      <c r="N41">
        <v>0</v>
      </c>
      <c r="O41">
        <v>0.1083524246161713</v>
      </c>
      <c r="P41">
        <v>0.0786480279949434</v>
      </c>
      <c r="Q41">
        <v>0.06931479196240788</v>
      </c>
      <c r="R41">
        <v>0.130468566440514</v>
      </c>
      <c r="W41" s="2">
        <v>45109</v>
      </c>
      <c r="X41">
        <v>0</v>
      </c>
      <c r="Y41">
        <v>0.06702015062759253</v>
      </c>
      <c r="Z41">
        <v>0.02693486834173493</v>
      </c>
      <c r="AA41">
        <v>0</v>
      </c>
      <c r="AB41">
        <v>0.2890945581097496</v>
      </c>
      <c r="AC41">
        <v>0.0709144557174036</v>
      </c>
      <c r="AD41">
        <v>0.05147353294829859</v>
      </c>
      <c r="AE41">
        <v>0.05277226946675962</v>
      </c>
      <c r="AF41">
        <v>0.04536512000162111</v>
      </c>
      <c r="AG41">
        <v>0.2527696947851149</v>
      </c>
      <c r="AH41">
        <v>0.05826632977320952</v>
      </c>
      <c r="AI41">
        <v>0.08538902022851562</v>
      </c>
      <c r="AN41" s="2">
        <v>44887</v>
      </c>
      <c r="AO41">
        <v>1.82219235407696</v>
      </c>
      <c r="AP41">
        <v>427.9830441391166</v>
      </c>
      <c r="AQ41">
        <v>11.01553133817698</v>
      </c>
      <c r="AR41">
        <v>0</v>
      </c>
      <c r="AS41">
        <v>0.008021082244661516</v>
      </c>
      <c r="AT41">
        <v>0</v>
      </c>
      <c r="AU41">
        <v>18.88542091295449</v>
      </c>
      <c r="AV41">
        <v>0.05740057884255765</v>
      </c>
      <c r="AW41">
        <v>5.451302549828435</v>
      </c>
      <c r="AX41">
        <v>0</v>
      </c>
      <c r="AY41">
        <v>10.9877436067945</v>
      </c>
      <c r="AZ41">
        <v>10.80963026869356</v>
      </c>
    </row>
    <row r="42" spans="1:52">
      <c r="A42" s="2">
        <v>44888</v>
      </c>
      <c r="B42">
        <v>896.4486274306252</v>
      </c>
      <c r="C42">
        <v>0.03207126881192113</v>
      </c>
      <c r="F42" s="2">
        <v>45116</v>
      </c>
      <c r="G42">
        <v>0.06772904210275862</v>
      </c>
      <c r="H42">
        <v>0</v>
      </c>
      <c r="I42">
        <v>0.15</v>
      </c>
      <c r="J42">
        <v>0.06928562303255614</v>
      </c>
      <c r="K42">
        <v>0.15</v>
      </c>
      <c r="L42">
        <v>0.15</v>
      </c>
      <c r="M42">
        <v>0.006490944752495473</v>
      </c>
      <c r="N42">
        <v>0.15</v>
      </c>
      <c r="O42">
        <v>0.1366964570787988</v>
      </c>
      <c r="P42">
        <v>0.06252231785822947</v>
      </c>
      <c r="Q42">
        <v>0</v>
      </c>
      <c r="R42">
        <v>0.05727561517516155</v>
      </c>
      <c r="W42" s="2">
        <v>45116</v>
      </c>
      <c r="X42">
        <v>0</v>
      </c>
      <c r="Y42">
        <v>0.04955155827387891</v>
      </c>
      <c r="Z42">
        <v>0.004748870162194536</v>
      </c>
      <c r="AA42">
        <v>0</v>
      </c>
      <c r="AB42">
        <v>0.4114809263510666</v>
      </c>
      <c r="AC42">
        <v>0.1000091282628224</v>
      </c>
      <c r="AD42">
        <v>0.04574224262716763</v>
      </c>
      <c r="AE42">
        <v>0.05069037565939347</v>
      </c>
      <c r="AF42">
        <v>0</v>
      </c>
      <c r="AG42">
        <v>0.295873220493655</v>
      </c>
      <c r="AH42">
        <v>0</v>
      </c>
      <c r="AI42">
        <v>0.04190367816982139</v>
      </c>
      <c r="AN42" s="2">
        <v>44888</v>
      </c>
      <c r="AO42">
        <v>1.833541295111051</v>
      </c>
      <c r="AP42">
        <v>431.3265643444683</v>
      </c>
      <c r="AQ42">
        <v>10.91937708521914</v>
      </c>
      <c r="AR42">
        <v>0</v>
      </c>
      <c r="AS42">
        <v>0.008076207586529618</v>
      </c>
      <c r="AT42">
        <v>0</v>
      </c>
      <c r="AU42">
        <v>19.18940023900139</v>
      </c>
      <c r="AV42">
        <v>0.05782507100907518</v>
      </c>
      <c r="AW42">
        <v>5.15675195542972</v>
      </c>
      <c r="AX42">
        <v>0</v>
      </c>
      <c r="AY42">
        <v>10.8355986439172</v>
      </c>
      <c r="AZ42">
        <v>10.89724161660924</v>
      </c>
    </row>
    <row r="43" spans="1:52">
      <c r="A43" s="2">
        <v>44889</v>
      </c>
      <c r="B43">
        <v>942.2173600170818</v>
      </c>
      <c r="C43">
        <v>0.05105561120399904</v>
      </c>
      <c r="F43" s="2">
        <v>45123</v>
      </c>
      <c r="G43">
        <v>0.04522493781733217</v>
      </c>
      <c r="H43">
        <v>0.15</v>
      </c>
      <c r="I43">
        <v>0.15</v>
      </c>
      <c r="J43">
        <v>0.15</v>
      </c>
      <c r="K43">
        <v>0.15</v>
      </c>
      <c r="L43">
        <v>0</v>
      </c>
      <c r="M43">
        <v>0.02764503297003114</v>
      </c>
      <c r="N43">
        <v>0</v>
      </c>
      <c r="O43">
        <v>0.15</v>
      </c>
      <c r="P43">
        <v>0.0701034292581133</v>
      </c>
      <c r="Q43">
        <v>0.01161291183360791</v>
      </c>
      <c r="R43">
        <v>0.09541368812091545</v>
      </c>
      <c r="W43" s="2">
        <v>45123</v>
      </c>
      <c r="X43">
        <v>0</v>
      </c>
      <c r="Y43">
        <v>0.03235726877600056</v>
      </c>
      <c r="Z43">
        <v>0.01977930330707666</v>
      </c>
      <c r="AA43">
        <v>0</v>
      </c>
      <c r="AB43">
        <v>0.3486008793660202</v>
      </c>
      <c r="AC43">
        <v>0.148186496478696</v>
      </c>
      <c r="AD43">
        <v>0.05015718345011811</v>
      </c>
      <c r="AE43">
        <v>0.09552991660602225</v>
      </c>
      <c r="AF43">
        <v>0.008308736896218361</v>
      </c>
      <c r="AG43">
        <v>0.2288141986156803</v>
      </c>
      <c r="AH43">
        <v>0</v>
      </c>
      <c r="AI43">
        <v>0.06826601650416765</v>
      </c>
      <c r="AN43" s="2">
        <v>44889</v>
      </c>
      <c r="AO43">
        <v>1.892906559694303</v>
      </c>
      <c r="AP43">
        <v>444.3008840660889</v>
      </c>
      <c r="AQ43">
        <v>10.88188678092789</v>
      </c>
      <c r="AR43">
        <v>0</v>
      </c>
      <c r="AS43">
        <v>0.008283079533616022</v>
      </c>
      <c r="AT43">
        <v>0</v>
      </c>
      <c r="AU43">
        <v>19.56728899976353</v>
      </c>
      <c r="AV43">
        <v>0.05829148487907709</v>
      </c>
      <c r="AW43">
        <v>5.160660480364363</v>
      </c>
      <c r="AX43">
        <v>0</v>
      </c>
      <c r="AY43">
        <v>9.87362427757227</v>
      </c>
      <c r="AZ43">
        <v>11.0418474258246</v>
      </c>
    </row>
    <row r="44" spans="1:52">
      <c r="A44" s="2">
        <v>44890</v>
      </c>
      <c r="B44">
        <v>943.0894048394534</v>
      </c>
      <c r="C44">
        <v>0.0009255240450631863</v>
      </c>
      <c r="F44" s="2">
        <v>45130</v>
      </c>
      <c r="G44">
        <v>0</v>
      </c>
      <c r="H44">
        <v>0.15</v>
      </c>
      <c r="I44">
        <v>0.15</v>
      </c>
      <c r="J44">
        <v>0</v>
      </c>
      <c r="K44">
        <v>0.15</v>
      </c>
      <c r="L44">
        <v>0.09987731345805888</v>
      </c>
      <c r="M44">
        <v>0.05890466536711889</v>
      </c>
      <c r="N44">
        <v>0.07604533807018496</v>
      </c>
      <c r="O44">
        <v>0.15</v>
      </c>
      <c r="P44">
        <v>0.01517268310463728</v>
      </c>
      <c r="Q44">
        <v>0</v>
      </c>
      <c r="R44">
        <v>0.15</v>
      </c>
      <c r="W44" s="2">
        <v>45130</v>
      </c>
      <c r="X44">
        <v>0</v>
      </c>
      <c r="Y44">
        <v>0.07725070104340137</v>
      </c>
      <c r="Z44">
        <v>0</v>
      </c>
      <c r="AA44">
        <v>0</v>
      </c>
      <c r="AB44">
        <v>0.3609576205282081</v>
      </c>
      <c r="AC44">
        <v>0.1569321610310128</v>
      </c>
      <c r="AD44">
        <v>0</v>
      </c>
      <c r="AE44">
        <v>0.06848506521577154</v>
      </c>
      <c r="AF44">
        <v>0.009758240233123272</v>
      </c>
      <c r="AG44">
        <v>0.2268820371728687</v>
      </c>
      <c r="AH44">
        <v>0</v>
      </c>
      <c r="AI44">
        <v>0.09973417477561426</v>
      </c>
      <c r="AN44" s="2">
        <v>44890</v>
      </c>
      <c r="AO44">
        <v>1.901538001221598</v>
      </c>
      <c r="AP44">
        <v>447.856513299981</v>
      </c>
      <c r="AQ44">
        <v>10.94179080748956</v>
      </c>
      <c r="AR44">
        <v>0</v>
      </c>
      <c r="AS44">
        <v>0.008286014995604522</v>
      </c>
      <c r="AT44">
        <v>0</v>
      </c>
      <c r="AU44">
        <v>19.76706139863113</v>
      </c>
      <c r="AV44">
        <v>0.05739847968914129</v>
      </c>
      <c r="AW44">
        <v>5.074755979844453</v>
      </c>
      <c r="AX44">
        <v>0</v>
      </c>
      <c r="AY44">
        <v>9.715178004182212</v>
      </c>
      <c r="AZ44">
        <v>11.15794734098727</v>
      </c>
    </row>
    <row r="45" spans="1:52">
      <c r="A45" s="2">
        <v>44891</v>
      </c>
      <c r="B45">
        <v>935.6091551440811</v>
      </c>
      <c r="C45">
        <v>-0.007931644292669904</v>
      </c>
      <c r="F45" s="2">
        <v>45137</v>
      </c>
      <c r="G45">
        <v>0.15</v>
      </c>
      <c r="H45">
        <v>0.1183605700141726</v>
      </c>
      <c r="I45">
        <v>0.15</v>
      </c>
      <c r="J45">
        <v>0</v>
      </c>
      <c r="K45">
        <v>0.15</v>
      </c>
      <c r="L45">
        <v>0.03668834278000193</v>
      </c>
      <c r="M45">
        <v>0.02233488016446536</v>
      </c>
      <c r="N45">
        <v>0.03815553720534814</v>
      </c>
      <c r="O45">
        <v>0.15</v>
      </c>
      <c r="P45">
        <v>0.03204930949117545</v>
      </c>
      <c r="Q45">
        <v>0.002411360344836569</v>
      </c>
      <c r="R45">
        <v>0.15</v>
      </c>
      <c r="W45" s="2">
        <v>45137</v>
      </c>
      <c r="X45">
        <v>0</v>
      </c>
      <c r="Y45">
        <v>0.1096855435323917</v>
      </c>
      <c r="Z45">
        <v>0</v>
      </c>
      <c r="AA45">
        <v>0</v>
      </c>
      <c r="AB45">
        <v>0.3277123775799075</v>
      </c>
      <c r="AC45">
        <v>0.128933168827475</v>
      </c>
      <c r="AD45">
        <v>0</v>
      </c>
      <c r="AE45">
        <v>0.09021334729703892</v>
      </c>
      <c r="AF45">
        <v>0</v>
      </c>
      <c r="AG45">
        <v>0.2321231466250586</v>
      </c>
      <c r="AH45">
        <v>0</v>
      </c>
      <c r="AI45">
        <v>0.1113324161381283</v>
      </c>
      <c r="AN45" s="2">
        <v>44891</v>
      </c>
      <c r="AO45">
        <v>1.857046739727937</v>
      </c>
      <c r="AP45">
        <v>445.7090826915704</v>
      </c>
      <c r="AQ45">
        <v>10.933289021075</v>
      </c>
      <c r="AR45">
        <v>0</v>
      </c>
      <c r="AS45">
        <v>0.008250709715067169</v>
      </c>
      <c r="AT45">
        <v>0</v>
      </c>
      <c r="AU45">
        <v>20.02800841892182</v>
      </c>
      <c r="AV45">
        <v>0.05711534806370875</v>
      </c>
      <c r="AW45">
        <v>5.024484754398973</v>
      </c>
      <c r="AX45">
        <v>0</v>
      </c>
      <c r="AY45">
        <v>9.972648311323503</v>
      </c>
      <c r="AZ45">
        <v>11.13319993302964</v>
      </c>
    </row>
    <row r="46" spans="1:52">
      <c r="A46" s="2">
        <v>44892</v>
      </c>
      <c r="B46">
        <v>941.4403330926157</v>
      </c>
      <c r="C46">
        <v>0.006232493468532274</v>
      </c>
      <c r="F46" s="2">
        <v>45144</v>
      </c>
      <c r="G46">
        <v>0.15</v>
      </c>
      <c r="H46">
        <v>0</v>
      </c>
      <c r="I46">
        <v>0.15</v>
      </c>
      <c r="J46">
        <v>0.1310806880454947</v>
      </c>
      <c r="K46">
        <v>0.15</v>
      </c>
      <c r="L46">
        <v>0</v>
      </c>
      <c r="M46">
        <v>0.004790156161459528</v>
      </c>
      <c r="N46">
        <v>0.01676221981319908</v>
      </c>
      <c r="O46">
        <v>0.1478803349367769</v>
      </c>
      <c r="P46">
        <v>0</v>
      </c>
      <c r="Q46">
        <v>0.09948660104306972</v>
      </c>
      <c r="R46">
        <v>0.15</v>
      </c>
      <c r="W46" s="2">
        <v>45144</v>
      </c>
      <c r="X46">
        <v>0</v>
      </c>
      <c r="Y46">
        <v>0.1029903524141899</v>
      </c>
      <c r="Z46">
        <v>0.003284482595612431</v>
      </c>
      <c r="AA46">
        <v>0.01149340801939687</v>
      </c>
      <c r="AB46">
        <v>0.2798589176880959</v>
      </c>
      <c r="AC46">
        <v>0.1013976100071836</v>
      </c>
      <c r="AD46">
        <v>0</v>
      </c>
      <c r="AE46">
        <v>0.08987853923642225</v>
      </c>
      <c r="AF46">
        <v>0.06821531461785119</v>
      </c>
      <c r="AG46">
        <v>0.2280943860422831</v>
      </c>
      <c r="AH46">
        <v>0</v>
      </c>
      <c r="AI46">
        <v>0.1147869893789648</v>
      </c>
      <c r="AN46" s="2">
        <v>44892</v>
      </c>
      <c r="AO46">
        <v>1.237107420124626</v>
      </c>
      <c r="AP46">
        <v>418.0780141943362</v>
      </c>
      <c r="AQ46">
        <v>11.08461085731128</v>
      </c>
      <c r="AR46">
        <v>0</v>
      </c>
      <c r="AS46">
        <v>0.00659562213247428</v>
      </c>
      <c r="AT46">
        <v>0.09778415747098593</v>
      </c>
      <c r="AU46">
        <v>21.87986612179984</v>
      </c>
      <c r="AV46">
        <v>0.05923597419658262</v>
      </c>
      <c r="AW46">
        <v>3.444487790946563</v>
      </c>
      <c r="AX46">
        <v>25.07278145556422</v>
      </c>
      <c r="AY46">
        <v>9.97339350538598</v>
      </c>
      <c r="AZ46">
        <v>20.30888096903378</v>
      </c>
    </row>
    <row r="47" spans="1:52">
      <c r="A47" s="2">
        <v>44893</v>
      </c>
      <c r="B47">
        <v>941.7447224499597</v>
      </c>
      <c r="C47">
        <v>0.0003233230472972082</v>
      </c>
      <c r="F47" s="2">
        <v>45151</v>
      </c>
      <c r="G47">
        <v>0.1439372431551423</v>
      </c>
      <c r="H47">
        <v>0</v>
      </c>
      <c r="I47">
        <v>0.15</v>
      </c>
      <c r="J47">
        <v>0.1096293862042855</v>
      </c>
      <c r="K47">
        <v>0.15</v>
      </c>
      <c r="L47">
        <v>0.02227925176898394</v>
      </c>
      <c r="M47">
        <v>0.01410740843746222</v>
      </c>
      <c r="N47">
        <v>0.08118446776207966</v>
      </c>
      <c r="O47">
        <v>0.1193171556047446</v>
      </c>
      <c r="P47">
        <v>0.005499070212773271</v>
      </c>
      <c r="Q47">
        <v>0.07122519384556046</v>
      </c>
      <c r="R47">
        <v>0.1328208230089679</v>
      </c>
      <c r="W47" s="2">
        <v>45151</v>
      </c>
      <c r="X47">
        <v>0.01884360067060753</v>
      </c>
      <c r="Y47">
        <v>0.1217408896747404</v>
      </c>
      <c r="Z47">
        <v>0.01193192544566415</v>
      </c>
      <c r="AA47">
        <v>0.0686651287497079</v>
      </c>
      <c r="AB47">
        <v>0.2215773291279403</v>
      </c>
      <c r="AC47">
        <v>0.1009174301130979</v>
      </c>
      <c r="AD47">
        <v>0.004651066571876084</v>
      </c>
      <c r="AE47">
        <v>0.09272359757939842</v>
      </c>
      <c r="AF47">
        <v>0.06024166001754214</v>
      </c>
      <c r="AG47">
        <v>0.1863686554949161</v>
      </c>
      <c r="AH47">
        <v>0</v>
      </c>
      <c r="AI47">
        <v>0.1123387165545091</v>
      </c>
      <c r="AN47" s="2">
        <v>44893</v>
      </c>
      <c r="AO47">
        <v>1.237264624859943</v>
      </c>
      <c r="AP47">
        <v>419.0263654136793</v>
      </c>
      <c r="AQ47">
        <v>10.94757877600139</v>
      </c>
      <c r="AR47">
        <v>0</v>
      </c>
      <c r="AS47">
        <v>0.00660280070498267</v>
      </c>
      <c r="AT47">
        <v>0.0984675473769473</v>
      </c>
      <c r="AU47">
        <v>21.87751429728551</v>
      </c>
      <c r="AV47">
        <v>0.05964885384759921</v>
      </c>
      <c r="AW47">
        <v>3.555723083948158</v>
      </c>
      <c r="AX47">
        <v>25.08537492500815</v>
      </c>
      <c r="AY47">
        <v>10.00453530712614</v>
      </c>
      <c r="AZ47">
        <v>20.27674804966793</v>
      </c>
    </row>
    <row r="48" spans="1:52">
      <c r="A48" s="2">
        <v>44894</v>
      </c>
      <c r="B48">
        <v>915.8680232764025</v>
      </c>
      <c r="C48">
        <v>-0.02747740290621292</v>
      </c>
      <c r="F48" s="2">
        <v>45158</v>
      </c>
      <c r="G48">
        <v>0.09881727562388111</v>
      </c>
      <c r="H48">
        <v>0</v>
      </c>
      <c r="I48">
        <v>0.15</v>
      </c>
      <c r="J48">
        <v>0.1233030622127862</v>
      </c>
      <c r="K48">
        <v>0.15</v>
      </c>
      <c r="L48">
        <v>0.02264962428147185</v>
      </c>
      <c r="M48">
        <v>0.04632220839221734</v>
      </c>
      <c r="N48">
        <v>0.05131310692708545</v>
      </c>
      <c r="O48">
        <v>0.1177666352719642</v>
      </c>
      <c r="P48">
        <v>0.03043931649169694</v>
      </c>
      <c r="Q48">
        <v>0.05938877079889695</v>
      </c>
      <c r="R48">
        <v>0.15</v>
      </c>
      <c r="W48" s="2">
        <v>45158</v>
      </c>
      <c r="X48">
        <v>0.02030731961257097</v>
      </c>
      <c r="Y48">
        <v>0.08859811422917208</v>
      </c>
      <c r="Z48">
        <v>0.04153180994487323</v>
      </c>
      <c r="AA48">
        <v>0.04600657607970877</v>
      </c>
      <c r="AB48">
        <v>0.1896227277678506</v>
      </c>
      <c r="AC48">
        <v>0.1055878310582484</v>
      </c>
      <c r="AD48">
        <v>0.02729144294418837</v>
      </c>
      <c r="AE48">
        <v>0.1105517099288967</v>
      </c>
      <c r="AF48">
        <v>0.05324709739214051</v>
      </c>
      <c r="AG48">
        <v>0.1678499590435038</v>
      </c>
      <c r="AH48">
        <v>0</v>
      </c>
      <c r="AI48">
        <v>0.1494054119988465</v>
      </c>
      <c r="AN48" s="2">
        <v>44894</v>
      </c>
      <c r="AO48">
        <v>1.231039038913752</v>
      </c>
      <c r="AP48">
        <v>416.111649113719</v>
      </c>
      <c r="AQ48">
        <v>11.03300152012497</v>
      </c>
      <c r="AR48">
        <v>0</v>
      </c>
      <c r="AS48">
        <v>0.006509891086394462</v>
      </c>
      <c r="AT48">
        <v>0.09859239466424972</v>
      </c>
      <c r="AU48">
        <v>21.96152330831596</v>
      </c>
      <c r="AV48">
        <v>0.05939691606796733</v>
      </c>
      <c r="AW48">
        <v>3.318081904526926</v>
      </c>
      <c r="AX48">
        <v>25.09025873787571</v>
      </c>
      <c r="AY48">
        <v>10.29868617034058</v>
      </c>
      <c r="AZ48">
        <v>20.18993995316879</v>
      </c>
    </row>
    <row r="49" spans="1:52">
      <c r="A49" s="2">
        <v>44895</v>
      </c>
      <c r="B49">
        <v>932.2575596924549</v>
      </c>
      <c r="C49">
        <v>0.01789508531744666</v>
      </c>
      <c r="F49" s="2">
        <v>45165</v>
      </c>
      <c r="G49">
        <v>0.09508439813304501</v>
      </c>
      <c r="H49">
        <v>0.0309673191082071</v>
      </c>
      <c r="I49">
        <v>0.1378993561797744</v>
      </c>
      <c r="J49">
        <v>0.1031467535997462</v>
      </c>
      <c r="K49">
        <v>0.15</v>
      </c>
      <c r="L49">
        <v>0.0474126943493837</v>
      </c>
      <c r="M49">
        <v>0.04088277187534305</v>
      </c>
      <c r="N49">
        <v>0.05440065588537069</v>
      </c>
      <c r="O49">
        <v>0.09421056333319086</v>
      </c>
      <c r="P49">
        <v>0.04025672975938373</v>
      </c>
      <c r="Q49">
        <v>0.0557387577765552</v>
      </c>
      <c r="R49">
        <v>0.15</v>
      </c>
      <c r="W49" s="2">
        <v>45165</v>
      </c>
      <c r="X49">
        <v>0.04676659394548224</v>
      </c>
      <c r="Y49">
        <v>0.09378866776206501</v>
      </c>
      <c r="Z49">
        <v>0.04032565577418619</v>
      </c>
      <c r="AA49">
        <v>0.05365932940683237</v>
      </c>
      <c r="AB49">
        <v>0.1360201794962274</v>
      </c>
      <c r="AC49">
        <v>0.09292674084943128</v>
      </c>
      <c r="AD49">
        <v>0.03970814483472994</v>
      </c>
      <c r="AE49">
        <v>0.101741156215408</v>
      </c>
      <c r="AF49">
        <v>0.0549791967685471</v>
      </c>
      <c r="AG49">
        <v>0.1530097208565347</v>
      </c>
      <c r="AH49">
        <v>0.03054532247506663</v>
      </c>
      <c r="AI49">
        <v>0.1565292916154891</v>
      </c>
      <c r="AN49" s="2">
        <v>44895</v>
      </c>
      <c r="AO49">
        <v>1.224182760742731</v>
      </c>
      <c r="AP49">
        <v>419.2566577989717</v>
      </c>
      <c r="AQ49">
        <v>11.20551525887147</v>
      </c>
      <c r="AR49">
        <v>0</v>
      </c>
      <c r="AS49">
        <v>0.006533514825202825</v>
      </c>
      <c r="AT49">
        <v>0.09977371185894889</v>
      </c>
      <c r="AU49">
        <v>21.6139550423823</v>
      </c>
      <c r="AV49">
        <v>0.05806723716948604</v>
      </c>
      <c r="AW49">
        <v>3.323969172687519</v>
      </c>
      <c r="AX49">
        <v>25.02766562503207</v>
      </c>
      <c r="AY49">
        <v>10.45496415333206</v>
      </c>
      <c r="AZ49">
        <v>19.91011241588105</v>
      </c>
    </row>
    <row r="50" spans="1:52">
      <c r="A50" s="2">
        <v>44896</v>
      </c>
      <c r="B50">
        <v>981.4379730103927</v>
      </c>
      <c r="C50">
        <v>0.0527541051360978</v>
      </c>
      <c r="F50" s="2">
        <v>45172</v>
      </c>
      <c r="G50">
        <v>0.08775714820772608</v>
      </c>
      <c r="H50">
        <v>0.03258897416151942</v>
      </c>
      <c r="I50">
        <v>0.1145408008257066</v>
      </c>
      <c r="J50">
        <v>0.0981534817030025</v>
      </c>
      <c r="K50">
        <v>0.1489946153761667</v>
      </c>
      <c r="L50">
        <v>0.04766889259683393</v>
      </c>
      <c r="M50">
        <v>0.04575359037085858</v>
      </c>
      <c r="N50">
        <v>0.07203513711068428</v>
      </c>
      <c r="O50">
        <v>0.09202359152615122</v>
      </c>
      <c r="P50">
        <v>0.0483990289651616</v>
      </c>
      <c r="Q50">
        <v>0.06208473915618913</v>
      </c>
      <c r="R50">
        <v>0.15</v>
      </c>
      <c r="W50" s="2">
        <v>45172</v>
      </c>
      <c r="X50">
        <v>0.04761141177632995</v>
      </c>
      <c r="Y50">
        <v>0.08765132756434063</v>
      </c>
      <c r="Z50">
        <v>0.0456984190888705</v>
      </c>
      <c r="AA50">
        <v>0.0719482746190116</v>
      </c>
      <c r="AB50">
        <v>0.1144026835157802</v>
      </c>
      <c r="AC50">
        <v>0.09191262625596164</v>
      </c>
      <c r="AD50">
        <v>0.04834066772064849</v>
      </c>
      <c r="AE50">
        <v>0.09803512479651157</v>
      </c>
      <c r="AF50">
        <v>0.06200987520292604</v>
      </c>
      <c r="AG50">
        <v>0.1488149524497604</v>
      </c>
      <c r="AH50">
        <v>0.0325496772349046</v>
      </c>
      <c r="AI50">
        <v>0.1510249597749545</v>
      </c>
      <c r="AN50" s="2">
        <v>44896</v>
      </c>
      <c r="AO50">
        <v>1.21465046014366</v>
      </c>
      <c r="AP50">
        <v>427.6349051419729</v>
      </c>
      <c r="AQ50">
        <v>11.19047128194424</v>
      </c>
      <c r="AR50">
        <v>0</v>
      </c>
      <c r="AS50">
        <v>0.006584322577364259</v>
      </c>
      <c r="AT50">
        <v>0.1029430722660968</v>
      </c>
      <c r="AU50">
        <v>22.0699832159918</v>
      </c>
      <c r="AV50">
        <v>0.05731781808329754</v>
      </c>
      <c r="AW50">
        <v>3.335035961413311</v>
      </c>
      <c r="AX50">
        <v>23.76170402313457</v>
      </c>
      <c r="AY50">
        <v>10.41336111731908</v>
      </c>
      <c r="AZ50">
        <v>19.50340700971071</v>
      </c>
    </row>
    <row r="51" spans="1:52">
      <c r="A51" s="2">
        <v>44897</v>
      </c>
      <c r="B51">
        <v>962.3135565684702</v>
      </c>
      <c r="C51">
        <v>-0.01948611829564906</v>
      </c>
      <c r="F51" s="2">
        <v>45179</v>
      </c>
      <c r="G51">
        <v>0.1200804290189544</v>
      </c>
      <c r="H51">
        <v>0.02273066965497225</v>
      </c>
      <c r="I51">
        <v>0.1189600480534629</v>
      </c>
      <c r="J51">
        <v>0.113459263735875</v>
      </c>
      <c r="K51">
        <v>0.15</v>
      </c>
      <c r="L51">
        <v>0.01863136671008309</v>
      </c>
      <c r="M51">
        <v>0.02666547985205212</v>
      </c>
      <c r="N51">
        <v>0.05737247015700141</v>
      </c>
      <c r="O51">
        <v>0.1236893109418131</v>
      </c>
      <c r="P51">
        <v>0.05901334301180767</v>
      </c>
      <c r="Q51">
        <v>0.03939761886397802</v>
      </c>
      <c r="R51">
        <v>0.15</v>
      </c>
      <c r="W51" s="2">
        <v>45179</v>
      </c>
      <c r="X51">
        <v>0.01750490716978358</v>
      </c>
      <c r="Y51">
        <v>0.1128203204624278</v>
      </c>
      <c r="Z51">
        <v>0.02505327476568277</v>
      </c>
      <c r="AA51">
        <v>0.0539037087201967</v>
      </c>
      <c r="AB51">
        <v>0.1117676781576039</v>
      </c>
      <c r="AC51">
        <v>0.1162110080072209</v>
      </c>
      <c r="AD51">
        <v>0.05544537377610786</v>
      </c>
      <c r="AE51">
        <v>0.1065994733587436</v>
      </c>
      <c r="AF51">
        <v>0.03701562379485655</v>
      </c>
      <c r="AG51">
        <v>0.1695115443250672</v>
      </c>
      <c r="AH51">
        <v>0.02135636469448952</v>
      </c>
      <c r="AI51">
        <v>0.1728107227678196</v>
      </c>
      <c r="AN51" s="2">
        <v>44897</v>
      </c>
      <c r="AO51">
        <v>1.225993606568826</v>
      </c>
      <c r="AP51">
        <v>426.2556547477045</v>
      </c>
      <c r="AQ51">
        <v>11.2168307008047</v>
      </c>
      <c r="AR51">
        <v>0</v>
      </c>
      <c r="AS51">
        <v>0.006538086687209489</v>
      </c>
      <c r="AT51">
        <v>0.1024057149592654</v>
      </c>
      <c r="AU51">
        <v>21.96128811397611</v>
      </c>
      <c r="AV51">
        <v>0.05718458840060828</v>
      </c>
      <c r="AW51">
        <v>3.270140914079112</v>
      </c>
      <c r="AX51">
        <v>23.87446336854378</v>
      </c>
      <c r="AY51">
        <v>10.71633079428734</v>
      </c>
      <c r="AZ51">
        <v>19.06571830695927</v>
      </c>
    </row>
    <row r="52" spans="1:52">
      <c r="A52" s="2">
        <v>44898</v>
      </c>
      <c r="B52">
        <v>993.5896077781784</v>
      </c>
      <c r="C52">
        <v>0.0325008943251679</v>
      </c>
      <c r="F52" s="2">
        <v>45186</v>
      </c>
      <c r="G52">
        <v>0.1215833639441124</v>
      </c>
      <c r="H52">
        <v>0.01971319069304615</v>
      </c>
      <c r="I52">
        <v>0.1380214875413819</v>
      </c>
      <c r="J52">
        <v>0.1213416359056587</v>
      </c>
      <c r="K52">
        <v>0.15</v>
      </c>
      <c r="L52">
        <v>0.006904938345026815</v>
      </c>
      <c r="M52">
        <v>0.01340319166839216</v>
      </c>
      <c r="N52">
        <v>0.05842791476927701</v>
      </c>
      <c r="O52">
        <v>0.1221463128899667</v>
      </c>
      <c r="P52">
        <v>0.06462470443571523</v>
      </c>
      <c r="Q52">
        <v>0.03383325980742301</v>
      </c>
      <c r="R52">
        <v>0.15</v>
      </c>
      <c r="W52" s="2">
        <v>45186</v>
      </c>
      <c r="X52">
        <v>0.006405494795976363</v>
      </c>
      <c r="Y52">
        <v>0.1127890744429649</v>
      </c>
      <c r="Z52">
        <v>0.01243372064910542</v>
      </c>
      <c r="AA52">
        <v>0.05420174450419383</v>
      </c>
      <c r="AB52">
        <v>0.1280382062811605</v>
      </c>
      <c r="AC52">
        <v>0.1133113045285771</v>
      </c>
      <c r="AD52">
        <v>0.05995031197528773</v>
      </c>
      <c r="AE52">
        <v>0.1125648309211568</v>
      </c>
      <c r="AF52">
        <v>0.03138605426990569</v>
      </c>
      <c r="AG52">
        <v>0.1760190474371093</v>
      </c>
      <c r="AH52">
        <v>0.01828730889209792</v>
      </c>
      <c r="AI52">
        <v>0.1746129013024645</v>
      </c>
      <c r="AN52" s="2">
        <v>44898</v>
      </c>
      <c r="AO52">
        <v>1.227293194579257</v>
      </c>
      <c r="AP52">
        <v>433.294478769944</v>
      </c>
      <c r="AQ52">
        <v>10.97664683967237</v>
      </c>
      <c r="AR52">
        <v>0</v>
      </c>
      <c r="AS52">
        <v>0.00670558309608651</v>
      </c>
      <c r="AT52">
        <v>0.1030180946531319</v>
      </c>
      <c r="AU52">
        <v>21.73073691285702</v>
      </c>
      <c r="AV52">
        <v>0.05825945571375911</v>
      </c>
      <c r="AW52">
        <v>3.423549200410299</v>
      </c>
      <c r="AX52">
        <v>23.77183689314424</v>
      </c>
      <c r="AY52">
        <v>10.86498026543455</v>
      </c>
      <c r="AZ52">
        <v>18.28747899444762</v>
      </c>
    </row>
    <row r="53" spans="1:52">
      <c r="A53" s="2">
        <v>44899</v>
      </c>
      <c r="B53">
        <v>970.8409939801444</v>
      </c>
      <c r="C53">
        <v>-0.02289538217786269</v>
      </c>
      <c r="F53" s="2">
        <v>45193</v>
      </c>
      <c r="G53">
        <v>0.1375966347718189</v>
      </c>
      <c r="H53">
        <v>0</v>
      </c>
      <c r="I53">
        <v>0.1176286949121387</v>
      </c>
      <c r="J53">
        <v>0.1444431782300585</v>
      </c>
      <c r="K53">
        <v>0.15</v>
      </c>
      <c r="L53">
        <v>0.003388530522578578</v>
      </c>
      <c r="M53">
        <v>0</v>
      </c>
      <c r="N53">
        <v>0.08813979340222694</v>
      </c>
      <c r="O53">
        <v>0.1434408693217467</v>
      </c>
      <c r="P53">
        <v>0.05486874471111417</v>
      </c>
      <c r="Q53">
        <v>0.01049355412831738</v>
      </c>
      <c r="R53">
        <v>0.15</v>
      </c>
      <c r="W53" s="2">
        <v>45193</v>
      </c>
      <c r="X53">
        <v>0.002902014129809517</v>
      </c>
      <c r="Y53">
        <v>0.1178408680876206</v>
      </c>
      <c r="Z53">
        <v>0</v>
      </c>
      <c r="AA53">
        <v>0.07548491127567312</v>
      </c>
      <c r="AB53">
        <v>0.1007398730604657</v>
      </c>
      <c r="AC53">
        <v>0.1228460026522356</v>
      </c>
      <c r="AD53">
        <v>0.04699083315778871</v>
      </c>
      <c r="AE53">
        <v>0.1237044026563003</v>
      </c>
      <c r="AF53">
        <v>0.008986916939182405</v>
      </c>
      <c r="AG53">
        <v>0.2059347336952938</v>
      </c>
      <c r="AH53">
        <v>0</v>
      </c>
      <c r="AI53">
        <v>0.1945694443456301</v>
      </c>
      <c r="AN53" s="2">
        <v>44899</v>
      </c>
      <c r="AO53">
        <v>1.419279886423491</v>
      </c>
      <c r="AP53">
        <v>411.187840305363</v>
      </c>
      <c r="AQ53">
        <v>10.83448608464127</v>
      </c>
      <c r="AR53">
        <v>0.1203774650946239</v>
      </c>
      <c r="AS53">
        <v>0.005906894287702034</v>
      </c>
      <c r="AT53">
        <v>3.370215913014295</v>
      </c>
      <c r="AU53">
        <v>23.71888867219734</v>
      </c>
      <c r="AV53">
        <v>0.05539741328507353</v>
      </c>
      <c r="AW53">
        <v>2.647814616451386</v>
      </c>
      <c r="AX53">
        <v>5.403273331533527</v>
      </c>
      <c r="AY53">
        <v>10.94922312479426</v>
      </c>
      <c r="AZ53">
        <v>14.38796780750392</v>
      </c>
    </row>
    <row r="54" spans="1:52">
      <c r="A54" s="2">
        <v>44900</v>
      </c>
      <c r="B54">
        <v>992.7330304353713</v>
      </c>
      <c r="C54">
        <v>0.02254955918731505</v>
      </c>
      <c r="F54" s="2">
        <v>45200</v>
      </c>
      <c r="G54">
        <v>0.1408751016632043</v>
      </c>
      <c r="H54">
        <v>0</v>
      </c>
      <c r="I54">
        <v>0.15</v>
      </c>
      <c r="J54">
        <v>0.1373797751262612</v>
      </c>
      <c r="K54">
        <v>0.15</v>
      </c>
      <c r="L54">
        <v>0.00637715949274896</v>
      </c>
      <c r="M54">
        <v>0</v>
      </c>
      <c r="N54">
        <v>0.0839309968482346</v>
      </c>
      <c r="O54">
        <v>0.1359774290026572</v>
      </c>
      <c r="P54">
        <v>0.04545953786689372</v>
      </c>
      <c r="Q54">
        <v>0</v>
      </c>
      <c r="R54">
        <v>0.15</v>
      </c>
      <c r="W54" s="2">
        <v>45200</v>
      </c>
      <c r="X54">
        <v>0.005579256071363199</v>
      </c>
      <c r="Y54">
        <v>0.1232489585923049</v>
      </c>
      <c r="Z54">
        <v>0</v>
      </c>
      <c r="AA54">
        <v>0.07342963968103976</v>
      </c>
      <c r="AB54">
        <v>0.1370340067503209</v>
      </c>
      <c r="AC54">
        <v>0.1189640775323318</v>
      </c>
      <c r="AD54">
        <v>0.03977168877987419</v>
      </c>
      <c r="AE54">
        <v>0.1201909635986387</v>
      </c>
      <c r="AF54">
        <v>0</v>
      </c>
      <c r="AG54">
        <v>0.1958312081515929</v>
      </c>
      <c r="AH54">
        <v>0</v>
      </c>
      <c r="AI54">
        <v>0.1859502008425338</v>
      </c>
      <c r="AN54" s="2">
        <v>44900</v>
      </c>
      <c r="AO54">
        <v>1.417232910081839</v>
      </c>
      <c r="AP54">
        <v>416.0885028456754</v>
      </c>
      <c r="AQ54">
        <v>10.71583595040621</v>
      </c>
      <c r="AR54">
        <v>0.1224654421794579</v>
      </c>
      <c r="AS54">
        <v>0.005961703134823723</v>
      </c>
      <c r="AT54">
        <v>3.451316171688138</v>
      </c>
      <c r="AU54">
        <v>23.85348182201952</v>
      </c>
      <c r="AV54">
        <v>0.05491617094683988</v>
      </c>
      <c r="AW54">
        <v>2.637164526904672</v>
      </c>
      <c r="AX54">
        <v>5.417561089555472</v>
      </c>
      <c r="AY54">
        <v>10.87030792346965</v>
      </c>
      <c r="AZ54">
        <v>14.31361180591244</v>
      </c>
    </row>
    <row r="55" spans="1:52">
      <c r="A55" s="2">
        <v>44901</v>
      </c>
      <c r="B55">
        <v>982.484818011993</v>
      </c>
      <c r="C55">
        <v>-0.01032323102907529</v>
      </c>
      <c r="F55" s="2">
        <v>45207</v>
      </c>
      <c r="G55">
        <v>0.05803361628299723</v>
      </c>
      <c r="H55">
        <v>0.15</v>
      </c>
      <c r="I55">
        <v>0.15</v>
      </c>
      <c r="J55">
        <v>0.15</v>
      </c>
      <c r="K55">
        <v>0.1041063687807691</v>
      </c>
      <c r="L55">
        <v>0</v>
      </c>
      <c r="M55">
        <v>0</v>
      </c>
      <c r="N55">
        <v>0.07167989269394212</v>
      </c>
      <c r="O55">
        <v>0.15</v>
      </c>
      <c r="P55">
        <v>0.01618012224229157</v>
      </c>
      <c r="Q55">
        <v>0</v>
      </c>
      <c r="R55">
        <v>0.15</v>
      </c>
      <c r="W55" s="2">
        <v>45207</v>
      </c>
      <c r="X55">
        <v>0</v>
      </c>
      <c r="Y55">
        <v>0.07960886787508971</v>
      </c>
      <c r="Z55">
        <v>0</v>
      </c>
      <c r="AA55">
        <v>0.09832844258655138</v>
      </c>
      <c r="AB55">
        <v>0.1655688748357153</v>
      </c>
      <c r="AC55">
        <v>0.16702283693961</v>
      </c>
      <c r="AD55">
        <v>0.02219543251463332</v>
      </c>
      <c r="AE55">
        <v>0.1481577919205325</v>
      </c>
      <c r="AF55">
        <v>0</v>
      </c>
      <c r="AG55">
        <v>0.1428101622481827</v>
      </c>
      <c r="AH55">
        <v>0</v>
      </c>
      <c r="AI55">
        <v>0.1763075910796852</v>
      </c>
      <c r="AN55" s="2">
        <v>44901</v>
      </c>
      <c r="AO55">
        <v>1.403390970772787</v>
      </c>
      <c r="AP55">
        <v>415.9785514490418</v>
      </c>
      <c r="AQ55">
        <v>10.84195589673561</v>
      </c>
      <c r="AR55">
        <v>0.1227861394350575</v>
      </c>
      <c r="AS55">
        <v>0.005955942879087262</v>
      </c>
      <c r="AT55">
        <v>3.447317827177288</v>
      </c>
      <c r="AU55">
        <v>24.07369709260199</v>
      </c>
      <c r="AV55">
        <v>0.05527789662227739</v>
      </c>
      <c r="AW55">
        <v>2.671906926855212</v>
      </c>
      <c r="AX55">
        <v>5.42634482431071</v>
      </c>
      <c r="AY55">
        <v>10.66309098363515</v>
      </c>
      <c r="AZ55">
        <v>14.37305721850917</v>
      </c>
    </row>
    <row r="56" spans="1:52">
      <c r="A56" s="2">
        <v>44902</v>
      </c>
      <c r="B56">
        <v>988.3113897875871</v>
      </c>
      <c r="C56">
        <v>0.005930444591890849</v>
      </c>
      <c r="F56" s="2">
        <v>45214</v>
      </c>
      <c r="G56">
        <v>0.03772982717388052</v>
      </c>
      <c r="H56">
        <v>0.15</v>
      </c>
      <c r="I56">
        <v>0.15</v>
      </c>
      <c r="J56">
        <v>0.1481104729302828</v>
      </c>
      <c r="K56">
        <v>0.07267114561797237</v>
      </c>
      <c r="L56">
        <v>0</v>
      </c>
      <c r="M56">
        <v>0</v>
      </c>
      <c r="N56">
        <v>0.09383569218634259</v>
      </c>
      <c r="O56">
        <v>0.15</v>
      </c>
      <c r="P56">
        <v>0.05067979728243674</v>
      </c>
      <c r="Q56">
        <v>0</v>
      </c>
      <c r="R56">
        <v>0.146973064809085</v>
      </c>
      <c r="W56" s="2">
        <v>45214</v>
      </c>
      <c r="X56">
        <v>0</v>
      </c>
      <c r="Y56">
        <v>0.04247956132701802</v>
      </c>
      <c r="Z56">
        <v>0</v>
      </c>
      <c r="AA56">
        <v>0.10564848395734</v>
      </c>
      <c r="AB56">
        <v>0.1912348329339354</v>
      </c>
      <c r="AC56">
        <v>0.189526742723795</v>
      </c>
      <c r="AD56">
        <v>0.05705977784574864</v>
      </c>
      <c r="AE56">
        <v>0.166755810701703</v>
      </c>
      <c r="AF56">
        <v>0</v>
      </c>
      <c r="AG56">
        <v>0.08181957401385605</v>
      </c>
      <c r="AH56">
        <v>0</v>
      </c>
      <c r="AI56">
        <v>0.1654752164966038</v>
      </c>
      <c r="AN56" s="2">
        <v>44902</v>
      </c>
      <c r="AO56">
        <v>1.420504888942167</v>
      </c>
      <c r="AP56">
        <v>419.9832308345581</v>
      </c>
      <c r="AQ56">
        <v>10.86264082870639</v>
      </c>
      <c r="AR56">
        <v>0.1227178393848062</v>
      </c>
      <c r="AS56">
        <v>0.005952950802709794</v>
      </c>
      <c r="AT56">
        <v>3.464974197983265</v>
      </c>
      <c r="AU56">
        <v>24.17237825332421</v>
      </c>
      <c r="AV56">
        <v>0.05509544593855186</v>
      </c>
      <c r="AW56">
        <v>2.745462590577169</v>
      </c>
      <c r="AX56">
        <v>5.420294809483095</v>
      </c>
      <c r="AY56">
        <v>10.39181127913401</v>
      </c>
      <c r="AZ56">
        <v>14.46859050094454</v>
      </c>
    </row>
    <row r="57" spans="1:52">
      <c r="A57" s="2">
        <v>44903</v>
      </c>
      <c r="B57">
        <v>958.050407688718</v>
      </c>
      <c r="C57">
        <v>-0.03061887418435294</v>
      </c>
      <c r="AN57" s="2">
        <v>44903</v>
      </c>
      <c r="AO57">
        <v>1.432759591282817</v>
      </c>
      <c r="AP57">
        <v>417.2578891339382</v>
      </c>
      <c r="AQ57">
        <v>10.83511646215026</v>
      </c>
      <c r="AR57">
        <v>0.1213409249736899</v>
      </c>
      <c r="AS57">
        <v>0.005846805576254705</v>
      </c>
      <c r="AT57">
        <v>3.42193183043752</v>
      </c>
      <c r="AU57">
        <v>24.30708707177343</v>
      </c>
      <c r="AV57">
        <v>0.05503919215401362</v>
      </c>
      <c r="AW57">
        <v>2.74742294869486</v>
      </c>
      <c r="AX57">
        <v>5.368786209101831</v>
      </c>
      <c r="AY57">
        <v>10.61244721673082</v>
      </c>
      <c r="AZ57">
        <v>14.36839660543256</v>
      </c>
    </row>
    <row r="58" spans="1:52">
      <c r="A58" s="2">
        <v>44904</v>
      </c>
      <c r="B58">
        <v>977.2995252276644</v>
      </c>
      <c r="C58">
        <v>0.02009196737923702</v>
      </c>
      <c r="AN58" s="2">
        <v>44904</v>
      </c>
      <c r="AO58">
        <v>1.42682102866267</v>
      </c>
      <c r="AP58">
        <v>419.7824342729297</v>
      </c>
      <c r="AQ58">
        <v>10.93127970661271</v>
      </c>
      <c r="AR58">
        <v>0.1212387169372525</v>
      </c>
      <c r="AS58">
        <v>0.005831641821547537</v>
      </c>
      <c r="AT58">
        <v>3.417683669507552</v>
      </c>
      <c r="AU58">
        <v>24.19096246462205</v>
      </c>
      <c r="AV58">
        <v>0.05399494343850396</v>
      </c>
      <c r="AW58">
        <v>2.752984951326699</v>
      </c>
      <c r="AX58">
        <v>5.290982953579652</v>
      </c>
      <c r="AY58">
        <v>10.70663924030081</v>
      </c>
      <c r="AZ58">
        <v>14.28791239022308</v>
      </c>
    </row>
    <row r="59" spans="1:52">
      <c r="A59" s="2">
        <v>44905</v>
      </c>
      <c r="B59">
        <v>967.1853254615714</v>
      </c>
      <c r="C59">
        <v>-0.01034912992896098</v>
      </c>
      <c r="AN59" s="2">
        <v>44905</v>
      </c>
      <c r="AO59">
        <v>1.445302437406908</v>
      </c>
      <c r="AP59">
        <v>419.4800912244233</v>
      </c>
      <c r="AQ59">
        <v>10.78396290952312</v>
      </c>
      <c r="AR59">
        <v>0.1217820956590481</v>
      </c>
      <c r="AS59">
        <v>0.005803387987578668</v>
      </c>
      <c r="AT59">
        <v>3.402460814949261</v>
      </c>
      <c r="AU59">
        <v>24.56575028029735</v>
      </c>
      <c r="AV59">
        <v>0.05421553155524927</v>
      </c>
      <c r="AW59">
        <v>2.784638319600319</v>
      </c>
      <c r="AX59">
        <v>5.344984223174936</v>
      </c>
      <c r="AY59">
        <v>10.67546936005076</v>
      </c>
      <c r="AZ59">
        <v>14.1931415372098</v>
      </c>
    </row>
    <row r="60" spans="1:52">
      <c r="A60" s="2">
        <v>44906</v>
      </c>
      <c r="B60">
        <v>966.4226810802376</v>
      </c>
      <c r="C60">
        <v>-0.0007885193884324959</v>
      </c>
      <c r="AN60" s="2">
        <v>44906</v>
      </c>
      <c r="AO60">
        <v>1.381955933495634</v>
      </c>
      <c r="AP60">
        <v>361.2324983815997</v>
      </c>
      <c r="AQ60">
        <v>10.75760765885673</v>
      </c>
      <c r="AR60">
        <v>0.1464051812613632</v>
      </c>
      <c r="AS60">
        <v>0.004882871334428332</v>
      </c>
      <c r="AT60">
        <v>7.227037450162919</v>
      </c>
      <c r="AU60">
        <v>23.47218165796109</v>
      </c>
      <c r="AV60">
        <v>0.05389649937708364</v>
      </c>
      <c r="AW60">
        <v>8.24068991373284</v>
      </c>
      <c r="AX60">
        <v>4.445373040406821</v>
      </c>
      <c r="AY60">
        <v>10.67921487660845</v>
      </c>
      <c r="AZ60">
        <v>11.82756814691697</v>
      </c>
    </row>
    <row r="61" spans="1:52">
      <c r="A61" s="2">
        <v>44907</v>
      </c>
      <c r="B61">
        <v>948.9903018094268</v>
      </c>
      <c r="C61">
        <v>-0.01803804858069491</v>
      </c>
      <c r="AN61" s="2">
        <v>44907</v>
      </c>
      <c r="AO61">
        <v>1.395602320908611</v>
      </c>
      <c r="AP61">
        <v>360.5796879387156</v>
      </c>
      <c r="AQ61">
        <v>10.94623246630879</v>
      </c>
      <c r="AR61">
        <v>0.1455654882503905</v>
      </c>
      <c r="AS61">
        <v>0.004803167612419152</v>
      </c>
      <c r="AT61">
        <v>7.173539027664241</v>
      </c>
      <c r="AU61">
        <v>23.52431789879044</v>
      </c>
      <c r="AV61">
        <v>0.05307942106021601</v>
      </c>
      <c r="AW61">
        <v>8.263532526433059</v>
      </c>
      <c r="AX61">
        <v>4.445680655599184</v>
      </c>
      <c r="AY61">
        <v>10.61101084400704</v>
      </c>
      <c r="AZ61">
        <v>11.90486952220878</v>
      </c>
    </row>
    <row r="62" spans="1:52">
      <c r="A62" s="2">
        <v>44908</v>
      </c>
      <c r="B62">
        <v>947.6448383671486</v>
      </c>
      <c r="C62">
        <v>-0.001417784185689608</v>
      </c>
      <c r="AN62" s="2">
        <v>44908</v>
      </c>
      <c r="AO62">
        <v>1.383020162351057</v>
      </c>
      <c r="AP62">
        <v>360.8402840325753</v>
      </c>
      <c r="AQ62">
        <v>10.9446032259173</v>
      </c>
      <c r="AR62">
        <v>0.1494459834967917</v>
      </c>
      <c r="AS62">
        <v>0.004768139930178921</v>
      </c>
      <c r="AT62">
        <v>7.28978410334245</v>
      </c>
      <c r="AU62">
        <v>23.49184210944492</v>
      </c>
      <c r="AV62">
        <v>0.05251725145253882</v>
      </c>
      <c r="AW62">
        <v>8.283311679316393</v>
      </c>
      <c r="AX62">
        <v>4.346519085352836</v>
      </c>
      <c r="AY62">
        <v>10.67287376287606</v>
      </c>
      <c r="AZ62">
        <v>11.90186750879604</v>
      </c>
    </row>
    <row r="63" spans="1:52">
      <c r="A63" s="2">
        <v>44909</v>
      </c>
      <c r="B63">
        <v>976.1564266022549</v>
      </c>
      <c r="C63">
        <v>0.03008678682219545</v>
      </c>
      <c r="AN63" s="2">
        <v>44909</v>
      </c>
      <c r="AO63">
        <v>1.384945301173261</v>
      </c>
      <c r="AP63">
        <v>365.0092112831751</v>
      </c>
      <c r="AQ63">
        <v>10.66180877856717</v>
      </c>
      <c r="AR63">
        <v>0.1566023080074616</v>
      </c>
      <c r="AS63">
        <v>0.004751499368081619</v>
      </c>
      <c r="AT63">
        <v>7.710279782299165</v>
      </c>
      <c r="AU63">
        <v>23.66952928198032</v>
      </c>
      <c r="AV63">
        <v>0.05222819098948907</v>
      </c>
      <c r="AW63">
        <v>8.252225671909882</v>
      </c>
      <c r="AX63">
        <v>4.42948410842607</v>
      </c>
      <c r="AY63">
        <v>10.59320440641731</v>
      </c>
      <c r="AZ63">
        <v>11.91878972205093</v>
      </c>
    </row>
    <row r="64" spans="1:52">
      <c r="A64" s="2">
        <v>44910</v>
      </c>
      <c r="B64">
        <v>972.5843374566035</v>
      </c>
      <c r="C64">
        <v>-0.003659340909207387</v>
      </c>
      <c r="AN64" s="2">
        <v>44910</v>
      </c>
      <c r="AO64">
        <v>1.361840359497872</v>
      </c>
      <c r="AP64">
        <v>368.6230313030453</v>
      </c>
      <c r="AQ64">
        <v>10.63572698781195</v>
      </c>
      <c r="AR64">
        <v>0.1582686692739807</v>
      </c>
      <c r="AS64">
        <v>0.004724859629857622</v>
      </c>
      <c r="AT64">
        <v>7.79029213917606</v>
      </c>
      <c r="AU64">
        <v>23.87498372513231</v>
      </c>
      <c r="AV64">
        <v>0.05252451509825629</v>
      </c>
      <c r="AW64">
        <v>8.441368366444188</v>
      </c>
      <c r="AX64">
        <v>4.496411730648415</v>
      </c>
      <c r="AY64">
        <v>10.31221645546306</v>
      </c>
      <c r="AZ64">
        <v>12.22263542825337</v>
      </c>
    </row>
    <row r="65" spans="1:52">
      <c r="A65" s="2">
        <v>44911</v>
      </c>
      <c r="B65">
        <v>948.9178835272863</v>
      </c>
      <c r="C65">
        <v>-0.02433357501027322</v>
      </c>
      <c r="AN65" s="2">
        <v>44911</v>
      </c>
      <c r="AO65">
        <v>1.368920497506426</v>
      </c>
      <c r="AP65">
        <v>369.8419571439115</v>
      </c>
      <c r="AQ65">
        <v>10.82012012107773</v>
      </c>
      <c r="AR65">
        <v>0.1606293982872719</v>
      </c>
      <c r="AS65">
        <v>0.004733657520174867</v>
      </c>
      <c r="AT65">
        <v>7.832713714907866</v>
      </c>
      <c r="AU65">
        <v>23.24763416437468</v>
      </c>
      <c r="AV65">
        <v>0.05303092279473243</v>
      </c>
      <c r="AW65">
        <v>8.608756562237858</v>
      </c>
      <c r="AX65">
        <v>4.528178396106977</v>
      </c>
      <c r="AY65">
        <v>10.16145031719356</v>
      </c>
      <c r="AZ65">
        <v>12.17014548344138</v>
      </c>
    </row>
    <row r="66" spans="1:52">
      <c r="A66" s="2">
        <v>44912</v>
      </c>
      <c r="B66">
        <v>853.3531646786055</v>
      </c>
      <c r="C66">
        <v>-0.1007091556684029</v>
      </c>
      <c r="AN66" s="2">
        <v>44912</v>
      </c>
      <c r="AO66">
        <v>1.369158207934262</v>
      </c>
      <c r="AP66">
        <v>378.629047293839</v>
      </c>
      <c r="AQ66">
        <v>10.85127283222244</v>
      </c>
      <c r="AR66">
        <v>0.161863561144809</v>
      </c>
      <c r="AS66">
        <v>0.004446105041671837</v>
      </c>
      <c r="AT66">
        <v>7.892184028216263</v>
      </c>
      <c r="AU66">
        <v>23.5121451753619</v>
      </c>
      <c r="AV66">
        <v>0.05176819639568417</v>
      </c>
      <c r="AW66">
        <v>8.497604048570288</v>
      </c>
      <c r="AX66">
        <v>4.493395005975763</v>
      </c>
      <c r="AY66">
        <v>10.46003963929965</v>
      </c>
      <c r="AZ66">
        <v>11.98938333285396</v>
      </c>
    </row>
    <row r="67" spans="1:52">
      <c r="A67" s="2">
        <v>44913</v>
      </c>
      <c r="B67">
        <v>869.4715976845837</v>
      </c>
      <c r="C67">
        <v>0.01888834971632036</v>
      </c>
      <c r="AN67" s="2">
        <v>44913</v>
      </c>
      <c r="AO67">
        <v>1.326565370174087</v>
      </c>
      <c r="AP67">
        <v>488.2255993457051</v>
      </c>
      <c r="AQ67">
        <v>10.91581999665828</v>
      </c>
      <c r="AR67">
        <v>0.1817208137516386</v>
      </c>
      <c r="AS67">
        <v>0.004035244269842613</v>
      </c>
      <c r="AT67">
        <v>6.622008744086334</v>
      </c>
      <c r="AU67">
        <v>25.12832573638379</v>
      </c>
      <c r="AV67">
        <v>0.0542203158539328</v>
      </c>
      <c r="AW67">
        <v>5.371963281107409</v>
      </c>
      <c r="AX67">
        <v>0</v>
      </c>
      <c r="AY67">
        <v>10.44235318965479</v>
      </c>
      <c r="AZ67">
        <v>10.32744062925007</v>
      </c>
    </row>
    <row r="68" spans="1:52">
      <c r="A68" s="2">
        <v>44914</v>
      </c>
      <c r="B68">
        <v>871.3209829859476</v>
      </c>
      <c r="C68">
        <v>0.002127022097431208</v>
      </c>
      <c r="AN68" s="2">
        <v>44914</v>
      </c>
      <c r="AO68">
        <v>1.318333202176129</v>
      </c>
      <c r="AP68">
        <v>489.1382142652997</v>
      </c>
      <c r="AQ68">
        <v>10.92948373713889</v>
      </c>
      <c r="AR68">
        <v>0.1745818126348698</v>
      </c>
      <c r="AS68">
        <v>0.004043410178951619</v>
      </c>
      <c r="AT68">
        <v>6.412224889550159</v>
      </c>
      <c r="AU68">
        <v>25.37008984646044</v>
      </c>
      <c r="AV68">
        <v>0.05432112269230874</v>
      </c>
      <c r="AW68">
        <v>5.420137294891769</v>
      </c>
      <c r="AX68">
        <v>0</v>
      </c>
      <c r="AY68">
        <v>10.48442549058003</v>
      </c>
      <c r="AZ68">
        <v>10.4311313909079</v>
      </c>
    </row>
    <row r="69" spans="1:52">
      <c r="A69" s="2">
        <v>44915</v>
      </c>
      <c r="B69">
        <v>835.4135328763462</v>
      </c>
      <c r="C69">
        <v>-0.04121035853693022</v>
      </c>
      <c r="AN69" s="2">
        <v>44915</v>
      </c>
      <c r="AO69">
        <v>1.318443794634806</v>
      </c>
      <c r="AP69">
        <v>495.6506569912202</v>
      </c>
      <c r="AQ69">
        <v>11.01320459920488</v>
      </c>
      <c r="AR69">
        <v>0.1752612112107195</v>
      </c>
      <c r="AS69">
        <v>0.003959862822809234</v>
      </c>
      <c r="AT69">
        <v>6.386172324400103</v>
      </c>
      <c r="AU69">
        <v>25.39614293261767</v>
      </c>
      <c r="AV69">
        <v>0.05298689183327754</v>
      </c>
      <c r="AW69">
        <v>5.364468919164966</v>
      </c>
      <c r="AX69">
        <v>0</v>
      </c>
      <c r="AY69">
        <v>10.50627171056159</v>
      </c>
      <c r="AZ69">
        <v>10.50153249883639</v>
      </c>
    </row>
    <row r="70" spans="1:52">
      <c r="A70" s="2">
        <v>44916</v>
      </c>
      <c r="B70">
        <v>866.3057825329273</v>
      </c>
      <c r="C70">
        <v>0.03697839266526892</v>
      </c>
      <c r="AN70" s="2">
        <v>44916</v>
      </c>
      <c r="AO70">
        <v>1.316225907850645</v>
      </c>
      <c r="AP70">
        <v>501.596623401558</v>
      </c>
      <c r="AQ70">
        <v>10.85869947549686</v>
      </c>
      <c r="AR70">
        <v>0.1737942067545687</v>
      </c>
      <c r="AS70">
        <v>0.00399023860048265</v>
      </c>
      <c r="AT70">
        <v>6.368376643886837</v>
      </c>
      <c r="AU70">
        <v>25.5616171749619</v>
      </c>
      <c r="AV70">
        <v>0.05266077772362349</v>
      </c>
      <c r="AW70">
        <v>5.356370428288206</v>
      </c>
      <c r="AX70">
        <v>0</v>
      </c>
      <c r="AY70">
        <v>10.58303440657185</v>
      </c>
      <c r="AZ70">
        <v>10.36373816548292</v>
      </c>
    </row>
    <row r="71" spans="1:52">
      <c r="A71" s="2">
        <v>44917</v>
      </c>
      <c r="B71">
        <v>852.1576305609688</v>
      </c>
      <c r="C71">
        <v>-0.01633159128938488</v>
      </c>
      <c r="AN71" s="2">
        <v>44917</v>
      </c>
      <c r="AO71">
        <v>1.290778270642803</v>
      </c>
      <c r="AP71">
        <v>505.6333798563213</v>
      </c>
      <c r="AQ71">
        <v>10.93886980332675</v>
      </c>
      <c r="AR71">
        <v>0.174740878251363</v>
      </c>
      <c r="AS71">
        <v>0.003948734405140653</v>
      </c>
      <c r="AT71">
        <v>6.439937073928456</v>
      </c>
      <c r="AU71">
        <v>25.91481076646289</v>
      </c>
      <c r="AV71">
        <v>0.0520319606817277</v>
      </c>
      <c r="AW71">
        <v>5.307649160734311</v>
      </c>
      <c r="AX71">
        <v>0</v>
      </c>
      <c r="AY71">
        <v>10.55955866970938</v>
      </c>
      <c r="AZ71">
        <v>10.29120959401303</v>
      </c>
    </row>
    <row r="72" spans="1:52">
      <c r="A72" s="2">
        <v>44918</v>
      </c>
      <c r="B72">
        <v>853.0011871441442</v>
      </c>
      <c r="C72">
        <v>0.0009899067413385865</v>
      </c>
      <c r="AN72" s="2">
        <v>44918</v>
      </c>
      <c r="AO72">
        <v>1.299776880081912</v>
      </c>
      <c r="AP72">
        <v>499.0652471277527</v>
      </c>
      <c r="AQ72">
        <v>10.81900838065238</v>
      </c>
      <c r="AR72">
        <v>0.1753048989918057</v>
      </c>
      <c r="AS72">
        <v>0.003949425166755227</v>
      </c>
      <c r="AT72">
        <v>6.482068302534877</v>
      </c>
      <c r="AU72">
        <v>25.73169667029597</v>
      </c>
      <c r="AV72">
        <v>0.05189218194649827</v>
      </c>
      <c r="AW72">
        <v>5.290701802047024</v>
      </c>
      <c r="AX72">
        <v>0</v>
      </c>
      <c r="AY72">
        <v>10.89165895735774</v>
      </c>
      <c r="AZ72">
        <v>10.23027917068716</v>
      </c>
    </row>
    <row r="73" spans="1:52">
      <c r="A73" s="2">
        <v>44919</v>
      </c>
      <c r="B73">
        <v>850.8844754981682</v>
      </c>
      <c r="C73">
        <v>-0.002481487338913069</v>
      </c>
      <c r="AN73" s="2">
        <v>44919</v>
      </c>
      <c r="AO73">
        <v>1.323341631880687</v>
      </c>
      <c r="AP73">
        <v>492.1339990126218</v>
      </c>
      <c r="AQ73">
        <v>10.84240364706161</v>
      </c>
      <c r="AR73">
        <v>0.1746457224580703</v>
      </c>
      <c r="AS73">
        <v>0.003947537907803301</v>
      </c>
      <c r="AT73">
        <v>6.404051923522913</v>
      </c>
      <c r="AU73">
        <v>25.89716479675123</v>
      </c>
      <c r="AV73">
        <v>0.05163519470101298</v>
      </c>
      <c r="AW73">
        <v>5.333144584321828</v>
      </c>
      <c r="AX73">
        <v>0</v>
      </c>
      <c r="AY73">
        <v>10.8411709862034</v>
      </c>
      <c r="AZ73">
        <v>10.37905674466434</v>
      </c>
    </row>
    <row r="74" spans="1:52">
      <c r="A74" s="2">
        <v>44920</v>
      </c>
      <c r="B74">
        <v>845.0761928147931</v>
      </c>
      <c r="C74">
        <v>-0.00682617070898428</v>
      </c>
      <c r="AN74" s="2">
        <v>44920</v>
      </c>
      <c r="AO74">
        <v>1.523442950417214</v>
      </c>
      <c r="AP74">
        <v>488.9079313619516</v>
      </c>
      <c r="AQ74">
        <v>10.86285702060436</v>
      </c>
      <c r="AR74">
        <v>0.1839182839674096</v>
      </c>
      <c r="AS74">
        <v>0.003674202846938587</v>
      </c>
      <c r="AT74">
        <v>10.16172307380146</v>
      </c>
      <c r="AU74">
        <v>28.48074943949706</v>
      </c>
      <c r="AV74">
        <v>0.04020210042937798</v>
      </c>
      <c r="AW74">
        <v>3.946869739176329</v>
      </c>
      <c r="AX74">
        <v>0</v>
      </c>
      <c r="AY74">
        <v>11.07451473784484</v>
      </c>
      <c r="AZ74">
        <v>7.972811156387412</v>
      </c>
    </row>
    <row r="75" spans="1:52">
      <c r="A75" s="2">
        <v>44921</v>
      </c>
      <c r="B75">
        <v>844.411620638781</v>
      </c>
      <c r="C75">
        <v>-0.0007864050385782972</v>
      </c>
      <c r="AN75" s="2">
        <v>44921</v>
      </c>
      <c r="AO75">
        <v>1.524023375740811</v>
      </c>
      <c r="AP75">
        <v>488.8410123754601</v>
      </c>
      <c r="AQ75">
        <v>10.84946976530424</v>
      </c>
      <c r="AR75">
        <v>0.1849609397975161</v>
      </c>
      <c r="AS75">
        <v>0.003674100648161859</v>
      </c>
      <c r="AT75">
        <v>10.31795017701252</v>
      </c>
      <c r="AU75">
        <v>28.2333435282636</v>
      </c>
      <c r="AV75">
        <v>0.04026278793823723</v>
      </c>
      <c r="AW75">
        <v>3.896498568369645</v>
      </c>
      <c r="AX75">
        <v>0</v>
      </c>
      <c r="AY75">
        <v>11.12163323275847</v>
      </c>
      <c r="AZ75">
        <v>8.038541277586468</v>
      </c>
    </row>
    <row r="76" spans="1:52">
      <c r="A76" s="2">
        <v>44922</v>
      </c>
      <c r="B76">
        <v>851.5701866575723</v>
      </c>
      <c r="C76">
        <v>0.008477578758776527</v>
      </c>
      <c r="AN76" s="2">
        <v>44922</v>
      </c>
      <c r="AO76">
        <v>1.495159665288572</v>
      </c>
      <c r="AP76">
        <v>482.4232777224555</v>
      </c>
      <c r="AQ76">
        <v>10.92089513500872</v>
      </c>
      <c r="AR76">
        <v>0.1861176022746872</v>
      </c>
      <c r="AS76">
        <v>0.00369315350767923</v>
      </c>
      <c r="AT76">
        <v>10.5012567112626</v>
      </c>
      <c r="AU76">
        <v>28.01226726241054</v>
      </c>
      <c r="AV76">
        <v>0.04038539425476167</v>
      </c>
      <c r="AW76">
        <v>3.899411605664272</v>
      </c>
      <c r="AX76">
        <v>0</v>
      </c>
      <c r="AY76">
        <v>11.31721114075278</v>
      </c>
      <c r="AZ76">
        <v>8.052272788034964</v>
      </c>
    </row>
    <row r="77" spans="1:52">
      <c r="A77" s="2">
        <v>44923</v>
      </c>
      <c r="B77">
        <v>845.178461775954</v>
      </c>
      <c r="C77">
        <v>-0.007505811008609808</v>
      </c>
      <c r="AN77" s="2">
        <v>44923</v>
      </c>
      <c r="AO77">
        <v>1.445501242915298</v>
      </c>
      <c r="AP77">
        <v>487.2515098601917</v>
      </c>
      <c r="AQ77">
        <v>10.89102558149729</v>
      </c>
      <c r="AR77">
        <v>0.1826357141658619</v>
      </c>
      <c r="AS77">
        <v>0.003705169054888457</v>
      </c>
      <c r="AT77">
        <v>10.38351435637942</v>
      </c>
      <c r="AU77">
        <v>28.32546698783448</v>
      </c>
      <c r="AV77">
        <v>0.04050580579110137</v>
      </c>
      <c r="AW77">
        <v>3.963262147088844</v>
      </c>
      <c r="AX77">
        <v>0</v>
      </c>
      <c r="AY77">
        <v>11.44665821498905</v>
      </c>
      <c r="AZ77">
        <v>8.013179720719021</v>
      </c>
    </row>
    <row r="78" spans="1:52">
      <c r="A78" s="2">
        <v>44924</v>
      </c>
      <c r="B78">
        <v>802.7329773535172</v>
      </c>
      <c r="C78">
        <v>-0.05022073602449251</v>
      </c>
      <c r="AN78" s="2">
        <v>44924</v>
      </c>
      <c r="AO78">
        <v>1.467289947545198</v>
      </c>
      <c r="AP78">
        <v>484.9519960646411</v>
      </c>
      <c r="AQ78">
        <v>10.75392042647098</v>
      </c>
      <c r="AR78">
        <v>0.1752117354782159</v>
      </c>
      <c r="AS78">
        <v>0.003553699315708572</v>
      </c>
      <c r="AT78">
        <v>10.3815811781297</v>
      </c>
      <c r="AU78">
        <v>28.12978304585881</v>
      </c>
      <c r="AV78">
        <v>0.03923146976061746</v>
      </c>
      <c r="AW78">
        <v>3.908064764792663</v>
      </c>
      <c r="AX78">
        <v>0</v>
      </c>
      <c r="AY78">
        <v>12.31594799596528</v>
      </c>
      <c r="AZ78">
        <v>7.929134298156085</v>
      </c>
    </row>
    <row r="79" spans="1:52">
      <c r="A79" s="2">
        <v>44925</v>
      </c>
      <c r="B79">
        <v>799.6447322960946</v>
      </c>
      <c r="C79">
        <v>-0.00384716355817849</v>
      </c>
      <c r="AN79" s="2">
        <v>44925</v>
      </c>
      <c r="AO79">
        <v>1.439633237594</v>
      </c>
      <c r="AP79">
        <v>491.6928936988678</v>
      </c>
      <c r="AQ79">
        <v>10.92400760388945</v>
      </c>
      <c r="AR79">
        <v>0.1728417958995122</v>
      </c>
      <c r="AS79">
        <v>0.003519954953136376</v>
      </c>
      <c r="AT79">
        <v>10.15626889291864</v>
      </c>
      <c r="AU79">
        <v>27.86199405522376</v>
      </c>
      <c r="AV79">
        <v>0.03866357601553989</v>
      </c>
      <c r="AW79">
        <v>3.949699188713842</v>
      </c>
      <c r="AX79">
        <v>0</v>
      </c>
      <c r="AY79">
        <v>12.57147573234319</v>
      </c>
      <c r="AZ79">
        <v>7.767631490471001</v>
      </c>
    </row>
    <row r="80" spans="1:52">
      <c r="A80" s="2">
        <v>44926</v>
      </c>
      <c r="B80">
        <v>800.5246909327302</v>
      </c>
      <c r="C80">
        <v>0.001100436982944819</v>
      </c>
      <c r="AN80" s="2">
        <v>44926</v>
      </c>
      <c r="AO80">
        <v>1.490218967160867</v>
      </c>
      <c r="AP80">
        <v>489.801283414895</v>
      </c>
      <c r="AQ80">
        <v>11.05714993401612</v>
      </c>
      <c r="AR80">
        <v>0.173448735673828</v>
      </c>
      <c r="AS80">
        <v>0.003531665428228026</v>
      </c>
      <c r="AT80">
        <v>10.21030357740226</v>
      </c>
      <c r="AU80">
        <v>27.79237221619673</v>
      </c>
      <c r="AV80">
        <v>0.03878161336783411</v>
      </c>
      <c r="AW80">
        <v>4.054344604529601</v>
      </c>
      <c r="AX80">
        <v>0</v>
      </c>
      <c r="AY80">
        <v>12.15245722144258</v>
      </c>
      <c r="AZ80">
        <v>7.713168993112951</v>
      </c>
    </row>
    <row r="81" spans="1:52">
      <c r="A81" s="2">
        <v>44927</v>
      </c>
      <c r="B81">
        <v>801.3318624776047</v>
      </c>
      <c r="C81">
        <v>0.001008303121711407</v>
      </c>
      <c r="AN81" s="2">
        <v>44927</v>
      </c>
      <c r="AO81">
        <v>1.43314585078822</v>
      </c>
      <c r="AP81">
        <v>488.9008269691202</v>
      </c>
      <c r="AQ81">
        <v>10.07671015999652</v>
      </c>
      <c r="AR81">
        <v>0.1140979396992037</v>
      </c>
      <c r="AS81">
        <v>0.002693831149245869</v>
      </c>
      <c r="AT81">
        <v>16.72177892309738</v>
      </c>
      <c r="AU81">
        <v>25.0571078328254</v>
      </c>
      <c r="AV81">
        <v>0.03775502819927833</v>
      </c>
      <c r="AW81">
        <v>7.134782390302311</v>
      </c>
      <c r="AX81">
        <v>27.62066501527198</v>
      </c>
      <c r="AY81">
        <v>12.07040982677124</v>
      </c>
      <c r="AZ81">
        <v>7.24214264930192</v>
      </c>
    </row>
    <row r="82" spans="1:52">
      <c r="A82" s="2">
        <v>44928</v>
      </c>
      <c r="B82">
        <v>805.8225840913422</v>
      </c>
      <c r="C82">
        <v>0.005604072200315224</v>
      </c>
      <c r="AN82" s="2">
        <v>44928</v>
      </c>
      <c r="AO82">
        <v>1.437957672811444</v>
      </c>
      <c r="AP82">
        <v>484.4421035481819</v>
      </c>
      <c r="AQ82">
        <v>10.15964488113099</v>
      </c>
      <c r="AR82">
        <v>0.1158417946549115</v>
      </c>
      <c r="AS82">
        <v>0.00269546441827032</v>
      </c>
      <c r="AT82">
        <v>16.88673057860741</v>
      </c>
      <c r="AU82">
        <v>24.8632739427808</v>
      </c>
      <c r="AV82">
        <v>0.03781869798099405</v>
      </c>
      <c r="AW82">
        <v>7.099771833668172</v>
      </c>
      <c r="AX82">
        <v>27.71292179384206</v>
      </c>
      <c r="AY82">
        <v>12.11470675115462</v>
      </c>
      <c r="AZ82">
        <v>7.166321376032311</v>
      </c>
    </row>
    <row r="83" spans="1:52">
      <c r="A83" s="2">
        <v>44929</v>
      </c>
      <c r="B83">
        <v>835.4008387577521</v>
      </c>
      <c r="C83">
        <v>0.03670566604901349</v>
      </c>
      <c r="AN83" s="2">
        <v>44929</v>
      </c>
      <c r="AO83">
        <v>1.457331535758249</v>
      </c>
      <c r="AP83">
        <v>493.7221537345567</v>
      </c>
      <c r="AQ83">
        <v>10.24394324536409</v>
      </c>
      <c r="AR83">
        <v>0.119296481662307</v>
      </c>
      <c r="AS83">
        <v>0.002780678425614589</v>
      </c>
      <c r="AT83">
        <v>17.36357268277271</v>
      </c>
      <c r="AU83">
        <v>25.05625044446294</v>
      </c>
      <c r="AV83">
        <v>0.03872818533641515</v>
      </c>
      <c r="AW83">
        <v>7.27456970440933</v>
      </c>
      <c r="AX83">
        <v>27.9073429820835</v>
      </c>
      <c r="AY83">
        <v>11.09239000814424</v>
      </c>
      <c r="AZ83">
        <v>7.255259493207355</v>
      </c>
    </row>
    <row r="84" spans="1:52">
      <c r="A84" s="2">
        <v>44930</v>
      </c>
      <c r="B84">
        <v>859.6102445436776</v>
      </c>
      <c r="C84">
        <v>0.02897938889063734</v>
      </c>
      <c r="AN84" s="2">
        <v>44930</v>
      </c>
      <c r="AO84">
        <v>1.504131787847975</v>
      </c>
      <c r="AP84">
        <v>510.5969022102763</v>
      </c>
      <c r="AQ84">
        <v>10.35044621405114</v>
      </c>
      <c r="AR84">
        <v>0.1225504225979474</v>
      </c>
      <c r="AS84">
        <v>0.002864460490695094</v>
      </c>
      <c r="AT84">
        <v>17.8154088586262</v>
      </c>
      <c r="AU84">
        <v>25.62706052307671</v>
      </c>
      <c r="AV84">
        <v>0.03987059112408016</v>
      </c>
      <c r="AW84">
        <v>7.577263001222445</v>
      </c>
      <c r="AX84">
        <v>28.80165533786159</v>
      </c>
      <c r="AY84">
        <v>9.676282616838384</v>
      </c>
      <c r="AZ84">
        <v>7.455766423334164</v>
      </c>
    </row>
    <row r="85" spans="1:52">
      <c r="A85" s="2">
        <v>44931</v>
      </c>
      <c r="B85">
        <v>893.0884290034198</v>
      </c>
      <c r="C85">
        <v>0.03894577184513914</v>
      </c>
      <c r="AN85" s="2">
        <v>44931</v>
      </c>
      <c r="AO85">
        <v>1.460218952727131</v>
      </c>
      <c r="AP85">
        <v>500.5351956859679</v>
      </c>
      <c r="AQ85">
        <v>10.11959146530462</v>
      </c>
      <c r="AR85">
        <v>0.1210462065770653</v>
      </c>
      <c r="AS85">
        <v>0.002944527014322069</v>
      </c>
      <c r="AT85">
        <v>17.993264980191</v>
      </c>
      <c r="AU85">
        <v>26.01877296944905</v>
      </c>
      <c r="AV85">
        <v>0.04004813355380359</v>
      </c>
      <c r="AW85">
        <v>7.621661656969832</v>
      </c>
      <c r="AX85">
        <v>28.93734103275233</v>
      </c>
      <c r="AY85">
        <v>9.950577040138578</v>
      </c>
      <c r="AZ85">
        <v>7.548244460899458</v>
      </c>
    </row>
    <row r="86" spans="1:52">
      <c r="A86" s="2">
        <v>44932</v>
      </c>
      <c r="B86">
        <v>883.6532384988014</v>
      </c>
      <c r="C86">
        <v>-0.0105646766862123</v>
      </c>
      <c r="AN86" s="2">
        <v>44932</v>
      </c>
      <c r="AO86">
        <v>1.48114032733646</v>
      </c>
      <c r="AP86">
        <v>492.9514652720929</v>
      </c>
      <c r="AQ86">
        <v>10.3076336093235</v>
      </c>
      <c r="AR86">
        <v>0.1209135095228322</v>
      </c>
      <c r="AS86">
        <v>0.002917499753454936</v>
      </c>
      <c r="AT86">
        <v>17.91861378347743</v>
      </c>
      <c r="AU86">
        <v>25.82158152399034</v>
      </c>
      <c r="AV86">
        <v>0.03980805269765892</v>
      </c>
      <c r="AW86">
        <v>7.75235907429511</v>
      </c>
      <c r="AX86">
        <v>29.2930903891871</v>
      </c>
      <c r="AY86">
        <v>9.877081897712534</v>
      </c>
      <c r="AZ86">
        <v>7.690049781676914</v>
      </c>
    </row>
    <row r="87" spans="1:52">
      <c r="A87" s="2">
        <v>44933</v>
      </c>
      <c r="B87">
        <v>897.4159403420502</v>
      </c>
      <c r="C87">
        <v>0.01557477666989548</v>
      </c>
      <c r="AN87" s="2">
        <v>44933</v>
      </c>
      <c r="AO87">
        <v>1.473567539443017</v>
      </c>
      <c r="AP87">
        <v>483.3135410727336</v>
      </c>
      <c r="AQ87">
        <v>10.43172494747753</v>
      </c>
      <c r="AR87">
        <v>0.1212063665772334</v>
      </c>
      <c r="AS87">
        <v>0.002939690069693535</v>
      </c>
      <c r="AT87">
        <v>17.98497121129052</v>
      </c>
      <c r="AU87">
        <v>25.81422668456089</v>
      </c>
      <c r="AV87">
        <v>0.03981955140931372</v>
      </c>
      <c r="AW87">
        <v>7.780440183955455</v>
      </c>
      <c r="AX87">
        <v>29.32816518356718</v>
      </c>
      <c r="AY87">
        <v>9.994106393984667</v>
      </c>
      <c r="AZ87">
        <v>7.58360995528168</v>
      </c>
    </row>
    <row r="88" spans="1:52">
      <c r="A88" s="2">
        <v>44934</v>
      </c>
      <c r="B88">
        <v>891.2277489462959</v>
      </c>
      <c r="C88">
        <v>-0.00689556661250712</v>
      </c>
      <c r="AN88" s="2">
        <v>44934</v>
      </c>
      <c r="AO88">
        <v>1.32346134694187</v>
      </c>
      <c r="AP88">
        <v>472.8084377917319</v>
      </c>
      <c r="AQ88">
        <v>10.17689321471629</v>
      </c>
      <c r="AR88">
        <v>0.1144656286163756</v>
      </c>
      <c r="AS88">
        <v>0.003500671866813531</v>
      </c>
      <c r="AT88">
        <v>20.58236728626081</v>
      </c>
      <c r="AU88">
        <v>24.32423055561084</v>
      </c>
      <c r="AV88">
        <v>0.04286445340780578</v>
      </c>
      <c r="AW88">
        <v>9.620602440076711</v>
      </c>
      <c r="AX88">
        <v>20.13892662238212</v>
      </c>
      <c r="AY88">
        <v>10.21681560034204</v>
      </c>
      <c r="AZ88">
        <v>6.661371431826534</v>
      </c>
    </row>
    <row r="89" spans="1:52">
      <c r="A89" s="2">
        <v>44935</v>
      </c>
      <c r="B89">
        <v>926.7281538300462</v>
      </c>
      <c r="C89">
        <v>0.0398331458212815</v>
      </c>
      <c r="AN89" s="2">
        <v>44935</v>
      </c>
      <c r="AO89">
        <v>1.299864111491418</v>
      </c>
      <c r="AP89">
        <v>462.9132093343237</v>
      </c>
      <c r="AQ89">
        <v>10.29621459684445</v>
      </c>
      <c r="AR89">
        <v>0.1136261170697138</v>
      </c>
      <c r="AS89">
        <v>0.003615232012913805</v>
      </c>
      <c r="AT89">
        <v>20.84522350951001</v>
      </c>
      <c r="AU89">
        <v>24.65357944601064</v>
      </c>
      <c r="AV89">
        <v>0.04383854931101493</v>
      </c>
      <c r="AW89">
        <v>9.833517306894478</v>
      </c>
      <c r="AX89">
        <v>20.13154315499174</v>
      </c>
      <c r="AY89">
        <v>9.922524019884625</v>
      </c>
      <c r="AZ89">
        <v>6.746795879958136</v>
      </c>
    </row>
    <row r="90" spans="1:52">
      <c r="A90" s="2">
        <v>44936</v>
      </c>
      <c r="B90">
        <v>970.62751831025</v>
      </c>
      <c r="C90">
        <v>0.04737027174449548</v>
      </c>
      <c r="AN90" s="2">
        <v>44936</v>
      </c>
      <c r="AO90">
        <v>1.316843350201974</v>
      </c>
      <c r="AP90">
        <v>450.5962702163194</v>
      </c>
      <c r="AQ90">
        <v>10.6572294483867</v>
      </c>
      <c r="AR90">
        <v>0.1195009881640832</v>
      </c>
      <c r="AS90">
        <v>0.00375936328251196</v>
      </c>
      <c r="AT90">
        <v>21.95589105264481</v>
      </c>
      <c r="AU90">
        <v>25.27825133106257</v>
      </c>
      <c r="AV90">
        <v>0.04466419321889118</v>
      </c>
      <c r="AW90">
        <v>10.06351962904486</v>
      </c>
      <c r="AX90">
        <v>20.97511333749416</v>
      </c>
      <c r="AY90">
        <v>8.95858610500799</v>
      </c>
      <c r="AZ90">
        <v>6.786758880120565</v>
      </c>
    </row>
    <row r="91" spans="1:52">
      <c r="A91" s="2">
        <v>44937</v>
      </c>
      <c r="B91">
        <v>984.4513583655662</v>
      </c>
      <c r="C91">
        <v>0.01424216787030907</v>
      </c>
      <c r="AN91" s="2">
        <v>44937</v>
      </c>
      <c r="AO91">
        <v>1.322781744771741</v>
      </c>
      <c r="AP91">
        <v>448.8408168430706</v>
      </c>
      <c r="AQ91">
        <v>10.35439157985581</v>
      </c>
      <c r="AR91">
        <v>0.1190994215484562</v>
      </c>
      <c r="AS91">
        <v>0.003757879433767539</v>
      </c>
      <c r="AT91">
        <v>22.05202705126641</v>
      </c>
      <c r="AU91">
        <v>25.48591756855496</v>
      </c>
      <c r="AV91">
        <v>0.04479038356405275</v>
      </c>
      <c r="AW91">
        <v>10.05906505596081</v>
      </c>
      <c r="AX91">
        <v>20.89494080203658</v>
      </c>
      <c r="AY91">
        <v>9.10520523251062</v>
      </c>
      <c r="AZ91">
        <v>6.888369772690917</v>
      </c>
    </row>
    <row r="92" spans="1:52">
      <c r="A92" s="2">
        <v>44938</v>
      </c>
      <c r="B92">
        <v>1033.033822785089</v>
      </c>
      <c r="C92">
        <v>0.04934978656556699</v>
      </c>
      <c r="AN92" s="2">
        <v>44938</v>
      </c>
      <c r="AO92">
        <v>1.345428697592966</v>
      </c>
      <c r="AP92">
        <v>472.8542780303898</v>
      </c>
      <c r="AQ92">
        <v>8.74189165793762</v>
      </c>
      <c r="AR92">
        <v>0.1220641522387383</v>
      </c>
      <c r="AS92">
        <v>0.003854928408992883</v>
      </c>
      <c r="AT92">
        <v>22.7492303504645</v>
      </c>
      <c r="AU92">
        <v>25.76090441534907</v>
      </c>
      <c r="AV92">
        <v>0.04547356074700904</v>
      </c>
      <c r="AW92">
        <v>10.3790549662832</v>
      </c>
      <c r="AX92">
        <v>21.12134462743111</v>
      </c>
      <c r="AY92">
        <v>9.468284550619666</v>
      </c>
      <c r="AZ92">
        <v>7.073037852251373</v>
      </c>
    </row>
    <row r="93" spans="1:52">
      <c r="A93" s="2">
        <v>44939</v>
      </c>
      <c r="B93">
        <v>1054.763975631402</v>
      </c>
      <c r="C93">
        <v>0.0210352772261877</v>
      </c>
      <c r="AN93" s="2">
        <v>44939</v>
      </c>
      <c r="AO93">
        <v>1.292272700340065</v>
      </c>
      <c r="AP93">
        <v>470.0742266872597</v>
      </c>
      <c r="AQ93">
        <v>9.177406766553343</v>
      </c>
      <c r="AR93">
        <v>0.1231098274862827</v>
      </c>
      <c r="AS93">
        <v>0.003719920722549452</v>
      </c>
      <c r="AT93">
        <v>23.00223351977741</v>
      </c>
      <c r="AU93">
        <v>25.67715088312302</v>
      </c>
      <c r="AV93">
        <v>0.04522997789161635</v>
      </c>
      <c r="AW93">
        <v>10.40068043613648</v>
      </c>
      <c r="AX93">
        <v>21.03318771965002</v>
      </c>
      <c r="AY93">
        <v>9.531963908909271</v>
      </c>
      <c r="AZ93">
        <v>6.919694923035367</v>
      </c>
    </row>
    <row r="94" spans="1:52">
      <c r="A94" s="2">
        <v>44940</v>
      </c>
      <c r="B94">
        <v>1102.519881405934</v>
      </c>
      <c r="C94">
        <v>0.04527639062183919</v>
      </c>
      <c r="AN94" s="2">
        <v>44940</v>
      </c>
      <c r="AO94">
        <v>1.286820484569946</v>
      </c>
      <c r="AP94">
        <v>469.3032059253203</v>
      </c>
      <c r="AQ94">
        <v>9.272750505601136</v>
      </c>
      <c r="AR94">
        <v>0.126006690758734</v>
      </c>
      <c r="AS94">
        <v>0.003692835237378126</v>
      </c>
      <c r="AT94">
        <v>23.53695665820742</v>
      </c>
      <c r="AU94">
        <v>26.02215029837888</v>
      </c>
      <c r="AV94">
        <v>0.04621026133704089</v>
      </c>
      <c r="AW94">
        <v>10.5043015902151</v>
      </c>
      <c r="AX94">
        <v>21.57865845811889</v>
      </c>
      <c r="AY94">
        <v>9.07170374056783</v>
      </c>
      <c r="AZ94">
        <v>7.085629843779801</v>
      </c>
    </row>
    <row r="95" spans="1:52">
      <c r="A95" s="2">
        <v>44941</v>
      </c>
      <c r="B95">
        <v>1215.672958524899</v>
      </c>
      <c r="C95">
        <v>0.1026313257722598</v>
      </c>
      <c r="AN95" s="2">
        <v>44941</v>
      </c>
      <c r="AO95">
        <v>0</v>
      </c>
      <c r="AP95">
        <v>517.571731138265</v>
      </c>
      <c r="AQ95">
        <v>0</v>
      </c>
      <c r="AR95">
        <v>0.519306435132179</v>
      </c>
      <c r="AS95">
        <v>0.004748471250668036</v>
      </c>
      <c r="AT95">
        <v>0</v>
      </c>
      <c r="AU95">
        <v>30.23847260983013</v>
      </c>
      <c r="AV95">
        <v>0.05237590148044706</v>
      </c>
      <c r="AW95">
        <v>0</v>
      </c>
      <c r="AX95">
        <v>182.4974749362067</v>
      </c>
      <c r="AY95">
        <v>7.493117077028359</v>
      </c>
      <c r="AZ95">
        <v>22.10879790007043</v>
      </c>
    </row>
    <row r="96" spans="1:52">
      <c r="A96" s="2">
        <v>44942</v>
      </c>
      <c r="B96">
        <v>1194.456801343177</v>
      </c>
      <c r="C96">
        <v>-0.01745219142446475</v>
      </c>
      <c r="AN96" s="2">
        <v>44942</v>
      </c>
      <c r="AO96">
        <v>0</v>
      </c>
      <c r="AP96">
        <v>511.6640150025555</v>
      </c>
      <c r="AQ96">
        <v>0</v>
      </c>
      <c r="AR96">
        <v>0.5165526197075271</v>
      </c>
      <c r="AS96">
        <v>0.004695752122796919</v>
      </c>
      <c r="AT96">
        <v>0</v>
      </c>
      <c r="AU96">
        <v>30.2256622520808</v>
      </c>
      <c r="AV96">
        <v>0.05143733827000218</v>
      </c>
      <c r="AW96">
        <v>0</v>
      </c>
      <c r="AX96">
        <v>182.1472854594693</v>
      </c>
      <c r="AY96">
        <v>7.835489035271209</v>
      </c>
      <c r="AZ96">
        <v>21.84865612257249</v>
      </c>
    </row>
    <row r="97" spans="1:52">
      <c r="A97" s="2">
        <v>44943</v>
      </c>
      <c r="B97">
        <v>1203.660165471163</v>
      </c>
      <c r="C97">
        <v>0.007705062349376401</v>
      </c>
      <c r="AN97" s="2">
        <v>44943</v>
      </c>
      <c r="AO97">
        <v>0</v>
      </c>
      <c r="AP97">
        <v>515.9385309560872</v>
      </c>
      <c r="AQ97">
        <v>0</v>
      </c>
      <c r="AR97">
        <v>0.5254455567117472</v>
      </c>
      <c r="AS97">
        <v>0.004663926174385335</v>
      </c>
      <c r="AT97">
        <v>0</v>
      </c>
      <c r="AU97">
        <v>31.08634306350184</v>
      </c>
      <c r="AV97">
        <v>0.05099167972820876</v>
      </c>
      <c r="AW97">
        <v>0</v>
      </c>
      <c r="AX97">
        <v>177.1223249412274</v>
      </c>
      <c r="AY97">
        <v>7.647516881264845</v>
      </c>
      <c r="AZ97">
        <v>22.15740930405938</v>
      </c>
    </row>
    <row r="98" spans="1:52">
      <c r="A98" s="2">
        <v>44944</v>
      </c>
      <c r="B98">
        <v>1195.298886276525</v>
      </c>
      <c r="C98">
        <v>-0.006946544742855276</v>
      </c>
      <c r="AN98" s="2">
        <v>44944</v>
      </c>
      <c r="AO98">
        <v>0</v>
      </c>
      <c r="AP98">
        <v>517.7401682193254</v>
      </c>
      <c r="AQ98">
        <v>0</v>
      </c>
      <c r="AR98">
        <v>0.5197569438286528</v>
      </c>
      <c r="AS98">
        <v>0.004631990001161328</v>
      </c>
      <c r="AT98">
        <v>0</v>
      </c>
      <c r="AU98">
        <v>30.0287976000514</v>
      </c>
      <c r="AV98">
        <v>0.05088777502758853</v>
      </c>
      <c r="AW98">
        <v>0</v>
      </c>
      <c r="AX98">
        <v>179.3326976495536</v>
      </c>
      <c r="AY98">
        <v>7.789871174807775</v>
      </c>
      <c r="AZ98">
        <v>22.62671009291498</v>
      </c>
    </row>
    <row r="99" spans="1:52">
      <c r="A99" s="2">
        <v>44945</v>
      </c>
      <c r="B99">
        <v>1131.944994491613</v>
      </c>
      <c r="C99">
        <v>-0.05300255234259044</v>
      </c>
      <c r="AN99" s="2">
        <v>44945</v>
      </c>
      <c r="AO99">
        <v>0</v>
      </c>
      <c r="AP99">
        <v>518.4839473484307</v>
      </c>
      <c r="AQ99">
        <v>0</v>
      </c>
      <c r="AR99">
        <v>0.5134658374855338</v>
      </c>
      <c r="AS99">
        <v>0.004485742668172514</v>
      </c>
      <c r="AT99">
        <v>0</v>
      </c>
      <c r="AU99">
        <v>29.9814291566162</v>
      </c>
      <c r="AV99">
        <v>0.0497825494219077</v>
      </c>
      <c r="AW99">
        <v>0</v>
      </c>
      <c r="AX99">
        <v>180.1327389708663</v>
      </c>
      <c r="AY99">
        <v>8.123375850658713</v>
      </c>
      <c r="AZ99">
        <v>22.46914953798869</v>
      </c>
    </row>
    <row r="100" spans="1:52">
      <c r="A100" s="2">
        <v>44946</v>
      </c>
      <c r="B100">
        <v>1155.946271713735</v>
      </c>
      <c r="C100">
        <v>0.02120357202772172</v>
      </c>
      <c r="AN100" s="2">
        <v>44946</v>
      </c>
      <c r="AO100">
        <v>0</v>
      </c>
      <c r="AP100">
        <v>511.7669276261317</v>
      </c>
      <c r="AQ100">
        <v>0</v>
      </c>
      <c r="AR100">
        <v>0.5121743968629484</v>
      </c>
      <c r="AS100">
        <v>0.004502124558472758</v>
      </c>
      <c r="AT100">
        <v>0</v>
      </c>
      <c r="AU100">
        <v>29.89794928670258</v>
      </c>
      <c r="AV100">
        <v>0.04984299810190541</v>
      </c>
      <c r="AW100">
        <v>0</v>
      </c>
      <c r="AX100">
        <v>182.3490852100342</v>
      </c>
      <c r="AY100">
        <v>8.105488023540614</v>
      </c>
      <c r="AZ100">
        <v>22.66528829460078</v>
      </c>
    </row>
    <row r="101" spans="1:52">
      <c r="A101" s="2">
        <v>44947</v>
      </c>
      <c r="B101">
        <v>1257.504926137615</v>
      </c>
      <c r="C101">
        <v>0.0878575907107817</v>
      </c>
      <c r="AN101" s="2">
        <v>44947</v>
      </c>
      <c r="AO101">
        <v>0</v>
      </c>
      <c r="AP101">
        <v>520.1315741511968</v>
      </c>
      <c r="AQ101">
        <v>0</v>
      </c>
      <c r="AR101">
        <v>0.538753840126404</v>
      </c>
      <c r="AS101">
        <v>0.004554264303897287</v>
      </c>
      <c r="AT101">
        <v>0</v>
      </c>
      <c r="AU101">
        <v>30.18858396410248</v>
      </c>
      <c r="AV101">
        <v>0.05069852267634083</v>
      </c>
      <c r="AW101">
        <v>0</v>
      </c>
      <c r="AX101">
        <v>184.5469163870845</v>
      </c>
      <c r="AY101">
        <v>7.392829322011552</v>
      </c>
      <c r="AZ101">
        <v>22.76101045790872</v>
      </c>
    </row>
    <row r="102" spans="1:52">
      <c r="A102" s="2">
        <v>44948</v>
      </c>
      <c r="B102">
        <v>1247.029595934066</v>
      </c>
      <c r="C102">
        <v>-0.008330249835063142</v>
      </c>
      <c r="AN102" s="2">
        <v>44948</v>
      </c>
      <c r="AO102">
        <v>0</v>
      </c>
      <c r="AP102">
        <v>506.9093598533155</v>
      </c>
      <c r="AQ102">
        <v>3.072453525819668</v>
      </c>
      <c r="AR102">
        <v>0</v>
      </c>
      <c r="AS102">
        <v>0.008203000580058432</v>
      </c>
      <c r="AT102">
        <v>49.69245524913525</v>
      </c>
      <c r="AU102">
        <v>4.170953579893681</v>
      </c>
      <c r="AV102">
        <v>0.1148894339515771</v>
      </c>
      <c r="AW102">
        <v>9.009567491174071</v>
      </c>
      <c r="AX102">
        <v>188.4308857118232</v>
      </c>
      <c r="AY102">
        <v>6.941276216218159</v>
      </c>
      <c r="AZ102">
        <v>0</v>
      </c>
    </row>
    <row r="103" spans="1:52">
      <c r="A103" s="2">
        <v>44949</v>
      </c>
      <c r="B103">
        <v>1251.105543419187</v>
      </c>
      <c r="C103">
        <v>0.003268525060200034</v>
      </c>
      <c r="AN103" s="2">
        <v>44949</v>
      </c>
      <c r="AO103">
        <v>0</v>
      </c>
      <c r="AP103">
        <v>498.3782037356411</v>
      </c>
      <c r="AQ103">
        <v>3.011682222406638</v>
      </c>
      <c r="AR103">
        <v>0</v>
      </c>
      <c r="AS103">
        <v>0.008261293427974182</v>
      </c>
      <c r="AT103">
        <v>49.32081132247203</v>
      </c>
      <c r="AU103">
        <v>4.220981757255604</v>
      </c>
      <c r="AV103">
        <v>0.1152549573697486</v>
      </c>
      <c r="AW103">
        <v>8.921460342662895</v>
      </c>
      <c r="AX103">
        <v>188.9965102170394</v>
      </c>
      <c r="AY103">
        <v>7.096056764206923</v>
      </c>
      <c r="AZ103">
        <v>0</v>
      </c>
    </row>
    <row r="104" spans="1:52">
      <c r="A104" s="2">
        <v>44950</v>
      </c>
      <c r="B104">
        <v>1263.550176284247</v>
      </c>
      <c r="C104">
        <v>0.009946908900306806</v>
      </c>
      <c r="AN104" s="2">
        <v>44950</v>
      </c>
      <c r="AO104">
        <v>0</v>
      </c>
      <c r="AP104">
        <v>505.192414877071</v>
      </c>
      <c r="AQ104">
        <v>2.931893259614164</v>
      </c>
      <c r="AR104">
        <v>0</v>
      </c>
      <c r="AS104">
        <v>0.008266052626393891</v>
      </c>
      <c r="AT104">
        <v>48.34884663003198</v>
      </c>
      <c r="AU104">
        <v>4.015177645729663</v>
      </c>
      <c r="AV104">
        <v>0.1164250794397642</v>
      </c>
      <c r="AW104">
        <v>8.953143058300631</v>
      </c>
      <c r="AX104">
        <v>190.2812724805169</v>
      </c>
      <c r="AY104">
        <v>7.128055679618202</v>
      </c>
      <c r="AZ104">
        <v>0</v>
      </c>
    </row>
    <row r="105" spans="1:52">
      <c r="A105" s="2">
        <v>44951</v>
      </c>
      <c r="B105">
        <v>1215.313628478183</v>
      </c>
      <c r="C105">
        <v>-0.03817541140148006</v>
      </c>
      <c r="AN105" s="2">
        <v>44951</v>
      </c>
      <c r="AO105">
        <v>0</v>
      </c>
      <c r="AP105">
        <v>508.4322903130052</v>
      </c>
      <c r="AQ105">
        <v>2.982723220133416</v>
      </c>
      <c r="AR105">
        <v>0</v>
      </c>
      <c r="AS105">
        <v>0.008062271520100354</v>
      </c>
      <c r="AT105">
        <v>46.96614633858621</v>
      </c>
      <c r="AU105">
        <v>4.114019780221926</v>
      </c>
      <c r="AV105">
        <v>0.1173277402500643</v>
      </c>
      <c r="AW105">
        <v>9.08921822166927</v>
      </c>
      <c r="AX105">
        <v>190.8383902474586</v>
      </c>
      <c r="AY105">
        <v>7.335987725418797</v>
      </c>
      <c r="AZ105">
        <v>0</v>
      </c>
    </row>
    <row r="106" spans="1:52">
      <c r="A106" s="2">
        <v>44952</v>
      </c>
      <c r="B106">
        <v>1263.543314267404</v>
      </c>
      <c r="C106">
        <v>0.03968497074258437</v>
      </c>
      <c r="AN106" s="2">
        <v>44952</v>
      </c>
      <c r="AO106">
        <v>0</v>
      </c>
      <c r="AP106">
        <v>508.1775851245962</v>
      </c>
      <c r="AQ106">
        <v>2.965683912356328</v>
      </c>
      <c r="AR106">
        <v>0</v>
      </c>
      <c r="AS106">
        <v>0.008201601278679976</v>
      </c>
      <c r="AT106">
        <v>47.7202551572322</v>
      </c>
      <c r="AU106">
        <v>4.134861041405355</v>
      </c>
      <c r="AV106">
        <v>0.117887502709821</v>
      </c>
      <c r="AW106">
        <v>9.041919133551502</v>
      </c>
      <c r="AX106">
        <v>191.0205829561295</v>
      </c>
      <c r="AY106">
        <v>7.073364793845301</v>
      </c>
      <c r="AZ106">
        <v>0</v>
      </c>
    </row>
    <row r="107" spans="1:52">
      <c r="A107" s="2">
        <v>44953</v>
      </c>
      <c r="B107">
        <v>1288.484494676177</v>
      </c>
      <c r="C107">
        <v>0.01973907829446553</v>
      </c>
      <c r="AN107" s="2">
        <v>44953</v>
      </c>
      <c r="AO107">
        <v>0</v>
      </c>
      <c r="AP107">
        <v>508.7914219725217</v>
      </c>
      <c r="AQ107">
        <v>2.970827764883495</v>
      </c>
      <c r="AR107">
        <v>0</v>
      </c>
      <c r="AS107">
        <v>0.00839998620511621</v>
      </c>
      <c r="AT107">
        <v>48.88477996364782</v>
      </c>
      <c r="AU107">
        <v>4.169418779349416</v>
      </c>
      <c r="AV107">
        <v>0.1206495060537041</v>
      </c>
      <c r="AW107">
        <v>8.936085103598341</v>
      </c>
      <c r="AX107">
        <v>174.6112639543581</v>
      </c>
      <c r="AY107">
        <v>7.280232244211803</v>
      </c>
      <c r="AZ107">
        <v>0</v>
      </c>
    </row>
    <row r="108" spans="1:52">
      <c r="A108" s="2">
        <v>44954</v>
      </c>
      <c r="B108">
        <v>1317.234977350824</v>
      </c>
      <c r="C108">
        <v>0.02231340989623121</v>
      </c>
      <c r="AN108" s="2">
        <v>44954</v>
      </c>
      <c r="AO108">
        <v>0</v>
      </c>
      <c r="AP108">
        <v>508.3308750889118</v>
      </c>
      <c r="AQ108">
        <v>2.582654652816995</v>
      </c>
      <c r="AR108">
        <v>0</v>
      </c>
      <c r="AS108">
        <v>0.008564412428684262</v>
      </c>
      <c r="AT108">
        <v>49.17435075840231</v>
      </c>
      <c r="AU108">
        <v>4.202581742163958</v>
      </c>
      <c r="AV108">
        <v>0.1236438468080598</v>
      </c>
      <c r="AW108">
        <v>8.89409621016147</v>
      </c>
      <c r="AX108">
        <v>170.4681937465006</v>
      </c>
      <c r="AY108">
        <v>7.438882759295024</v>
      </c>
      <c r="AZ108">
        <v>0</v>
      </c>
    </row>
    <row r="109" spans="1:52">
      <c r="A109" s="2">
        <v>44955</v>
      </c>
      <c r="B109">
        <v>1298.794090641838</v>
      </c>
      <c r="C109">
        <v>-0.01399969407589985</v>
      </c>
      <c r="AN109" s="2">
        <v>44955</v>
      </c>
      <c r="AO109">
        <v>0.9364966557114485</v>
      </c>
      <c r="AP109">
        <v>0</v>
      </c>
      <c r="AQ109">
        <v>9.459072171938661</v>
      </c>
      <c r="AR109">
        <v>0.2732378421800873</v>
      </c>
      <c r="AS109">
        <v>0.008467153152499917</v>
      </c>
      <c r="AT109">
        <v>48.78405227004895</v>
      </c>
      <c r="AU109">
        <v>1.57245193774484</v>
      </c>
      <c r="AV109">
        <v>0.08269843647612603</v>
      </c>
      <c r="AW109">
        <v>0</v>
      </c>
      <c r="AX109">
        <v>170.3672880474134</v>
      </c>
      <c r="AY109">
        <v>8.141728635904894</v>
      </c>
      <c r="AZ109">
        <v>3.404769040528016</v>
      </c>
    </row>
    <row r="110" spans="1:52">
      <c r="A110" s="2">
        <v>44956</v>
      </c>
      <c r="B110">
        <v>1353.972387411084</v>
      </c>
      <c r="C110">
        <v>0.04248425302118375</v>
      </c>
      <c r="AN110" s="2">
        <v>44956</v>
      </c>
      <c r="AO110">
        <v>0.9350857394059718</v>
      </c>
      <c r="AP110">
        <v>0</v>
      </c>
      <c r="AQ110">
        <v>9.649442886099525</v>
      </c>
      <c r="AR110">
        <v>0.2744730858023063</v>
      </c>
      <c r="AS110">
        <v>0.00854241384388848</v>
      </c>
      <c r="AT110">
        <v>49.315874402035</v>
      </c>
      <c r="AU110">
        <v>1.581802686930756</v>
      </c>
      <c r="AV110">
        <v>0.08222618719316264</v>
      </c>
      <c r="AW110">
        <v>0</v>
      </c>
      <c r="AX110">
        <v>172.6517442702777</v>
      </c>
      <c r="AY110">
        <v>7.764192918224451</v>
      </c>
      <c r="AZ110">
        <v>3.39286922501819</v>
      </c>
    </row>
    <row r="111" spans="1:52">
      <c r="A111" s="2">
        <v>44957</v>
      </c>
      <c r="B111">
        <v>1274.278633732436</v>
      </c>
      <c r="C111">
        <v>-0.05885921634711488</v>
      </c>
      <c r="AN111" s="2">
        <v>44957</v>
      </c>
      <c r="AO111">
        <v>0.9536801144236149</v>
      </c>
      <c r="AP111">
        <v>0</v>
      </c>
      <c r="AQ111">
        <v>9.704892912709694</v>
      </c>
      <c r="AR111">
        <v>0.2673178989053662</v>
      </c>
      <c r="AS111">
        <v>0.008383622661533884</v>
      </c>
      <c r="AT111">
        <v>48.19794932505017</v>
      </c>
      <c r="AU111">
        <v>1.591212968366832</v>
      </c>
      <c r="AV111">
        <v>0.08135502078093206</v>
      </c>
      <c r="AW111">
        <v>0</v>
      </c>
      <c r="AX111">
        <v>176.0906498470083</v>
      </c>
      <c r="AY111">
        <v>7.989632092513622</v>
      </c>
      <c r="AZ111">
        <v>3.405614605146792</v>
      </c>
    </row>
    <row r="112" spans="1:52">
      <c r="A112" s="2">
        <v>44958</v>
      </c>
      <c r="B112">
        <v>1291.073816783918</v>
      </c>
      <c r="C112">
        <v>0.01318014962103597</v>
      </c>
      <c r="AN112" s="2">
        <v>44958</v>
      </c>
      <c r="AO112">
        <v>0.9429887554613784</v>
      </c>
      <c r="AP112">
        <v>0</v>
      </c>
      <c r="AQ112">
        <v>9.765593985746357</v>
      </c>
      <c r="AR112">
        <v>0.2661513335591045</v>
      </c>
      <c r="AS112">
        <v>0.008372703755454835</v>
      </c>
      <c r="AT112">
        <v>48.04732403845512</v>
      </c>
      <c r="AU112">
        <v>1.592730902960527</v>
      </c>
      <c r="AV112">
        <v>0.08144779353471363</v>
      </c>
      <c r="AW112">
        <v>0</v>
      </c>
      <c r="AX112">
        <v>174.7684488529323</v>
      </c>
      <c r="AY112">
        <v>8.091315174142716</v>
      </c>
      <c r="AZ112">
        <v>3.411379475683756</v>
      </c>
    </row>
    <row r="113" spans="1:52">
      <c r="A113" s="2">
        <v>44959</v>
      </c>
      <c r="B113">
        <v>1345.411162314979</v>
      </c>
      <c r="C113">
        <v>0.0420869394334209</v>
      </c>
      <c r="AN113" s="2">
        <v>44959</v>
      </c>
      <c r="AO113">
        <v>0.9248711318241891</v>
      </c>
      <c r="AP113">
        <v>0</v>
      </c>
      <c r="AQ113">
        <v>9.651383351932102</v>
      </c>
      <c r="AR113">
        <v>0.2726736208618799</v>
      </c>
      <c r="AS113">
        <v>0.008505498000978825</v>
      </c>
      <c r="AT113">
        <v>49.43471403459781</v>
      </c>
      <c r="AU113">
        <v>1.606643544820277</v>
      </c>
      <c r="AV113">
        <v>0.08192496326885366</v>
      </c>
      <c r="AW113">
        <v>0</v>
      </c>
      <c r="AX113">
        <v>168.8066331886729</v>
      </c>
      <c r="AY113">
        <v>8.072716612979949</v>
      </c>
      <c r="AZ113">
        <v>3.423951318083357</v>
      </c>
    </row>
    <row r="114" spans="1:52">
      <c r="A114" s="2">
        <v>44960</v>
      </c>
      <c r="B114">
        <v>1347.47877770806</v>
      </c>
      <c r="C114">
        <v>0.001536790723159598</v>
      </c>
      <c r="AN114" s="2">
        <v>44960</v>
      </c>
      <c r="AO114">
        <v>0.921613697333643</v>
      </c>
      <c r="AP114">
        <v>0</v>
      </c>
      <c r="AQ114">
        <v>9.514114992685665</v>
      </c>
      <c r="AR114">
        <v>0.2673124040098591</v>
      </c>
      <c r="AS114">
        <v>0.008598877502008337</v>
      </c>
      <c r="AT114">
        <v>48.67659434172158</v>
      </c>
      <c r="AU114">
        <v>1.587193629160248</v>
      </c>
      <c r="AV114">
        <v>0.08182980290875502</v>
      </c>
      <c r="AW114">
        <v>0</v>
      </c>
      <c r="AX114">
        <v>170.3648503442145</v>
      </c>
      <c r="AY114">
        <v>8.304344648282639</v>
      </c>
      <c r="AZ114">
        <v>3.278305088709791</v>
      </c>
    </row>
    <row r="115" spans="1:52">
      <c r="A115" s="2">
        <v>44961</v>
      </c>
      <c r="B115">
        <v>1378.293205189914</v>
      </c>
      <c r="C115">
        <v>0.02286820986840854</v>
      </c>
      <c r="AN115" s="2">
        <v>44961</v>
      </c>
      <c r="AO115">
        <v>0.919772220712622</v>
      </c>
      <c r="AP115">
        <v>0</v>
      </c>
      <c r="AQ115">
        <v>9.67307459750293</v>
      </c>
      <c r="AR115">
        <v>0.2671468198759187</v>
      </c>
      <c r="AS115">
        <v>0.008817948825845589</v>
      </c>
      <c r="AT115">
        <v>47.32933719275417</v>
      </c>
      <c r="AU115">
        <v>1.516871517279926</v>
      </c>
      <c r="AV115">
        <v>0.08273285738429897</v>
      </c>
      <c r="AW115">
        <v>0</v>
      </c>
      <c r="AX115">
        <v>165.9941925050032</v>
      </c>
      <c r="AY115">
        <v>8.367212468789036</v>
      </c>
      <c r="AZ115">
        <v>3.381007138955615</v>
      </c>
    </row>
    <row r="116" spans="1:52">
      <c r="A116" s="2">
        <v>44962</v>
      </c>
      <c r="B116">
        <v>1381.442332347892</v>
      </c>
      <c r="C116">
        <v>0.002284802062521685</v>
      </c>
      <c r="AN116" s="2">
        <v>44962</v>
      </c>
      <c r="AO116">
        <v>0.6630258069070228</v>
      </c>
      <c r="AP116">
        <v>0</v>
      </c>
      <c r="AQ116">
        <v>9.818022644814175</v>
      </c>
      <c r="AR116">
        <v>0.6263322859617211</v>
      </c>
      <c r="AS116">
        <v>0.008872262785652656</v>
      </c>
      <c r="AT116">
        <v>0</v>
      </c>
      <c r="AU116">
        <v>6.843131270357689</v>
      </c>
      <c r="AV116">
        <v>0.1240039064102293</v>
      </c>
      <c r="AW116">
        <v>0</v>
      </c>
      <c r="AX116">
        <v>164.7359841755126</v>
      </c>
      <c r="AY116">
        <v>8.485457462772626</v>
      </c>
      <c r="AZ116">
        <v>4.380170692915492</v>
      </c>
    </row>
    <row r="117" spans="1:52">
      <c r="A117" s="2">
        <v>44963</v>
      </c>
      <c r="B117">
        <v>1339.503852726159</v>
      </c>
      <c r="C117">
        <v>-0.03035847290885796</v>
      </c>
      <c r="AN117" s="2">
        <v>44963</v>
      </c>
      <c r="AO117">
        <v>0.668482591642743</v>
      </c>
      <c r="AP117">
        <v>0</v>
      </c>
      <c r="AQ117">
        <v>9.994095210699168</v>
      </c>
      <c r="AR117">
        <v>0.6128917058120908</v>
      </c>
      <c r="AS117">
        <v>0.008752171756009529</v>
      </c>
      <c r="AT117">
        <v>0</v>
      </c>
      <c r="AU117">
        <v>6.905609339595996</v>
      </c>
      <c r="AV117">
        <v>0.1231824986927829</v>
      </c>
      <c r="AW117">
        <v>0</v>
      </c>
      <c r="AX117">
        <v>166.7660163011923</v>
      </c>
      <c r="AY117">
        <v>8.542066102167921</v>
      </c>
      <c r="AZ117">
        <v>4.462559744304574</v>
      </c>
    </row>
    <row r="118" spans="1:52">
      <c r="A118" s="2">
        <v>44964</v>
      </c>
      <c r="B118">
        <v>1315.82097314972</v>
      </c>
      <c r="C118">
        <v>-0.01768033703541738</v>
      </c>
      <c r="AN118" s="2">
        <v>44964</v>
      </c>
      <c r="AO118">
        <v>0.6692592090097407</v>
      </c>
      <c r="AP118">
        <v>0</v>
      </c>
      <c r="AQ118">
        <v>10.07816509354747</v>
      </c>
      <c r="AR118">
        <v>0.6078658870861164</v>
      </c>
      <c r="AS118">
        <v>0.00867758689156172</v>
      </c>
      <c r="AT118">
        <v>0</v>
      </c>
      <c r="AU118">
        <v>6.948651686532334</v>
      </c>
      <c r="AV118">
        <v>0.1222673755687078</v>
      </c>
      <c r="AW118">
        <v>0</v>
      </c>
      <c r="AX118">
        <v>165.7906531382964</v>
      </c>
      <c r="AY118">
        <v>8.70220193233353</v>
      </c>
      <c r="AZ118">
        <v>4.553560330527384</v>
      </c>
    </row>
    <row r="119" spans="1:52">
      <c r="A119" s="2">
        <v>44965</v>
      </c>
      <c r="B119">
        <v>1376.887508396559</v>
      </c>
      <c r="C119">
        <v>0.04640945576407907</v>
      </c>
      <c r="AN119" s="2">
        <v>44965</v>
      </c>
      <c r="AO119">
        <v>0.662565639779333</v>
      </c>
      <c r="AP119">
        <v>0</v>
      </c>
      <c r="AQ119">
        <v>9.905139304771838</v>
      </c>
      <c r="AR119">
        <v>0.6196916689649217</v>
      </c>
      <c r="AS119">
        <v>0.008876933575014172</v>
      </c>
      <c r="AT119">
        <v>0</v>
      </c>
      <c r="AU119">
        <v>6.798200801112992</v>
      </c>
      <c r="AV119">
        <v>0.1234712569504406</v>
      </c>
      <c r="AW119">
        <v>0</v>
      </c>
      <c r="AX119">
        <v>162.9227766167333</v>
      </c>
      <c r="AY119">
        <v>8.649133319633991</v>
      </c>
      <c r="AZ119">
        <v>4.529039197145964</v>
      </c>
    </row>
    <row r="120" spans="1:52">
      <c r="A120" s="2">
        <v>44966</v>
      </c>
      <c r="B120">
        <v>1357.918711592193</v>
      </c>
      <c r="C120">
        <v>-0.0137765770178685</v>
      </c>
      <c r="AN120" s="2">
        <v>44966</v>
      </c>
      <c r="AO120">
        <v>0.6678104739124892</v>
      </c>
      <c r="AP120">
        <v>0</v>
      </c>
      <c r="AQ120">
        <v>10.13970806352484</v>
      </c>
      <c r="AR120">
        <v>0.6209517190844061</v>
      </c>
      <c r="AS120">
        <v>0.008880091414355567</v>
      </c>
      <c r="AT120">
        <v>0</v>
      </c>
      <c r="AU120">
        <v>6.887892321792296</v>
      </c>
      <c r="AV120">
        <v>0.1234297259788863</v>
      </c>
      <c r="AW120">
        <v>0</v>
      </c>
      <c r="AX120">
        <v>155.8227036414805</v>
      </c>
      <c r="AY120">
        <v>8.776298458915235</v>
      </c>
      <c r="AZ120">
        <v>4.588985971036463</v>
      </c>
    </row>
    <row r="121" spans="1:52">
      <c r="A121" s="2">
        <v>44967</v>
      </c>
      <c r="B121">
        <v>1251.067210561018</v>
      </c>
      <c r="C121">
        <v>-0.07868770061050923</v>
      </c>
      <c r="AN121" s="2">
        <v>44967</v>
      </c>
      <c r="AO121">
        <v>0.6876281260552488</v>
      </c>
      <c r="AP121">
        <v>0</v>
      </c>
      <c r="AQ121">
        <v>10.49760203538247</v>
      </c>
      <c r="AR121">
        <v>0.6137987044941389</v>
      </c>
      <c r="AS121">
        <v>0.008601080320683553</v>
      </c>
      <c r="AT121">
        <v>0</v>
      </c>
      <c r="AU121">
        <v>6.877556811970935</v>
      </c>
      <c r="AV121">
        <v>0.1214137629303641</v>
      </c>
      <c r="AW121">
        <v>0</v>
      </c>
      <c r="AX121">
        <v>152.6488909293614</v>
      </c>
      <c r="AY121">
        <v>9.159162697931565</v>
      </c>
      <c r="AZ121">
        <v>4.560485866577412</v>
      </c>
    </row>
    <row r="122" spans="1:52">
      <c r="A122" s="2">
        <v>44968</v>
      </c>
      <c r="B122">
        <v>1242.784849941557</v>
      </c>
      <c r="C122">
        <v>-0.006620236346652542</v>
      </c>
      <c r="AN122" s="2">
        <v>44968</v>
      </c>
      <c r="AO122">
        <v>0.674673228135094</v>
      </c>
      <c r="AP122">
        <v>0</v>
      </c>
      <c r="AQ122">
        <v>10.47391677359968</v>
      </c>
      <c r="AR122">
        <v>0.609336713671762</v>
      </c>
      <c r="AS122">
        <v>0.008622240543264848</v>
      </c>
      <c r="AT122">
        <v>0</v>
      </c>
      <c r="AU122">
        <v>6.881682344388248</v>
      </c>
      <c r="AV122">
        <v>0.1231089510385609</v>
      </c>
      <c r="AW122">
        <v>0</v>
      </c>
      <c r="AX122">
        <v>151.5528008338734</v>
      </c>
      <c r="AY122">
        <v>9.24753256407422</v>
      </c>
      <c r="AZ122">
        <v>4.492895541042993</v>
      </c>
    </row>
    <row r="123" spans="1:52">
      <c r="A123" s="2">
        <v>44969</v>
      </c>
      <c r="B123">
        <v>1264.955846896559</v>
      </c>
      <c r="C123">
        <v>0.01783977086303024</v>
      </c>
      <c r="AN123" s="2">
        <v>44969</v>
      </c>
      <c r="AO123">
        <v>0.6242331124811987</v>
      </c>
      <c r="AP123">
        <v>16.81359575885904</v>
      </c>
      <c r="AQ123">
        <v>10.52162191453662</v>
      </c>
      <c r="AR123">
        <v>0.6105729300381287</v>
      </c>
      <c r="AS123">
        <v>0.008678004529280074</v>
      </c>
      <c r="AT123">
        <v>0</v>
      </c>
      <c r="AU123">
        <v>5.307758401144187</v>
      </c>
      <c r="AV123">
        <v>0.1231954695954056</v>
      </c>
      <c r="AW123">
        <v>1.867730756489177</v>
      </c>
      <c r="AX123">
        <v>151.5061334104828</v>
      </c>
      <c r="AY123">
        <v>9.11020018725438</v>
      </c>
      <c r="AZ123">
        <v>3.745890375555974</v>
      </c>
    </row>
    <row r="124" spans="1:52">
      <c r="A124" s="2">
        <v>44970</v>
      </c>
      <c r="B124">
        <v>1260.541704165279</v>
      </c>
      <c r="C124">
        <v>-0.003489562692729931</v>
      </c>
      <c r="AN124" s="2">
        <v>44970</v>
      </c>
      <c r="AO124">
        <v>0.6382052431321682</v>
      </c>
      <c r="AP124">
        <v>17.00141019396629</v>
      </c>
      <c r="AQ124">
        <v>10.65151382371398</v>
      </c>
      <c r="AR124">
        <v>0.6033214581983922</v>
      </c>
      <c r="AS124">
        <v>0.008684551856354531</v>
      </c>
      <c r="AT124">
        <v>0</v>
      </c>
      <c r="AU124">
        <v>5.383698612461361</v>
      </c>
      <c r="AV124">
        <v>0.1249072290704081</v>
      </c>
      <c r="AW124">
        <v>1.917092644383258</v>
      </c>
      <c r="AX124">
        <v>152.8146277843333</v>
      </c>
      <c r="AY124">
        <v>8.805251872005838</v>
      </c>
      <c r="AZ124">
        <v>3.818113338952061</v>
      </c>
    </row>
    <row r="125" spans="1:52">
      <c r="A125" s="2">
        <v>44971</v>
      </c>
      <c r="B125">
        <v>1234.715293571792</v>
      </c>
      <c r="C125">
        <v>-0.02048834283558132</v>
      </c>
      <c r="AN125" s="2">
        <v>44971</v>
      </c>
      <c r="AO125">
        <v>0.5877058022871675</v>
      </c>
      <c r="AP125">
        <v>16.85286151820817</v>
      </c>
      <c r="AQ125">
        <v>10.50676336801752</v>
      </c>
      <c r="AR125">
        <v>0.6308767289361747</v>
      </c>
      <c r="AS125">
        <v>0.008496247964404503</v>
      </c>
      <c r="AT125">
        <v>0</v>
      </c>
      <c r="AU125">
        <v>5.323811772412782</v>
      </c>
      <c r="AV125">
        <v>0.1229614242122283</v>
      </c>
      <c r="AW125">
        <v>1.917741728434024</v>
      </c>
      <c r="AX125">
        <v>156.2856991834677</v>
      </c>
      <c r="AY125">
        <v>8.919581175298557</v>
      </c>
      <c r="AZ125">
        <v>3.790381712009474</v>
      </c>
    </row>
    <row r="126" spans="1:52">
      <c r="A126" s="2">
        <v>44972</v>
      </c>
      <c r="B126">
        <v>1276.236694327817</v>
      </c>
      <c r="C126">
        <v>0.03362831980149128</v>
      </c>
      <c r="AN126" s="2">
        <v>44972</v>
      </c>
      <c r="AO126">
        <v>0.601746566983494</v>
      </c>
      <c r="AP126">
        <v>16.19824625900614</v>
      </c>
      <c r="AQ126">
        <v>10.54018010310401</v>
      </c>
      <c r="AR126">
        <v>0.6460118790759916</v>
      </c>
      <c r="AS126">
        <v>0.008614522938733864</v>
      </c>
      <c r="AT126">
        <v>0</v>
      </c>
      <c r="AU126">
        <v>5.397841560072608</v>
      </c>
      <c r="AV126">
        <v>0.1229178263519035</v>
      </c>
      <c r="AW126">
        <v>1.939427356897547</v>
      </c>
      <c r="AX126">
        <v>152.1026595227045</v>
      </c>
      <c r="AY126">
        <v>8.772661493368055</v>
      </c>
      <c r="AZ126">
        <v>3.721843614357272</v>
      </c>
    </row>
    <row r="127" spans="1:52">
      <c r="A127" s="2">
        <v>44973</v>
      </c>
      <c r="B127">
        <v>1376.316138635353</v>
      </c>
      <c r="C127">
        <v>0.07841762014235676</v>
      </c>
      <c r="AN127" s="2">
        <v>44973</v>
      </c>
      <c r="AO127">
        <v>0.6049872025897948</v>
      </c>
      <c r="AP127">
        <v>16.39638657455884</v>
      </c>
      <c r="AQ127">
        <v>10.40254394658012</v>
      </c>
      <c r="AR127">
        <v>0.6510044331342729</v>
      </c>
      <c r="AS127">
        <v>0.008494166146227229</v>
      </c>
      <c r="AT127">
        <v>0</v>
      </c>
      <c r="AU127">
        <v>5.490100015552263</v>
      </c>
      <c r="AV127">
        <v>0.1234110979086894</v>
      </c>
      <c r="AW127">
        <v>1.961212470713687</v>
      </c>
      <c r="AX127">
        <v>155.4047809738634</v>
      </c>
      <c r="AY127">
        <v>8.662154057880199</v>
      </c>
      <c r="AZ127">
        <v>3.812677100026117</v>
      </c>
    </row>
    <row r="128" spans="1:52">
      <c r="A128" s="2">
        <v>44974</v>
      </c>
      <c r="B128">
        <v>1335.971300882725</v>
      </c>
      <c r="C128">
        <v>-0.02931364140845594</v>
      </c>
      <c r="AN128" s="2">
        <v>44974</v>
      </c>
      <c r="AO128">
        <v>0.6183771394701807</v>
      </c>
      <c r="AP128">
        <v>16.8742310544395</v>
      </c>
      <c r="AQ128">
        <v>10.73736894542489</v>
      </c>
      <c r="AR128">
        <v>0.655164064257436</v>
      </c>
      <c r="AS128">
        <v>0.008440397050913076</v>
      </c>
      <c r="AT128">
        <v>0</v>
      </c>
      <c r="AU128">
        <v>5.539735610983581</v>
      </c>
      <c r="AV128">
        <v>0.1219029193197285</v>
      </c>
      <c r="AW128">
        <v>1.966678136330624</v>
      </c>
      <c r="AX128">
        <v>145.825727898088</v>
      </c>
      <c r="AY128">
        <v>8.982744534905581</v>
      </c>
      <c r="AZ128">
        <v>3.941410521062337</v>
      </c>
    </row>
    <row r="129" spans="1:52">
      <c r="A129" s="2">
        <v>44975</v>
      </c>
      <c r="B129">
        <v>1402.300147563315</v>
      </c>
      <c r="C129">
        <v>0.04964840684583827</v>
      </c>
      <c r="AN129" s="2">
        <v>44975</v>
      </c>
      <c r="AO129">
        <v>0.6350840792325577</v>
      </c>
      <c r="AP129">
        <v>17.04542434714527</v>
      </c>
      <c r="AQ129">
        <v>10.79485077739342</v>
      </c>
      <c r="AR129">
        <v>0.6706749541855709</v>
      </c>
      <c r="AS129">
        <v>0.008548061663674592</v>
      </c>
      <c r="AT129">
        <v>0</v>
      </c>
      <c r="AU129">
        <v>5.059258540528742</v>
      </c>
      <c r="AV129">
        <v>0.1240208376538424</v>
      </c>
      <c r="AW129">
        <v>1.90061484311271</v>
      </c>
      <c r="AX129">
        <v>137.8527781684741</v>
      </c>
      <c r="AY129">
        <v>9.08275772809764</v>
      </c>
      <c r="AZ129">
        <v>4.001050047044377</v>
      </c>
    </row>
    <row r="130" spans="1:52">
      <c r="A130" s="2">
        <v>44976</v>
      </c>
      <c r="B130">
        <v>1407.145823332532</v>
      </c>
      <c r="C130">
        <v>0.003455519688589703</v>
      </c>
      <c r="AN130" s="2">
        <v>44976</v>
      </c>
      <c r="AO130">
        <v>0.5826497736696645</v>
      </c>
      <c r="AP130">
        <v>274.5980062189688</v>
      </c>
      <c r="AQ130">
        <v>8.372046778606276</v>
      </c>
      <c r="AR130">
        <v>0.42220940135813</v>
      </c>
      <c r="AS130">
        <v>0.008567436344302726</v>
      </c>
      <c r="AT130">
        <v>0</v>
      </c>
      <c r="AU130">
        <v>22.19178604156766</v>
      </c>
      <c r="AV130">
        <v>0.09397933619023553</v>
      </c>
      <c r="AW130">
        <v>13.22715833999727</v>
      </c>
      <c r="AX130">
        <v>141.8526867538022</v>
      </c>
      <c r="AY130">
        <v>0</v>
      </c>
      <c r="AZ130">
        <v>13.92739567045697</v>
      </c>
    </row>
    <row r="131" spans="1:52">
      <c r="A131" s="2">
        <v>44977</v>
      </c>
      <c r="B131">
        <v>1410.62290362322</v>
      </c>
      <c r="C131">
        <v>0.002471016317593611</v>
      </c>
      <c r="AN131" s="2">
        <v>44977</v>
      </c>
      <c r="AO131">
        <v>0.5870888111226198</v>
      </c>
      <c r="AP131">
        <v>279.2395175214573</v>
      </c>
      <c r="AQ131">
        <v>8.269371115424843</v>
      </c>
      <c r="AR131">
        <v>0.4284465196078279</v>
      </c>
      <c r="AS131">
        <v>0.008683609626718516</v>
      </c>
      <c r="AT131">
        <v>0</v>
      </c>
      <c r="AU131">
        <v>21.59526936286509</v>
      </c>
      <c r="AV131">
        <v>0.09464416742397855</v>
      </c>
      <c r="AW131">
        <v>13.3161923585882</v>
      </c>
      <c r="AX131">
        <v>142.5472432506093</v>
      </c>
      <c r="AY131">
        <v>0</v>
      </c>
      <c r="AZ131">
        <v>13.49475032507067</v>
      </c>
    </row>
    <row r="132" spans="1:52">
      <c r="A132" s="2">
        <v>44978</v>
      </c>
      <c r="B132">
        <v>1428.836604491422</v>
      </c>
      <c r="C132">
        <v>0.01291181422151855</v>
      </c>
      <c r="AN132" s="2">
        <v>44978</v>
      </c>
      <c r="AO132">
        <v>0.5862819365346726</v>
      </c>
      <c r="AP132">
        <v>280.8305689531294</v>
      </c>
      <c r="AQ132">
        <v>7.992899391804496</v>
      </c>
      <c r="AR132">
        <v>0.4304129967114873</v>
      </c>
      <c r="AS132">
        <v>0.008642908593422965</v>
      </c>
      <c r="AT132">
        <v>0</v>
      </c>
      <c r="AU132">
        <v>21.67094277432516</v>
      </c>
      <c r="AV132">
        <v>0.09486984519096475</v>
      </c>
      <c r="AW132">
        <v>13.44410448027447</v>
      </c>
      <c r="AX132">
        <v>145.5464292838784</v>
      </c>
      <c r="AY132">
        <v>0</v>
      </c>
      <c r="AZ132">
        <v>13.42307361404423</v>
      </c>
    </row>
    <row r="133" spans="1:52">
      <c r="A133" s="2">
        <v>44979</v>
      </c>
      <c r="B133">
        <v>1384.974730757461</v>
      </c>
      <c r="C133">
        <v>-0.03069761342625599</v>
      </c>
      <c r="AN133" s="2">
        <v>44979</v>
      </c>
      <c r="AO133">
        <v>0.5971809408890264</v>
      </c>
      <c r="AP133">
        <v>280.2235095810075</v>
      </c>
      <c r="AQ133">
        <v>7.726666599382544</v>
      </c>
      <c r="AR133">
        <v>0.4224074117282202</v>
      </c>
      <c r="AS133">
        <v>0.008514053046227318</v>
      </c>
      <c r="AT133">
        <v>0</v>
      </c>
      <c r="AU133">
        <v>21.87819832345518</v>
      </c>
      <c r="AV133">
        <v>0.09450168434815157</v>
      </c>
      <c r="AW133">
        <v>13.68340859848651</v>
      </c>
      <c r="AX133">
        <v>150.3431506708953</v>
      </c>
      <c r="AY133">
        <v>0</v>
      </c>
      <c r="AZ133">
        <v>13.62461245784697</v>
      </c>
    </row>
    <row r="134" spans="1:52">
      <c r="A134" s="2">
        <v>44980</v>
      </c>
      <c r="B134">
        <v>1375.56347887063</v>
      </c>
      <c r="C134">
        <v>-0.006795251695085547</v>
      </c>
      <c r="AN134" s="2">
        <v>44980</v>
      </c>
      <c r="AO134">
        <v>0.6100159681444511</v>
      </c>
      <c r="AP134">
        <v>280.5818986944291</v>
      </c>
      <c r="AQ134">
        <v>7.901721276321928</v>
      </c>
      <c r="AR134">
        <v>0.4176764599369794</v>
      </c>
      <c r="AS134">
        <v>0.008539014677748979</v>
      </c>
      <c r="AT134">
        <v>0</v>
      </c>
      <c r="AU134">
        <v>21.93262464933006</v>
      </c>
      <c r="AV134">
        <v>0.09461142434657505</v>
      </c>
      <c r="AW134">
        <v>13.4329582860906</v>
      </c>
      <c r="AX134">
        <v>148.2823651111025</v>
      </c>
      <c r="AY134">
        <v>0</v>
      </c>
      <c r="AZ134">
        <v>13.71015123909863</v>
      </c>
    </row>
    <row r="135" spans="1:52">
      <c r="A135" s="2">
        <v>44981</v>
      </c>
      <c r="B135">
        <v>1361.875215026553</v>
      </c>
      <c r="C135">
        <v>-0.009951023020264738</v>
      </c>
      <c r="AN135" s="2">
        <v>44981</v>
      </c>
      <c r="AO135">
        <v>0.6010892064717127</v>
      </c>
      <c r="AP135">
        <v>282.0862243536286</v>
      </c>
      <c r="AQ135">
        <v>8.062794631906712</v>
      </c>
      <c r="AR135">
        <v>0.4190610516480558</v>
      </c>
      <c r="AS135">
        <v>0.00854374696649743</v>
      </c>
      <c r="AT135">
        <v>0</v>
      </c>
      <c r="AU135">
        <v>21.98742472387162</v>
      </c>
      <c r="AV135">
        <v>0.09324675829713469</v>
      </c>
      <c r="AW135">
        <v>12.91067134231727</v>
      </c>
      <c r="AX135">
        <v>151.1028728731819</v>
      </c>
      <c r="AY135">
        <v>0</v>
      </c>
      <c r="AZ135">
        <v>13.55765327045509</v>
      </c>
    </row>
    <row r="136" spans="1:52">
      <c r="A136" s="2">
        <v>44982</v>
      </c>
      <c r="B136">
        <v>1296.801958643367</v>
      </c>
      <c r="C136">
        <v>-0.04778209902433472</v>
      </c>
      <c r="AN136" s="2">
        <v>44982</v>
      </c>
      <c r="AO136">
        <v>0.5997649302147229</v>
      </c>
      <c r="AP136">
        <v>281.0774367963617</v>
      </c>
      <c r="AQ136">
        <v>8.229965866026467</v>
      </c>
      <c r="AR136">
        <v>0.4076266076745169</v>
      </c>
      <c r="AS136">
        <v>0.008393241685255808</v>
      </c>
      <c r="AT136">
        <v>0</v>
      </c>
      <c r="AU136">
        <v>22.43214259573587</v>
      </c>
      <c r="AV136">
        <v>0.09105994783250063</v>
      </c>
      <c r="AW136">
        <v>13.10702137520358</v>
      </c>
      <c r="AX136">
        <v>153.6694300299822</v>
      </c>
      <c r="AY136">
        <v>0</v>
      </c>
      <c r="AZ136">
        <v>13.62893523485445</v>
      </c>
    </row>
    <row r="137" spans="1:52">
      <c r="A137" s="2">
        <v>44983</v>
      </c>
      <c r="B137">
        <v>1283.20189455512</v>
      </c>
      <c r="C137">
        <v>-0.01048738706600572</v>
      </c>
      <c r="AN137" s="2">
        <v>44983</v>
      </c>
      <c r="AO137">
        <v>1.309869160737264</v>
      </c>
      <c r="AP137">
        <v>532.0692204435958</v>
      </c>
      <c r="AQ137">
        <v>3.435009400077673</v>
      </c>
      <c r="AR137">
        <v>0</v>
      </c>
      <c r="AS137">
        <v>0.008310959328614686</v>
      </c>
      <c r="AT137">
        <v>48.07160503444515</v>
      </c>
      <c r="AU137">
        <v>0</v>
      </c>
      <c r="AV137">
        <v>0</v>
      </c>
      <c r="AW137">
        <v>0</v>
      </c>
      <c r="AX137">
        <v>154.321348732173</v>
      </c>
      <c r="AY137">
        <v>8.595643957659004</v>
      </c>
      <c r="AZ137">
        <v>23.91925225015413</v>
      </c>
    </row>
    <row r="138" spans="1:52">
      <c r="A138" s="2">
        <v>44984</v>
      </c>
      <c r="B138">
        <v>1312.942558283358</v>
      </c>
      <c r="C138">
        <v>0.02317691694068857</v>
      </c>
      <c r="AN138" s="2">
        <v>44984</v>
      </c>
      <c r="AO138">
        <v>1.302535190991076</v>
      </c>
      <c r="AP138">
        <v>534.0674425831279</v>
      </c>
      <c r="AQ138">
        <v>3.4225643908922</v>
      </c>
      <c r="AR138">
        <v>0</v>
      </c>
      <c r="AS138">
        <v>0.008365498983655982</v>
      </c>
      <c r="AT138">
        <v>48.61417522637677</v>
      </c>
      <c r="AU138">
        <v>0</v>
      </c>
      <c r="AV138">
        <v>0</v>
      </c>
      <c r="AW138">
        <v>0</v>
      </c>
      <c r="AX138">
        <v>153.904434630465</v>
      </c>
      <c r="AY138">
        <v>8.468680918317094</v>
      </c>
      <c r="AZ138">
        <v>23.97368974766665</v>
      </c>
    </row>
    <row r="139" spans="1:52">
      <c r="A139" s="2">
        <v>44985</v>
      </c>
      <c r="B139">
        <v>1289.140088472352</v>
      </c>
      <c r="C139">
        <v>-0.01812910219174213</v>
      </c>
      <c r="AN139" s="2">
        <v>44985</v>
      </c>
      <c r="AO139">
        <v>1.309251336526446</v>
      </c>
      <c r="AP139">
        <v>530.3705359407164</v>
      </c>
      <c r="AQ139">
        <v>3.456204402351291</v>
      </c>
      <c r="AR139">
        <v>0</v>
      </c>
      <c r="AS139">
        <v>0.008227087087875368</v>
      </c>
      <c r="AT139">
        <v>48.20312536173319</v>
      </c>
      <c r="AU139">
        <v>0</v>
      </c>
      <c r="AV139">
        <v>0</v>
      </c>
      <c r="AW139">
        <v>0</v>
      </c>
      <c r="AX139">
        <v>156.5777126263334</v>
      </c>
      <c r="AY139">
        <v>8.523459280223943</v>
      </c>
      <c r="AZ139">
        <v>24.1008913493318</v>
      </c>
    </row>
    <row r="140" spans="1:52">
      <c r="A140" s="2">
        <v>44986</v>
      </c>
      <c r="B140">
        <v>1258.286033713227</v>
      </c>
      <c r="C140">
        <v>-0.02393382614893913</v>
      </c>
      <c r="AN140" s="2">
        <v>44986</v>
      </c>
      <c r="AO140">
        <v>1.32071393649228</v>
      </c>
      <c r="AP140">
        <v>536.1825524431924</v>
      </c>
      <c r="AQ140">
        <v>3.532939039298773</v>
      </c>
      <c r="AR140">
        <v>0</v>
      </c>
      <c r="AS140">
        <v>0.008154468154044282</v>
      </c>
      <c r="AT140">
        <v>48.05824470121578</v>
      </c>
      <c r="AU140">
        <v>0</v>
      </c>
      <c r="AV140">
        <v>0</v>
      </c>
      <c r="AW140">
        <v>0</v>
      </c>
      <c r="AX140">
        <v>157.6675363589196</v>
      </c>
      <c r="AY140">
        <v>8.605815276466219</v>
      </c>
      <c r="AZ140">
        <v>23.35210848799724</v>
      </c>
    </row>
    <row r="141" spans="1:52">
      <c r="A141" s="2">
        <v>44987</v>
      </c>
      <c r="B141">
        <v>1297.710227095314</v>
      </c>
      <c r="C141">
        <v>0.03133166253601782</v>
      </c>
      <c r="AN141" s="2">
        <v>44987</v>
      </c>
      <c r="AO141">
        <v>1.279592664257938</v>
      </c>
      <c r="AP141">
        <v>540.8090298942965</v>
      </c>
      <c r="AQ141">
        <v>3.513975895330071</v>
      </c>
      <c r="AR141">
        <v>0</v>
      </c>
      <c r="AS141">
        <v>0.008244434571683928</v>
      </c>
      <c r="AT141">
        <v>49.07167542726721</v>
      </c>
      <c r="AU141">
        <v>0</v>
      </c>
      <c r="AV141">
        <v>0</v>
      </c>
      <c r="AW141">
        <v>0</v>
      </c>
      <c r="AX141">
        <v>156.3669211731829</v>
      </c>
      <c r="AY141">
        <v>8.659524687421053</v>
      </c>
      <c r="AZ141">
        <v>22.85427990111636</v>
      </c>
    </row>
    <row r="142" spans="1:52">
      <c r="A142" s="2">
        <v>44988</v>
      </c>
      <c r="B142">
        <v>1272.039845808771</v>
      </c>
      <c r="C142">
        <v>-0.01978128918965294</v>
      </c>
      <c r="AN142" s="2">
        <v>44988</v>
      </c>
      <c r="AO142">
        <v>1.298986474549245</v>
      </c>
      <c r="AP142">
        <v>545.6647617137418</v>
      </c>
      <c r="AQ142">
        <v>3.499716478308038</v>
      </c>
      <c r="AR142">
        <v>0</v>
      </c>
      <c r="AS142">
        <v>0.008129772889296061</v>
      </c>
      <c r="AT142">
        <v>48.74723514516225</v>
      </c>
      <c r="AU142">
        <v>0</v>
      </c>
      <c r="AV142">
        <v>0</v>
      </c>
      <c r="AW142">
        <v>0</v>
      </c>
      <c r="AX142">
        <v>155.7312934923117</v>
      </c>
      <c r="AY142">
        <v>8.677279661718234</v>
      </c>
      <c r="AZ142">
        <v>23.09612437122405</v>
      </c>
    </row>
    <row r="143" spans="1:52">
      <c r="A143" s="2">
        <v>44989</v>
      </c>
      <c r="B143">
        <v>1222.026227316107</v>
      </c>
      <c r="C143">
        <v>-0.0393176508247387</v>
      </c>
      <c r="AN143" s="2">
        <v>44989</v>
      </c>
      <c r="AO143">
        <v>1.295296142171603</v>
      </c>
      <c r="AP143">
        <v>535.6061834641615</v>
      </c>
      <c r="AQ143">
        <v>3.525089685467091</v>
      </c>
      <c r="AR143">
        <v>0</v>
      </c>
      <c r="AS143">
        <v>0.008201482990393664</v>
      </c>
      <c r="AT143">
        <v>48.81984478635154</v>
      </c>
      <c r="AU143">
        <v>0</v>
      </c>
      <c r="AV143">
        <v>0</v>
      </c>
      <c r="AW143">
        <v>0</v>
      </c>
      <c r="AX143">
        <v>157.0172526749292</v>
      </c>
      <c r="AY143">
        <v>8.566329958725904</v>
      </c>
      <c r="AZ143">
        <v>23.50215905200128</v>
      </c>
    </row>
    <row r="144" spans="1:52">
      <c r="A144" s="2">
        <v>44990</v>
      </c>
      <c r="B144">
        <v>1203.148191802351</v>
      </c>
      <c r="C144">
        <v>-0.01544814267629757</v>
      </c>
      <c r="AN144" s="2">
        <v>44990</v>
      </c>
      <c r="AO144">
        <v>1.224212666278294</v>
      </c>
      <c r="AP144">
        <v>401.0451266732043</v>
      </c>
      <c r="AQ144">
        <v>6.797257933751399</v>
      </c>
      <c r="AR144">
        <v>0.4739016496263583</v>
      </c>
      <c r="AS144">
        <v>0</v>
      </c>
      <c r="AT144">
        <v>42.95336426172386</v>
      </c>
      <c r="AU144">
        <v>18.37081800494018</v>
      </c>
      <c r="AV144">
        <v>0.01527805078238968</v>
      </c>
      <c r="AW144">
        <v>18.92379371933768</v>
      </c>
      <c r="AX144">
        <v>15.08970310495742</v>
      </c>
      <c r="AY144">
        <v>8.573545262124512</v>
      </c>
      <c r="AZ144">
        <v>17.66546497608051</v>
      </c>
    </row>
    <row r="145" spans="1:52">
      <c r="A145" s="2">
        <v>44991</v>
      </c>
      <c r="B145">
        <v>1208.847754349642</v>
      </c>
      <c r="C145">
        <v>0.004737207424758694</v>
      </c>
      <c r="AN145" s="2">
        <v>44991</v>
      </c>
      <c r="AO145">
        <v>1.235460204303645</v>
      </c>
      <c r="AP145">
        <v>402.0214590972799</v>
      </c>
      <c r="AQ145">
        <v>6.81045658104336</v>
      </c>
      <c r="AR145">
        <v>0.4777076549571958</v>
      </c>
      <c r="AS145">
        <v>0</v>
      </c>
      <c r="AT145">
        <v>43.60163232664294</v>
      </c>
      <c r="AU145">
        <v>18.22457594155045</v>
      </c>
      <c r="AV145">
        <v>0.01537254333807538</v>
      </c>
      <c r="AW145">
        <v>18.76529275296264</v>
      </c>
      <c r="AX145">
        <v>15.01822579457679</v>
      </c>
      <c r="AY145">
        <v>8.594952271781905</v>
      </c>
      <c r="AZ145">
        <v>17.15842669373404</v>
      </c>
    </row>
    <row r="146" spans="1:52">
      <c r="A146" s="2">
        <v>44992</v>
      </c>
      <c r="B146">
        <v>1206.127012827197</v>
      </c>
      <c r="C146">
        <v>-0.002250689975354825</v>
      </c>
      <c r="AN146" s="2">
        <v>44992</v>
      </c>
      <c r="AO146">
        <v>1.204559225244267</v>
      </c>
      <c r="AP146">
        <v>408.446399571818</v>
      </c>
      <c r="AQ146">
        <v>6.642104370828442</v>
      </c>
      <c r="AR146">
        <v>0.4770703110452512</v>
      </c>
      <c r="AS146">
        <v>0</v>
      </c>
      <c r="AT146">
        <v>43.46252340931775</v>
      </c>
      <c r="AU146">
        <v>18.35163916640579</v>
      </c>
      <c r="AV146">
        <v>0.01529972562558938</v>
      </c>
      <c r="AW146">
        <v>18.93454648629549</v>
      </c>
      <c r="AX146">
        <v>15.02245122627172</v>
      </c>
      <c r="AY146">
        <v>8.69801335693535</v>
      </c>
      <c r="AZ146">
        <v>17.16512494104573</v>
      </c>
    </row>
    <row r="147" spans="1:52">
      <c r="A147" s="2">
        <v>44993</v>
      </c>
      <c r="B147">
        <v>1197.529694491754</v>
      </c>
      <c r="C147">
        <v>-0.007128037299563128</v>
      </c>
      <c r="AN147" s="2">
        <v>44993</v>
      </c>
      <c r="AO147">
        <v>1.222310299580245</v>
      </c>
      <c r="AP147">
        <v>406.1919695928211</v>
      </c>
      <c r="AQ147">
        <v>6.750204708698992</v>
      </c>
      <c r="AR147">
        <v>0.4722456021246108</v>
      </c>
      <c r="AS147">
        <v>0</v>
      </c>
      <c r="AT147">
        <v>43.34203181830069</v>
      </c>
      <c r="AU147">
        <v>18.48499281509579</v>
      </c>
      <c r="AV147">
        <v>0.01526377892962334</v>
      </c>
      <c r="AW147">
        <v>18.78901459358394</v>
      </c>
      <c r="AX147">
        <v>14.73752421489685</v>
      </c>
      <c r="AY147">
        <v>8.82371006815378</v>
      </c>
      <c r="AZ147">
        <v>16.82408274958971</v>
      </c>
    </row>
    <row r="148" spans="1:52">
      <c r="A148" s="2">
        <v>44994</v>
      </c>
      <c r="B148">
        <v>1147.850588788509</v>
      </c>
      <c r="C148">
        <v>-0.04148465456159633</v>
      </c>
      <c r="AN148" s="2">
        <v>44994</v>
      </c>
      <c r="AO148">
        <v>1.227455610770561</v>
      </c>
      <c r="AP148">
        <v>404.0612645181748</v>
      </c>
      <c r="AQ148">
        <v>6.888795488025142</v>
      </c>
      <c r="AR148">
        <v>0.4553558319629595</v>
      </c>
      <c r="AS148">
        <v>0</v>
      </c>
      <c r="AT148">
        <v>41.83405850019025</v>
      </c>
      <c r="AU148">
        <v>18.47623903468425</v>
      </c>
      <c r="AV148">
        <v>0.01487660064713417</v>
      </c>
      <c r="AW148">
        <v>18.75804991437213</v>
      </c>
      <c r="AX148">
        <v>15.34272159324829</v>
      </c>
      <c r="AY148">
        <v>9.273078457979368</v>
      </c>
      <c r="AZ148">
        <v>16.95786408499263</v>
      </c>
    </row>
    <row r="149" spans="1:52">
      <c r="A149" s="2">
        <v>44995</v>
      </c>
      <c r="B149">
        <v>1092.869379335533</v>
      </c>
      <c r="C149">
        <v>-0.04789927364240487</v>
      </c>
      <c r="AN149" s="2">
        <v>44995</v>
      </c>
      <c r="AO149">
        <v>1.222993241871547</v>
      </c>
      <c r="AP149">
        <v>396.094916684348</v>
      </c>
      <c r="AQ149">
        <v>6.916446572744127</v>
      </c>
      <c r="AR149">
        <v>0.4496448880184946</v>
      </c>
      <c r="AS149">
        <v>0</v>
      </c>
      <c r="AT149">
        <v>41.34952435074288</v>
      </c>
      <c r="AU149">
        <v>18.34108072067716</v>
      </c>
      <c r="AV149">
        <v>0.0151258470414358</v>
      </c>
      <c r="AW149">
        <v>19.1633138575522</v>
      </c>
      <c r="AX149">
        <v>15.22487412094593</v>
      </c>
      <c r="AY149">
        <v>9.412925263844919</v>
      </c>
      <c r="AZ149">
        <v>17.21644588667647</v>
      </c>
    </row>
    <row r="150" spans="1:52">
      <c r="A150" s="2">
        <v>44996</v>
      </c>
      <c r="B150">
        <v>1114.91672183582</v>
      </c>
      <c r="C150">
        <v>0.0201738130074538</v>
      </c>
      <c r="AN150" s="2">
        <v>44996</v>
      </c>
      <c r="AO150">
        <v>1.245297024282419</v>
      </c>
      <c r="AP150">
        <v>394.1959817295016</v>
      </c>
      <c r="AQ150">
        <v>6.805289957040148</v>
      </c>
      <c r="AR150">
        <v>0.4562779946380895</v>
      </c>
      <c r="AS150">
        <v>0</v>
      </c>
      <c r="AT150">
        <v>42.26584864032287</v>
      </c>
      <c r="AU150">
        <v>18.00599475133372</v>
      </c>
      <c r="AV150">
        <v>0.0154581041073901</v>
      </c>
      <c r="AW150">
        <v>19.2144669562876</v>
      </c>
      <c r="AX150">
        <v>14.80421812026359</v>
      </c>
      <c r="AY150">
        <v>9.08607405111737</v>
      </c>
      <c r="AZ150">
        <v>17.80401299360572</v>
      </c>
    </row>
    <row r="151" spans="1:52">
      <c r="A151" s="2">
        <v>44997</v>
      </c>
      <c r="B151">
        <v>1097.888374103906</v>
      </c>
      <c r="C151">
        <v>-0.01527320148528744</v>
      </c>
      <c r="AN151" s="2">
        <v>44997</v>
      </c>
      <c r="AO151">
        <v>0</v>
      </c>
      <c r="AP151">
        <v>537.2948579270576</v>
      </c>
      <c r="AQ151">
        <v>0</v>
      </c>
      <c r="AR151">
        <v>0.2523548913747867</v>
      </c>
      <c r="AS151">
        <v>0.008000067110395021</v>
      </c>
      <c r="AT151">
        <v>46.84183433044146</v>
      </c>
      <c r="AU151">
        <v>12.13192025374956</v>
      </c>
      <c r="AV151">
        <v>0.1114799421773358</v>
      </c>
      <c r="AW151">
        <v>25.81549031966142</v>
      </c>
      <c r="AX151">
        <v>0</v>
      </c>
      <c r="AY151">
        <v>0</v>
      </c>
      <c r="AZ151">
        <v>26.09633828355904</v>
      </c>
    </row>
    <row r="152" spans="1:52">
      <c r="A152" s="2">
        <v>44998</v>
      </c>
      <c r="B152">
        <v>1172.154306976493</v>
      </c>
      <c r="C152">
        <v>0.06764433855418428</v>
      </c>
      <c r="AN152" s="2">
        <v>44998</v>
      </c>
      <c r="AO152">
        <v>0</v>
      </c>
      <c r="AP152">
        <v>531.6624683188739</v>
      </c>
      <c r="AQ152">
        <v>0</v>
      </c>
      <c r="AR152">
        <v>0.2582122241474921</v>
      </c>
      <c r="AS152">
        <v>0.007968064221941224</v>
      </c>
      <c r="AT152">
        <v>47.92367130925576</v>
      </c>
      <c r="AU152">
        <v>12.04539523987974</v>
      </c>
      <c r="AV152">
        <v>0.1108245534483399</v>
      </c>
      <c r="AW152">
        <v>25.94251550580272</v>
      </c>
      <c r="AX152">
        <v>0</v>
      </c>
      <c r="AY152">
        <v>0</v>
      </c>
      <c r="AZ152">
        <v>25.73354551492334</v>
      </c>
    </row>
    <row r="153" spans="1:52">
      <c r="A153" s="2">
        <v>44999</v>
      </c>
      <c r="B153">
        <v>1230.011984042388</v>
      </c>
      <c r="C153">
        <v>0.04936011984218669</v>
      </c>
      <c r="AN153" s="2">
        <v>44999</v>
      </c>
      <c r="AO153">
        <v>0</v>
      </c>
      <c r="AP153">
        <v>535.6716886234051</v>
      </c>
      <c r="AQ153">
        <v>0</v>
      </c>
      <c r="AR153">
        <v>0.253928299280209</v>
      </c>
      <c r="AS153">
        <v>0.007638425105521667</v>
      </c>
      <c r="AT153">
        <v>48.53960438494553</v>
      </c>
      <c r="AU153">
        <v>12.21828807605401</v>
      </c>
      <c r="AV153">
        <v>0.1099608292471454</v>
      </c>
      <c r="AW153">
        <v>26.46264287102112</v>
      </c>
      <c r="AX153">
        <v>0</v>
      </c>
      <c r="AY153">
        <v>0</v>
      </c>
      <c r="AZ153">
        <v>26.17192641585534</v>
      </c>
    </row>
    <row r="154" spans="1:52">
      <c r="A154" s="2">
        <v>45000</v>
      </c>
      <c r="B154">
        <v>1252.680630544696</v>
      </c>
      <c r="C154">
        <v>0.01842961434229995</v>
      </c>
      <c r="AN154" s="2">
        <v>45000</v>
      </c>
      <c r="AO154">
        <v>0</v>
      </c>
      <c r="AP154">
        <v>545.2185275169485</v>
      </c>
      <c r="AQ154">
        <v>0</v>
      </c>
      <c r="AR154">
        <v>0.2578074725389062</v>
      </c>
      <c r="AS154">
        <v>0.007586174706251045</v>
      </c>
      <c r="AT154">
        <v>49.22305181588654</v>
      </c>
      <c r="AU154">
        <v>12.15403134797976</v>
      </c>
      <c r="AV154">
        <v>0.110084281648743</v>
      </c>
      <c r="AW154">
        <v>26.14937013167242</v>
      </c>
      <c r="AX154">
        <v>0</v>
      </c>
      <c r="AY154">
        <v>0</v>
      </c>
      <c r="AZ154">
        <v>25.67041972416805</v>
      </c>
    </row>
    <row r="155" spans="1:52">
      <c r="A155" s="2">
        <v>45001</v>
      </c>
      <c r="B155">
        <v>1202.026067882631</v>
      </c>
      <c r="C155">
        <v>-0.04043693294757766</v>
      </c>
      <c r="AN155" s="2">
        <v>45001</v>
      </c>
      <c r="AO155">
        <v>0</v>
      </c>
      <c r="AP155">
        <v>555.4621082394909</v>
      </c>
      <c r="AQ155">
        <v>0</v>
      </c>
      <c r="AR155">
        <v>0.2493117281171496</v>
      </c>
      <c r="AS155">
        <v>0.007386537261342727</v>
      </c>
      <c r="AT155">
        <v>48.34542501042873</v>
      </c>
      <c r="AU155">
        <v>12.39898168131733</v>
      </c>
      <c r="AV155">
        <v>0.1089165042804185</v>
      </c>
      <c r="AW155">
        <v>26.72701194638799</v>
      </c>
      <c r="AX155">
        <v>0</v>
      </c>
      <c r="AY155">
        <v>0</v>
      </c>
      <c r="AZ155">
        <v>26.41044822924244</v>
      </c>
    </row>
    <row r="156" spans="1:52">
      <c r="A156" s="2">
        <v>45002</v>
      </c>
      <c r="B156">
        <v>1227.00442539126</v>
      </c>
      <c r="C156">
        <v>0.02078021282236309</v>
      </c>
      <c r="AN156" s="2">
        <v>45002</v>
      </c>
      <c r="AO156">
        <v>0</v>
      </c>
      <c r="AP156">
        <v>566.6211823884522</v>
      </c>
      <c r="AQ156">
        <v>0</v>
      </c>
      <c r="AR156">
        <v>0.2368369688397955</v>
      </c>
      <c r="AS156">
        <v>0.007349315515220145</v>
      </c>
      <c r="AT156">
        <v>47.92813749638009</v>
      </c>
      <c r="AU156">
        <v>12.19867284747767</v>
      </c>
      <c r="AV156">
        <v>0.109733054415034</v>
      </c>
      <c r="AW156">
        <v>26.75278866693707</v>
      </c>
      <c r="AX156">
        <v>0</v>
      </c>
      <c r="AY156">
        <v>0</v>
      </c>
      <c r="AZ156">
        <v>26.90839207542722</v>
      </c>
    </row>
    <row r="157" spans="1:52">
      <c r="A157" s="2">
        <v>45003</v>
      </c>
      <c r="B157">
        <v>1311.357109431827</v>
      </c>
      <c r="C157">
        <v>0.0687468458100049</v>
      </c>
      <c r="AN157" s="2">
        <v>45003</v>
      </c>
      <c r="AO157">
        <v>0</v>
      </c>
      <c r="AP157">
        <v>562.6059973496772</v>
      </c>
      <c r="AQ157">
        <v>0</v>
      </c>
      <c r="AR157">
        <v>0.2462727391617275</v>
      </c>
      <c r="AS157">
        <v>0.007165721830203012</v>
      </c>
      <c r="AT157">
        <v>50.25424370095072</v>
      </c>
      <c r="AU157">
        <v>12.02436276370696</v>
      </c>
      <c r="AV157">
        <v>0.1098276493684565</v>
      </c>
      <c r="AW157">
        <v>26.43226478656518</v>
      </c>
      <c r="AX157">
        <v>0</v>
      </c>
      <c r="AY157">
        <v>0</v>
      </c>
      <c r="AZ157">
        <v>26.54973863105982</v>
      </c>
    </row>
    <row r="158" spans="1:52">
      <c r="A158" s="2">
        <v>45004</v>
      </c>
      <c r="B158">
        <v>1282.10232822023</v>
      </c>
      <c r="C158">
        <v>-0.02230878301660488</v>
      </c>
      <c r="AN158" s="2">
        <v>45004</v>
      </c>
      <c r="AO158">
        <v>1.607763519773732</v>
      </c>
      <c r="AP158">
        <v>60.33623548760625</v>
      </c>
      <c r="AQ158">
        <v>6.553089033401824</v>
      </c>
      <c r="AR158">
        <v>0.367945983753578</v>
      </c>
      <c r="AS158">
        <v>0.007126555647525392</v>
      </c>
      <c r="AT158">
        <v>0</v>
      </c>
      <c r="AU158">
        <v>10.3802323650911</v>
      </c>
      <c r="AV158">
        <v>0.1089997373654514</v>
      </c>
      <c r="AW158">
        <v>10.15073931279332</v>
      </c>
      <c r="AX158">
        <v>130.0717903172944</v>
      </c>
      <c r="AY158">
        <v>7.83089083707435</v>
      </c>
      <c r="AZ158">
        <v>9.669559023443531</v>
      </c>
    </row>
    <row r="159" spans="1:52">
      <c r="A159" s="2">
        <v>45005</v>
      </c>
      <c r="B159">
        <v>1316.919185615731</v>
      </c>
      <c r="C159">
        <v>0.02715606752218602</v>
      </c>
      <c r="AN159" s="2">
        <v>45005</v>
      </c>
      <c r="AO159">
        <v>1.605936572310048</v>
      </c>
      <c r="AP159">
        <v>60.145626876477</v>
      </c>
      <c r="AQ159">
        <v>6.472529503706366</v>
      </c>
      <c r="AR159">
        <v>0.3706930687664654</v>
      </c>
      <c r="AS159">
        <v>0.007008566463302114</v>
      </c>
      <c r="AT159">
        <v>0</v>
      </c>
      <c r="AU159">
        <v>10.3665521527029</v>
      </c>
      <c r="AV159">
        <v>0.1096366437962873</v>
      </c>
      <c r="AW159">
        <v>10.12303195606498</v>
      </c>
      <c r="AX159">
        <v>133.4195021340342</v>
      </c>
      <c r="AY159">
        <v>7.756234236699474</v>
      </c>
      <c r="AZ159">
        <v>9.843768127054389</v>
      </c>
    </row>
    <row r="160" spans="1:52">
      <c r="A160" s="2">
        <v>45006</v>
      </c>
      <c r="B160">
        <v>1276.966763207686</v>
      </c>
      <c r="C160">
        <v>-0.03033779357490662</v>
      </c>
      <c r="AN160" s="2">
        <v>45006</v>
      </c>
      <c r="AO160">
        <v>1.635420516718145</v>
      </c>
      <c r="AP160">
        <v>60.90724493182815</v>
      </c>
      <c r="AQ160">
        <v>6.64259531241731</v>
      </c>
      <c r="AR160">
        <v>0.3642524467031409</v>
      </c>
      <c r="AS160">
        <v>0.006881608878007848</v>
      </c>
      <c r="AT160">
        <v>0</v>
      </c>
      <c r="AU160">
        <v>10.69275698465641</v>
      </c>
      <c r="AV160">
        <v>0.110249518046531</v>
      </c>
      <c r="AW160">
        <v>9.91458589519743</v>
      </c>
      <c r="AX160">
        <v>137.4557251548561</v>
      </c>
      <c r="AY160">
        <v>7.44512715843612</v>
      </c>
      <c r="AZ160">
        <v>10.0796532642802</v>
      </c>
    </row>
    <row r="161" spans="1:52">
      <c r="A161" s="2">
        <v>45007</v>
      </c>
      <c r="B161">
        <v>1317.037477140538</v>
      </c>
      <c r="C161">
        <v>0.03137960602216139</v>
      </c>
      <c r="AN161" s="2">
        <v>45007</v>
      </c>
      <c r="AO161">
        <v>1.631823961555529</v>
      </c>
      <c r="AP161">
        <v>56.4425161191923</v>
      </c>
      <c r="AQ161">
        <v>6.553395361231452</v>
      </c>
      <c r="AR161">
        <v>0.3737472074641583</v>
      </c>
      <c r="AS161">
        <v>0.007012283345677561</v>
      </c>
      <c r="AT161">
        <v>0</v>
      </c>
      <c r="AU161">
        <v>10.57196569483746</v>
      </c>
      <c r="AV161">
        <v>0.1094436047792417</v>
      </c>
      <c r="AW161">
        <v>9.771281748788963</v>
      </c>
      <c r="AX161">
        <v>135.8240616793719</v>
      </c>
      <c r="AY161">
        <v>7.55378989214359</v>
      </c>
      <c r="AZ161">
        <v>10.01821253173194</v>
      </c>
    </row>
    <row r="162" spans="1:52">
      <c r="A162" s="2">
        <v>45008</v>
      </c>
      <c r="B162">
        <v>1264.429119239333</v>
      </c>
      <c r="C162">
        <v>-0.03994446537347207</v>
      </c>
      <c r="AN162" s="2">
        <v>45008</v>
      </c>
      <c r="AO162">
        <v>1.641608466243946</v>
      </c>
      <c r="AP162">
        <v>55.7860502115599</v>
      </c>
      <c r="AQ162">
        <v>6.549200249825189</v>
      </c>
      <c r="AR162">
        <v>0.3737738080951946</v>
      </c>
      <c r="AS162">
        <v>0.006936853193322249</v>
      </c>
      <c r="AT162">
        <v>0</v>
      </c>
      <c r="AU162">
        <v>10.6794630774932</v>
      </c>
      <c r="AV162">
        <v>0.1091110409918828</v>
      </c>
      <c r="AW162">
        <v>9.685634034964112</v>
      </c>
      <c r="AX162">
        <v>135.6270160949335</v>
      </c>
      <c r="AY162">
        <v>7.632026455151771</v>
      </c>
      <c r="AZ162">
        <v>10.17454816533159</v>
      </c>
    </row>
    <row r="163" spans="1:52">
      <c r="A163" s="2">
        <v>45009</v>
      </c>
      <c r="B163">
        <v>1310.625382416597</v>
      </c>
      <c r="C163">
        <v>0.03653527309229876</v>
      </c>
      <c r="AN163" s="2">
        <v>45009</v>
      </c>
      <c r="AO163">
        <v>1.660318639062178</v>
      </c>
      <c r="AP163">
        <v>55.98242975132071</v>
      </c>
      <c r="AQ163">
        <v>6.478770448297953</v>
      </c>
      <c r="AR163">
        <v>0.378323664176095</v>
      </c>
      <c r="AS163">
        <v>0.006925270215463088</v>
      </c>
      <c r="AT163">
        <v>0</v>
      </c>
      <c r="AU163">
        <v>10.61035105184656</v>
      </c>
      <c r="AV163">
        <v>0.1080636471643706</v>
      </c>
      <c r="AW163">
        <v>9.442198259231981</v>
      </c>
      <c r="AX163">
        <v>137.4193623216717</v>
      </c>
      <c r="AY163">
        <v>7.653283393356393</v>
      </c>
      <c r="AZ163">
        <v>10.25406174315465</v>
      </c>
    </row>
    <row r="164" spans="1:52">
      <c r="A164" s="2">
        <v>45010</v>
      </c>
      <c r="B164">
        <v>1254.980731655476</v>
      </c>
      <c r="C164">
        <v>-0.0424565642537158</v>
      </c>
      <c r="AN164" s="2">
        <v>45010</v>
      </c>
      <c r="AO164">
        <v>1.679410442837432</v>
      </c>
      <c r="AP164">
        <v>55.45701113089375</v>
      </c>
      <c r="AQ164">
        <v>6.409425929282356</v>
      </c>
      <c r="AR164">
        <v>0.3708410034823278</v>
      </c>
      <c r="AS164">
        <v>0.00685429119343448</v>
      </c>
      <c r="AT164">
        <v>0</v>
      </c>
      <c r="AU164">
        <v>10.66855014112304</v>
      </c>
      <c r="AV164">
        <v>0.1075001776304671</v>
      </c>
      <c r="AW164">
        <v>9.562741991078278</v>
      </c>
      <c r="AX164">
        <v>136.1943652297941</v>
      </c>
      <c r="AY164">
        <v>7.8792795037778</v>
      </c>
      <c r="AZ164">
        <v>10.42784555674699</v>
      </c>
    </row>
    <row r="165" spans="1:52">
      <c r="A165" s="2">
        <v>45011</v>
      </c>
      <c r="B165">
        <v>1240.705520645241</v>
      </c>
      <c r="C165">
        <v>-0.0113748447686558</v>
      </c>
      <c r="AN165" s="2">
        <v>45011</v>
      </c>
      <c r="AO165">
        <v>1.473160683707804</v>
      </c>
      <c r="AP165">
        <v>217.6686349863989</v>
      </c>
      <c r="AQ165">
        <v>8.520521914807002</v>
      </c>
      <c r="AR165">
        <v>0.178385026862098</v>
      </c>
      <c r="AS165">
        <v>0.006770203847616053</v>
      </c>
      <c r="AT165">
        <v>0</v>
      </c>
      <c r="AU165">
        <v>13.85852089107909</v>
      </c>
      <c r="AV165">
        <v>0.1068057735210026</v>
      </c>
      <c r="AW165">
        <v>3.733441863858817</v>
      </c>
      <c r="AX165">
        <v>155.5205415089272</v>
      </c>
      <c r="AY165">
        <v>8.25879394643035</v>
      </c>
      <c r="AZ165">
        <v>7.24839762805615</v>
      </c>
    </row>
    <row r="166" spans="1:52">
      <c r="A166" s="2">
        <v>45012</v>
      </c>
      <c r="B166">
        <v>1269.427677806304</v>
      </c>
      <c r="C166">
        <v>0.02314985843387363</v>
      </c>
      <c r="AN166" s="2">
        <v>45012</v>
      </c>
      <c r="AO166">
        <v>1.472090479874808</v>
      </c>
      <c r="AP166">
        <v>219.5507360950639</v>
      </c>
      <c r="AQ166">
        <v>8.555193451328149</v>
      </c>
      <c r="AR166">
        <v>0.1787635386979598</v>
      </c>
      <c r="AS166">
        <v>0.006788530523863474</v>
      </c>
      <c r="AT166">
        <v>0</v>
      </c>
      <c r="AU166">
        <v>13.80332020749895</v>
      </c>
      <c r="AV166">
        <v>0.1070626988139712</v>
      </c>
      <c r="AW166">
        <v>3.717600779634222</v>
      </c>
      <c r="AX166">
        <v>154.6658675631797</v>
      </c>
      <c r="AY166">
        <v>8.213052280868492</v>
      </c>
      <c r="AZ166">
        <v>7.304691925942037</v>
      </c>
    </row>
    <row r="167" spans="1:52">
      <c r="A167" s="2">
        <v>45013</v>
      </c>
      <c r="B167">
        <v>1216.198681162686</v>
      </c>
      <c r="C167">
        <v>-0.0419314921001267</v>
      </c>
      <c r="AN167" s="2">
        <v>45013</v>
      </c>
      <c r="AO167">
        <v>1.477341336592895</v>
      </c>
      <c r="AP167">
        <v>217.2001595097845</v>
      </c>
      <c r="AQ167">
        <v>8.520039405778698</v>
      </c>
      <c r="AR167">
        <v>0.1816269532839814</v>
      </c>
      <c r="AS167">
        <v>0.006718093410399329</v>
      </c>
      <c r="AT167">
        <v>0</v>
      </c>
      <c r="AU167">
        <v>13.66650177656089</v>
      </c>
      <c r="AV167">
        <v>0.1063809365846158</v>
      </c>
      <c r="AW167">
        <v>3.769284193560082</v>
      </c>
      <c r="AX167">
        <v>156.9663160185129</v>
      </c>
      <c r="AY167">
        <v>8.315504457623973</v>
      </c>
      <c r="AZ167">
        <v>7.209242589878878</v>
      </c>
    </row>
    <row r="168" spans="1:52">
      <c r="A168" s="2">
        <v>45014</v>
      </c>
      <c r="B168">
        <v>1248.382947150914</v>
      </c>
      <c r="C168">
        <v>0.02646300023731274</v>
      </c>
      <c r="AN168" s="2">
        <v>45014</v>
      </c>
      <c r="AO168">
        <v>1.496755681903358</v>
      </c>
      <c r="AP168">
        <v>209.0582747906555</v>
      </c>
      <c r="AQ168">
        <v>8.622495949554867</v>
      </c>
      <c r="AR168">
        <v>0.1848077362023416</v>
      </c>
      <c r="AS168">
        <v>0.006863278597279593</v>
      </c>
      <c r="AT168">
        <v>0</v>
      </c>
      <c r="AU168">
        <v>13.5658219206412</v>
      </c>
      <c r="AV168">
        <v>0.1055018777215543</v>
      </c>
      <c r="AW168">
        <v>3.822686354875499</v>
      </c>
      <c r="AX168">
        <v>154.9448235688991</v>
      </c>
      <c r="AY168">
        <v>8.290478582544827</v>
      </c>
      <c r="AZ168">
        <v>7.160216917706665</v>
      </c>
    </row>
    <row r="169" spans="1:52">
      <c r="A169" s="2">
        <v>45015</v>
      </c>
      <c r="B169">
        <v>1284.947230940169</v>
      </c>
      <c r="C169">
        <v>0.02928931693011516</v>
      </c>
      <c r="AN169" s="2">
        <v>45015</v>
      </c>
      <c r="AO169">
        <v>1.492809471355309</v>
      </c>
      <c r="AP169">
        <v>207.3651777370545</v>
      </c>
      <c r="AQ169">
        <v>8.57896033982383</v>
      </c>
      <c r="AR169">
        <v>0.1897211229973134</v>
      </c>
      <c r="AS169">
        <v>0.006789253009370521</v>
      </c>
      <c r="AT169">
        <v>0</v>
      </c>
      <c r="AU169">
        <v>13.6886482218334</v>
      </c>
      <c r="AV169">
        <v>0.1073922314064477</v>
      </c>
      <c r="AW169">
        <v>3.70219244779891</v>
      </c>
      <c r="AX169">
        <v>154.4130824889237</v>
      </c>
      <c r="AY169">
        <v>8.270102732422043</v>
      </c>
      <c r="AZ169">
        <v>7.205257283238169</v>
      </c>
    </row>
    <row r="170" spans="1:52">
      <c r="A170" s="2">
        <v>45016</v>
      </c>
      <c r="B170">
        <v>1266.57110699244</v>
      </c>
      <c r="C170">
        <v>-0.01430107284194349</v>
      </c>
      <c r="AN170" s="2">
        <v>45016</v>
      </c>
      <c r="AO170">
        <v>1.506668582342434</v>
      </c>
      <c r="AP170">
        <v>207.5538548710391</v>
      </c>
      <c r="AQ170">
        <v>8.49405324990596</v>
      </c>
      <c r="AR170">
        <v>0.1854723958285784</v>
      </c>
      <c r="AS170">
        <v>0.006779982184007566</v>
      </c>
      <c r="AT170">
        <v>0</v>
      </c>
      <c r="AU170">
        <v>13.65023272380613</v>
      </c>
      <c r="AV170">
        <v>0.1060308217289575</v>
      </c>
      <c r="AW170">
        <v>3.73065299313366</v>
      </c>
      <c r="AX170">
        <v>156.7478390148891</v>
      </c>
      <c r="AY170">
        <v>8.383744067516687</v>
      </c>
      <c r="AZ170">
        <v>7.179351696753814</v>
      </c>
    </row>
    <row r="171" spans="1:52">
      <c r="A171" s="2">
        <v>45017</v>
      </c>
      <c r="B171">
        <v>1303.172187993614</v>
      </c>
      <c r="C171">
        <v>0.02889777036528707</v>
      </c>
      <c r="AN171" s="2">
        <v>45017</v>
      </c>
      <c r="AO171">
        <v>1.485669452860197</v>
      </c>
      <c r="AP171">
        <v>201.3039506761707</v>
      </c>
      <c r="AQ171">
        <v>8.499314707914797</v>
      </c>
      <c r="AR171">
        <v>0.1905598562984017</v>
      </c>
      <c r="AS171">
        <v>0.006855269610050713</v>
      </c>
      <c r="AT171">
        <v>0</v>
      </c>
      <c r="AU171">
        <v>13.5488528564013</v>
      </c>
      <c r="AV171">
        <v>0.1071686536165163</v>
      </c>
      <c r="AW171">
        <v>3.650077593394435</v>
      </c>
      <c r="AX171">
        <v>157.1458019137204</v>
      </c>
      <c r="AY171">
        <v>8.347492263230714</v>
      </c>
      <c r="AZ171">
        <v>7.173751214032678</v>
      </c>
    </row>
    <row r="172" spans="1:52">
      <c r="A172" s="2">
        <v>45018</v>
      </c>
      <c r="B172">
        <v>1300.304266570399</v>
      </c>
      <c r="C172">
        <v>-0.002200723319326747</v>
      </c>
      <c r="AN172" s="2">
        <v>45018</v>
      </c>
      <c r="AO172">
        <v>1.08003349150801</v>
      </c>
      <c r="AP172">
        <v>427.6464445339015</v>
      </c>
      <c r="AQ172">
        <v>9.31031177807971</v>
      </c>
      <c r="AR172">
        <v>0.2155042681699718</v>
      </c>
      <c r="AS172">
        <v>0.006845012289490543</v>
      </c>
      <c r="AT172">
        <v>0</v>
      </c>
      <c r="AU172">
        <v>15.86872968961769</v>
      </c>
      <c r="AV172">
        <v>0.1070258626573482</v>
      </c>
      <c r="AW172">
        <v>0</v>
      </c>
      <c r="AX172">
        <v>118.6885225375331</v>
      </c>
      <c r="AY172">
        <v>9.237986369447347</v>
      </c>
      <c r="AZ172">
        <v>0</v>
      </c>
    </row>
    <row r="173" spans="1:52">
      <c r="A173" s="2">
        <v>45019</v>
      </c>
      <c r="B173">
        <v>1274.804026825224</v>
      </c>
      <c r="C173">
        <v>-0.01961097906141018</v>
      </c>
      <c r="AN173" s="2">
        <v>45019</v>
      </c>
      <c r="AO173">
        <v>1.075897851324722</v>
      </c>
      <c r="AP173">
        <v>433.0477390833642</v>
      </c>
      <c r="AQ173">
        <v>9.418387525250825</v>
      </c>
      <c r="AR173">
        <v>0.2121138296199835</v>
      </c>
      <c r="AS173">
        <v>0.006790022631836694</v>
      </c>
      <c r="AT173">
        <v>0</v>
      </c>
      <c r="AU173">
        <v>15.76173653148089</v>
      </c>
      <c r="AV173">
        <v>0.1065440770515915</v>
      </c>
      <c r="AW173">
        <v>0</v>
      </c>
      <c r="AX173">
        <v>117.9721143156696</v>
      </c>
      <c r="AY173">
        <v>9.314154107769784</v>
      </c>
      <c r="AZ173">
        <v>0</v>
      </c>
    </row>
    <row r="174" spans="1:52">
      <c r="A174" s="2">
        <v>45020</v>
      </c>
      <c r="B174">
        <v>1277.880832067798</v>
      </c>
      <c r="C174">
        <v>0.002413551556026849</v>
      </c>
      <c r="AN174" s="2">
        <v>45020</v>
      </c>
      <c r="AO174">
        <v>1.068553165531456</v>
      </c>
      <c r="AP174">
        <v>426.5755583826286</v>
      </c>
      <c r="AQ174">
        <v>9.514159896914689</v>
      </c>
      <c r="AR174">
        <v>0.2159939612882095</v>
      </c>
      <c r="AS174">
        <v>0.006882419404930696</v>
      </c>
      <c r="AT174">
        <v>0</v>
      </c>
      <c r="AU174">
        <v>15.44358755018877</v>
      </c>
      <c r="AV174">
        <v>0.1058324201067204</v>
      </c>
      <c r="AW174">
        <v>0</v>
      </c>
      <c r="AX174">
        <v>118.1423077196871</v>
      </c>
      <c r="AY174">
        <v>9.364861353571348</v>
      </c>
      <c r="AZ174">
        <v>0</v>
      </c>
    </row>
    <row r="175" spans="1:52">
      <c r="A175" s="2">
        <v>45021</v>
      </c>
      <c r="B175">
        <v>1303.428253591185</v>
      </c>
      <c r="C175">
        <v>0.01999202185547122</v>
      </c>
      <c r="AN175" s="2">
        <v>45021</v>
      </c>
      <c r="AO175">
        <v>1.052739930649398</v>
      </c>
      <c r="AP175">
        <v>433.79181241998</v>
      </c>
      <c r="AQ175">
        <v>9.433913617338336</v>
      </c>
      <c r="AR175">
        <v>0.2189176789125464</v>
      </c>
      <c r="AS175">
        <v>0.006954347531978253</v>
      </c>
      <c r="AT175">
        <v>0</v>
      </c>
      <c r="AU175">
        <v>15.71384475888967</v>
      </c>
      <c r="AV175">
        <v>0.1046542993614304</v>
      </c>
      <c r="AW175">
        <v>0</v>
      </c>
      <c r="AX175">
        <v>116.2545635905638</v>
      </c>
      <c r="AY175">
        <v>9.352960759873634</v>
      </c>
      <c r="AZ175">
        <v>0</v>
      </c>
    </row>
    <row r="176" spans="1:52">
      <c r="A176" s="2">
        <v>45022</v>
      </c>
      <c r="B176">
        <v>1317.326587821045</v>
      </c>
      <c r="C176">
        <v>0.01066290698515071</v>
      </c>
      <c r="AN176" s="2">
        <v>45022</v>
      </c>
      <c r="AO176">
        <v>1.03715519758328</v>
      </c>
      <c r="AP176">
        <v>435.0151903381472</v>
      </c>
      <c r="AQ176">
        <v>9.324507190006777</v>
      </c>
      <c r="AR176">
        <v>0.2188659427207768</v>
      </c>
      <c r="AS176">
        <v>0.007009464490222342</v>
      </c>
      <c r="AT176">
        <v>0</v>
      </c>
      <c r="AU176">
        <v>15.94346428797026</v>
      </c>
      <c r="AV176">
        <v>0.1033940424971531</v>
      </c>
      <c r="AW176">
        <v>0</v>
      </c>
      <c r="AX176">
        <v>117.1577698421158</v>
      </c>
      <c r="AY176">
        <v>9.416894052961217</v>
      </c>
      <c r="AZ176">
        <v>0</v>
      </c>
    </row>
    <row r="177" spans="1:52">
      <c r="A177" s="2">
        <v>45023</v>
      </c>
      <c r="B177">
        <v>1301.865086437492</v>
      </c>
      <c r="C177">
        <v>-0.01173702977416369</v>
      </c>
      <c r="AN177" s="2">
        <v>45023</v>
      </c>
      <c r="AO177">
        <v>0.9969876919922471</v>
      </c>
      <c r="AP177">
        <v>439.9182526942943</v>
      </c>
      <c r="AQ177">
        <v>9.212898688718125</v>
      </c>
      <c r="AR177">
        <v>0.2175500537325976</v>
      </c>
      <c r="AS177">
        <v>0.006962075099141646</v>
      </c>
      <c r="AT177">
        <v>0</v>
      </c>
      <c r="AU177">
        <v>16.06150283966096</v>
      </c>
      <c r="AV177">
        <v>0.104311211130848</v>
      </c>
      <c r="AW177">
        <v>0</v>
      </c>
      <c r="AX177">
        <v>118.7126955949124</v>
      </c>
      <c r="AY177">
        <v>9.473857030719643</v>
      </c>
      <c r="AZ177">
        <v>0</v>
      </c>
    </row>
    <row r="178" spans="1:52">
      <c r="A178" s="2">
        <v>45024</v>
      </c>
      <c r="B178">
        <v>1291.143960777036</v>
      </c>
      <c r="C178">
        <v>-0.00823520483969209</v>
      </c>
      <c r="AN178" s="2">
        <v>45024</v>
      </c>
      <c r="AO178">
        <v>1.016663836962061</v>
      </c>
      <c r="AP178">
        <v>436.1697448632769</v>
      </c>
      <c r="AQ178">
        <v>9.334968912614519</v>
      </c>
      <c r="AR178">
        <v>0.2169618377753872</v>
      </c>
      <c r="AS178">
        <v>0.006932489210557635</v>
      </c>
      <c r="AT178">
        <v>0</v>
      </c>
      <c r="AU178">
        <v>16.18452587520257</v>
      </c>
      <c r="AV178">
        <v>0.1037706642806624</v>
      </c>
      <c r="AW178">
        <v>0</v>
      </c>
      <c r="AX178">
        <v>118.343815044202</v>
      </c>
      <c r="AY178">
        <v>9.45750642354405</v>
      </c>
      <c r="AZ178">
        <v>0</v>
      </c>
    </row>
    <row r="179" spans="1:52">
      <c r="A179" s="2">
        <v>45025</v>
      </c>
      <c r="B179">
        <v>1282.126247559366</v>
      </c>
      <c r="C179">
        <v>-0.006984281762230871</v>
      </c>
      <c r="AN179" s="2">
        <v>45025</v>
      </c>
      <c r="AO179">
        <v>1.540968546026546</v>
      </c>
      <c r="AP179">
        <v>372.9350696344249</v>
      </c>
      <c r="AQ179">
        <v>7.707143980722598</v>
      </c>
      <c r="AR179">
        <v>0.2101412541103167</v>
      </c>
      <c r="AS179">
        <v>0.006877363205194015</v>
      </c>
      <c r="AT179">
        <v>0</v>
      </c>
      <c r="AU179">
        <v>17.02043027745051</v>
      </c>
      <c r="AV179">
        <v>0.1038579322401943</v>
      </c>
      <c r="AW179">
        <v>4.333785495551188</v>
      </c>
      <c r="AX179">
        <v>117.2804540704926</v>
      </c>
      <c r="AY179">
        <v>8.53946783239463</v>
      </c>
      <c r="AZ179">
        <v>0</v>
      </c>
    </row>
    <row r="180" spans="1:52">
      <c r="A180" s="2">
        <v>45026</v>
      </c>
      <c r="B180">
        <v>1292.595636463928</v>
      </c>
      <c r="C180">
        <v>0.008165645874960381</v>
      </c>
      <c r="AN180" s="2">
        <v>45026</v>
      </c>
      <c r="AO180">
        <v>1.553564303237452</v>
      </c>
      <c r="AP180">
        <v>372.4833079935299</v>
      </c>
      <c r="AQ180">
        <v>7.724750256683778</v>
      </c>
      <c r="AR180">
        <v>0.2102482023732348</v>
      </c>
      <c r="AS180">
        <v>0.006837247450813604</v>
      </c>
      <c r="AT180">
        <v>0</v>
      </c>
      <c r="AU180">
        <v>16.94767134276178</v>
      </c>
      <c r="AV180">
        <v>0.1041781335257327</v>
      </c>
      <c r="AW180">
        <v>4.329160399637622</v>
      </c>
      <c r="AX180">
        <v>118.341166673389</v>
      </c>
      <c r="AY180">
        <v>8.489522808169312</v>
      </c>
      <c r="AZ180">
        <v>0</v>
      </c>
    </row>
    <row r="181" spans="1:52">
      <c r="A181" s="2">
        <v>45027</v>
      </c>
      <c r="B181">
        <v>1326.579438582913</v>
      </c>
      <c r="C181">
        <v>0.02629113170453845</v>
      </c>
      <c r="AN181" s="2">
        <v>45027</v>
      </c>
      <c r="AO181">
        <v>1.552049448726809</v>
      </c>
      <c r="AP181">
        <v>375.093138327518</v>
      </c>
      <c r="AQ181">
        <v>7.763578347030238</v>
      </c>
      <c r="AR181">
        <v>0.2123124050847202</v>
      </c>
      <c r="AS181">
        <v>0.006702702446277856</v>
      </c>
      <c r="AT181">
        <v>0</v>
      </c>
      <c r="AU181">
        <v>17.17075172877037</v>
      </c>
      <c r="AV181">
        <v>0.1040663413385141</v>
      </c>
      <c r="AW181">
        <v>4.359324344654923</v>
      </c>
      <c r="AX181">
        <v>119.3182242127732</v>
      </c>
      <c r="AY181">
        <v>8.464546502185934</v>
      </c>
      <c r="AZ181">
        <v>0</v>
      </c>
    </row>
    <row r="182" spans="1:52">
      <c r="A182" s="2">
        <v>45028</v>
      </c>
      <c r="B182">
        <v>1352.970078858963</v>
      </c>
      <c r="C182">
        <v>0.01989375042948205</v>
      </c>
      <c r="AN182" s="2">
        <v>45028</v>
      </c>
      <c r="AO182">
        <v>1.571536346240544</v>
      </c>
      <c r="AP182">
        <v>378.2826752486807</v>
      </c>
      <c r="AQ182">
        <v>7.815513543925283</v>
      </c>
      <c r="AR182">
        <v>0.2133450049104334</v>
      </c>
      <c r="AS182">
        <v>0.006709586678007156</v>
      </c>
      <c r="AT182">
        <v>0</v>
      </c>
      <c r="AU182">
        <v>17.15536764894515</v>
      </c>
      <c r="AV182">
        <v>0.1072807611368378</v>
      </c>
      <c r="AW182">
        <v>4.472587305856395</v>
      </c>
      <c r="AX182">
        <v>122.6747458607361</v>
      </c>
      <c r="AY182">
        <v>7.831921167423929</v>
      </c>
      <c r="AZ182">
        <v>0</v>
      </c>
    </row>
    <row r="183" spans="1:52">
      <c r="A183" s="2">
        <v>45029</v>
      </c>
      <c r="B183">
        <v>1360.093284129027</v>
      </c>
      <c r="C183">
        <v>0.005264865336912061</v>
      </c>
      <c r="AN183" s="2">
        <v>45029</v>
      </c>
      <c r="AO183">
        <v>1.579819864777283</v>
      </c>
      <c r="AP183">
        <v>376.9319114290827</v>
      </c>
      <c r="AQ183">
        <v>7.819510251920587</v>
      </c>
      <c r="AR183">
        <v>0.2163113527802394</v>
      </c>
      <c r="AS183">
        <v>0.006820244322949879</v>
      </c>
      <c r="AT183">
        <v>0</v>
      </c>
      <c r="AU183">
        <v>17.29368528168953</v>
      </c>
      <c r="AV183">
        <v>0.1061588995352657</v>
      </c>
      <c r="AW183">
        <v>4.537548345449872</v>
      </c>
      <c r="AX183">
        <v>124.2937560296498</v>
      </c>
      <c r="AY183">
        <v>7.61541865627875</v>
      </c>
      <c r="AZ183">
        <v>0</v>
      </c>
    </row>
    <row r="184" spans="1:52">
      <c r="A184" s="2">
        <v>45030</v>
      </c>
      <c r="B184">
        <v>1402.544743862661</v>
      </c>
      <c r="C184">
        <v>0.03121216774540492</v>
      </c>
      <c r="AN184" s="2">
        <v>45030</v>
      </c>
      <c r="AO184">
        <v>1.586395845812749</v>
      </c>
      <c r="AP184">
        <v>369.9103489280143</v>
      </c>
      <c r="AQ184">
        <v>7.819272134122772</v>
      </c>
      <c r="AR184">
        <v>0.2199527697671112</v>
      </c>
      <c r="AS184">
        <v>0.006927099670842006</v>
      </c>
      <c r="AT184">
        <v>0</v>
      </c>
      <c r="AU184">
        <v>17.22089193510856</v>
      </c>
      <c r="AV184">
        <v>0.1046225962625411</v>
      </c>
      <c r="AW184">
        <v>4.543077579866089</v>
      </c>
      <c r="AX184">
        <v>124.8500590048654</v>
      </c>
      <c r="AY184">
        <v>7.664960568452698</v>
      </c>
      <c r="AZ184">
        <v>0</v>
      </c>
    </row>
    <row r="185" spans="1:52">
      <c r="A185" s="2">
        <v>45031</v>
      </c>
      <c r="B185">
        <v>1433.707160903592</v>
      </c>
      <c r="C185">
        <v>0.02221848335127508</v>
      </c>
      <c r="AN185" s="2">
        <v>45031</v>
      </c>
      <c r="AO185">
        <v>1.592130729030737</v>
      </c>
      <c r="AP185">
        <v>367.1528694719647</v>
      </c>
      <c r="AQ185">
        <v>7.825935279930912</v>
      </c>
      <c r="AR185">
        <v>0.2218174878111016</v>
      </c>
      <c r="AS185">
        <v>0.007060516945995029</v>
      </c>
      <c r="AT185">
        <v>0</v>
      </c>
      <c r="AU185">
        <v>17.34748199620618</v>
      </c>
      <c r="AV185">
        <v>0.1022989747364124</v>
      </c>
      <c r="AW185">
        <v>4.468628115802634</v>
      </c>
      <c r="AX185">
        <v>124.4254597630946</v>
      </c>
      <c r="AY185">
        <v>7.718039730599163</v>
      </c>
      <c r="AZ185">
        <v>0</v>
      </c>
    </row>
    <row r="186" spans="1:52">
      <c r="A186" s="2">
        <v>45032</v>
      </c>
      <c r="B186">
        <v>1437.131138500725</v>
      </c>
      <c r="C186">
        <v>0.002388198713448864</v>
      </c>
      <c r="AN186" s="2">
        <v>45032</v>
      </c>
      <c r="AO186">
        <v>1.261546247727122</v>
      </c>
      <c r="AP186">
        <v>391.9045031995324</v>
      </c>
      <c r="AQ186">
        <v>5.586897717421544</v>
      </c>
      <c r="AR186">
        <v>0.3574151687712772</v>
      </c>
      <c r="AS186">
        <v>0.007104648699181898</v>
      </c>
      <c r="AT186">
        <v>11.68065037731371</v>
      </c>
      <c r="AU186">
        <v>16.86291942008867</v>
      </c>
      <c r="AV186">
        <v>0.09207967393643675</v>
      </c>
      <c r="AW186">
        <v>11.48109858417697</v>
      </c>
      <c r="AX186">
        <v>87.34245221664898</v>
      </c>
      <c r="AY186">
        <v>4.84551808897083</v>
      </c>
      <c r="AZ186">
        <v>8.15259799194722</v>
      </c>
    </row>
    <row r="187" spans="1:52">
      <c r="A187" s="2">
        <v>45033</v>
      </c>
      <c r="B187">
        <v>1459.580841193708</v>
      </c>
      <c r="C187">
        <v>0.01562119286929065</v>
      </c>
      <c r="AN187" s="2">
        <v>45033</v>
      </c>
      <c r="AO187">
        <v>1.274367563424253</v>
      </c>
      <c r="AP187">
        <v>400.1258209160641</v>
      </c>
      <c r="AQ187">
        <v>5.363817801158082</v>
      </c>
      <c r="AR187">
        <v>0.3477483907229502</v>
      </c>
      <c r="AS187">
        <v>0.007222565420631565</v>
      </c>
      <c r="AT187">
        <v>11.76556450156552</v>
      </c>
      <c r="AU187">
        <v>17.08100006113505</v>
      </c>
      <c r="AV187">
        <v>0.09242026393608709</v>
      </c>
      <c r="AW187">
        <v>11.50743481450541</v>
      </c>
      <c r="AX187">
        <v>87.96509405679041</v>
      </c>
      <c r="AY187">
        <v>4.682603737390385</v>
      </c>
      <c r="AZ187">
        <v>8.226022127788044</v>
      </c>
    </row>
    <row r="188" spans="1:52">
      <c r="A188" s="2">
        <v>45034</v>
      </c>
      <c r="B188">
        <v>1428.983035311981</v>
      </c>
      <c r="C188">
        <v>-0.02096341978338268</v>
      </c>
      <c r="AN188" s="2">
        <v>45034</v>
      </c>
      <c r="AO188">
        <v>1.278728710324334</v>
      </c>
      <c r="AP188">
        <v>407.4273925854297</v>
      </c>
      <c r="AQ188">
        <v>5.165581984521949</v>
      </c>
      <c r="AR188">
        <v>0.3488163471770747</v>
      </c>
      <c r="AS188">
        <v>0.007273534277808266</v>
      </c>
      <c r="AT188">
        <v>11.80136277597313</v>
      </c>
      <c r="AU188">
        <v>17.039247458071</v>
      </c>
      <c r="AV188">
        <v>0.09234691054273764</v>
      </c>
      <c r="AW188">
        <v>11.21229025208537</v>
      </c>
      <c r="AX188">
        <v>88.31386852726571</v>
      </c>
      <c r="AY188">
        <v>4.71844985544915</v>
      </c>
      <c r="AZ188">
        <v>8.290691330167759</v>
      </c>
    </row>
    <row r="189" spans="1:52">
      <c r="A189" s="2">
        <v>45035</v>
      </c>
      <c r="B189">
        <v>1459.457127549345</v>
      </c>
      <c r="C189">
        <v>0.02132572009905642</v>
      </c>
      <c r="AN189" s="2">
        <v>45035</v>
      </c>
      <c r="AO189">
        <v>1.295674141347713</v>
      </c>
      <c r="AP189">
        <v>407.6917692448233</v>
      </c>
      <c r="AQ189">
        <v>5.117171890630371</v>
      </c>
      <c r="AR189">
        <v>0.3531349638643177</v>
      </c>
      <c r="AS189">
        <v>0.007209124679787878</v>
      </c>
      <c r="AT189">
        <v>11.90119086508812</v>
      </c>
      <c r="AU189">
        <v>16.86562008396444</v>
      </c>
      <c r="AV189">
        <v>0.09319177699850992</v>
      </c>
      <c r="AW189">
        <v>10.92189268048555</v>
      </c>
      <c r="AX189">
        <v>88.91811817528017</v>
      </c>
      <c r="AY189">
        <v>4.78283131851893</v>
      </c>
      <c r="AZ189">
        <v>8.21677224373742</v>
      </c>
    </row>
    <row r="190" spans="1:52">
      <c r="A190" s="2">
        <v>45036</v>
      </c>
      <c r="B190">
        <v>1347.542603025035</v>
      </c>
      <c r="C190">
        <v>-0.07668229673332805</v>
      </c>
      <c r="AN190" s="2">
        <v>45036</v>
      </c>
      <c r="AO190">
        <v>1.327742901092335</v>
      </c>
      <c r="AP190">
        <v>402.8468529448489</v>
      </c>
      <c r="AQ190">
        <v>5.291688165302927</v>
      </c>
      <c r="AR190">
        <v>0.3471765427299907</v>
      </c>
      <c r="AS190">
        <v>0.007019244598801192</v>
      </c>
      <c r="AT190">
        <v>11.67293390995417</v>
      </c>
      <c r="AU190">
        <v>17.08196125151811</v>
      </c>
      <c r="AV190">
        <v>0.09339430094171709</v>
      </c>
      <c r="AW190">
        <v>11.14233010146307</v>
      </c>
      <c r="AX190">
        <v>88.78144606093055</v>
      </c>
      <c r="AY190">
        <v>4.838945931662415</v>
      </c>
      <c r="AZ190">
        <v>8.249205034792356</v>
      </c>
    </row>
    <row r="191" spans="1:52">
      <c r="A191" s="2">
        <v>45037</v>
      </c>
      <c r="B191">
        <v>1319.982290414489</v>
      </c>
      <c r="C191">
        <v>-0.0204522755337585</v>
      </c>
      <c r="AN191" s="2">
        <v>45037</v>
      </c>
      <c r="AO191">
        <v>1.32495015858194</v>
      </c>
      <c r="AP191">
        <v>408.1869419548686</v>
      </c>
      <c r="AQ191">
        <v>5.353478909107263</v>
      </c>
      <c r="AR191">
        <v>0.3449004741617834</v>
      </c>
      <c r="AS191">
        <v>0.007008438872136188</v>
      </c>
      <c r="AT191">
        <v>11.64760526756056</v>
      </c>
      <c r="AU191">
        <v>17.27681281392255</v>
      </c>
      <c r="AV191">
        <v>0.09116758550849458</v>
      </c>
      <c r="AW191">
        <v>11.262186710193</v>
      </c>
      <c r="AX191">
        <v>89.93646881952391</v>
      </c>
      <c r="AY191">
        <v>4.839429227047812</v>
      </c>
      <c r="AZ191">
        <v>8.131805051985401</v>
      </c>
    </row>
    <row r="192" spans="1:52">
      <c r="A192" s="2">
        <v>45038</v>
      </c>
      <c r="B192">
        <v>1268.013398147735</v>
      </c>
      <c r="C192">
        <v>-0.0393709011432537</v>
      </c>
      <c r="AN192" s="2">
        <v>45038</v>
      </c>
      <c r="AO192">
        <v>1.333364579157593</v>
      </c>
      <c r="AP192">
        <v>410.8449955336709</v>
      </c>
      <c r="AQ192">
        <v>5.558978454740965</v>
      </c>
      <c r="AR192">
        <v>0.3272407585804283</v>
      </c>
      <c r="AS192">
        <v>0.006969143435328412</v>
      </c>
      <c r="AT192">
        <v>11.20624447052152</v>
      </c>
      <c r="AU192">
        <v>17.33653762034933</v>
      </c>
      <c r="AV192">
        <v>0.0920011896693996</v>
      </c>
      <c r="AW192">
        <v>11.43012584133761</v>
      </c>
      <c r="AX192">
        <v>89.3939594261371</v>
      </c>
      <c r="AY192">
        <v>4.844497524137469</v>
      </c>
      <c r="AZ192">
        <v>8.270684317155741</v>
      </c>
    </row>
    <row r="193" spans="1:52">
      <c r="A193" s="2">
        <v>45039</v>
      </c>
      <c r="B193">
        <v>1294.889908504804</v>
      </c>
      <c r="C193">
        <v>0.02119576212390939</v>
      </c>
      <c r="AN193" s="2">
        <v>45039</v>
      </c>
      <c r="AO193">
        <v>1.049790711994313</v>
      </c>
      <c r="AP193">
        <v>451.3155007335789</v>
      </c>
      <c r="AQ193">
        <v>5.694217922903766</v>
      </c>
      <c r="AR193">
        <v>0.3940608427560029</v>
      </c>
      <c r="AS193">
        <v>0.006979899527014053</v>
      </c>
      <c r="AT193">
        <v>0.5481473046302882</v>
      </c>
      <c r="AU193">
        <v>17.39384349191102</v>
      </c>
      <c r="AV193">
        <v>0.09892081508659496</v>
      </c>
      <c r="AW193">
        <v>10.38766016747523</v>
      </c>
      <c r="AX193">
        <v>86.3486537997308</v>
      </c>
      <c r="AY193">
        <v>6.71523928275915</v>
      </c>
      <c r="AZ193">
        <v>3.229178399380237</v>
      </c>
    </row>
    <row r="194" spans="1:52">
      <c r="A194" s="2">
        <v>45040</v>
      </c>
      <c r="B194">
        <v>1279.29195169786</v>
      </c>
      <c r="C194">
        <v>-0.01204577833566967</v>
      </c>
      <c r="AN194" s="2">
        <v>45040</v>
      </c>
      <c r="AO194">
        <v>1.046184991416014</v>
      </c>
      <c r="AP194">
        <v>454.1231980348191</v>
      </c>
      <c r="AQ194">
        <v>5.749922505592203</v>
      </c>
      <c r="AR194">
        <v>0.3911959443936872</v>
      </c>
      <c r="AS194">
        <v>0.006951493515066496</v>
      </c>
      <c r="AT194">
        <v>0.5508210826645631</v>
      </c>
      <c r="AU194">
        <v>17.29340248970691</v>
      </c>
      <c r="AV194">
        <v>0.09839757050750236</v>
      </c>
      <c r="AW194">
        <v>10.41848543258891</v>
      </c>
      <c r="AX194">
        <v>87.24428479211078</v>
      </c>
      <c r="AY194">
        <v>6.743713332905624</v>
      </c>
      <c r="AZ194">
        <v>3.236227856865196</v>
      </c>
    </row>
    <row r="195" spans="1:52">
      <c r="A195" s="2">
        <v>45041</v>
      </c>
      <c r="B195">
        <v>1272.745384482561</v>
      </c>
      <c r="C195">
        <v>-0.005117336356732394</v>
      </c>
      <c r="AN195" s="2">
        <v>45041</v>
      </c>
      <c r="AO195">
        <v>1.046406967480562</v>
      </c>
      <c r="AP195">
        <v>457.2861845199288</v>
      </c>
      <c r="AQ195">
        <v>5.695772102442374</v>
      </c>
      <c r="AR195">
        <v>0.3883278069071071</v>
      </c>
      <c r="AS195">
        <v>0.006937151980757601</v>
      </c>
      <c r="AT195">
        <v>0.6346713809216137</v>
      </c>
      <c r="AU195">
        <v>17.2585062876165</v>
      </c>
      <c r="AV195">
        <v>0.09895376893787496</v>
      </c>
      <c r="AW195">
        <v>10.36896328852164</v>
      </c>
      <c r="AX195">
        <v>87.91670113996088</v>
      </c>
      <c r="AY195">
        <v>6.734277344660672</v>
      </c>
      <c r="AZ195">
        <v>3.256589067761223</v>
      </c>
    </row>
    <row r="196" spans="1:52">
      <c r="A196" s="2">
        <v>45042</v>
      </c>
      <c r="B196">
        <v>1302.615470864661</v>
      </c>
      <c r="C196">
        <v>0.02346901960618331</v>
      </c>
      <c r="AN196" s="2">
        <v>45042</v>
      </c>
      <c r="AO196">
        <v>1.050539523482805</v>
      </c>
      <c r="AP196">
        <v>456.2529592280738</v>
      </c>
      <c r="AQ196">
        <v>5.602466792645887</v>
      </c>
      <c r="AR196">
        <v>0.3886101986572574</v>
      </c>
      <c r="AS196">
        <v>0.006903665040673935</v>
      </c>
      <c r="AT196">
        <v>0.6771849168488948</v>
      </c>
      <c r="AU196">
        <v>17.3496057085564</v>
      </c>
      <c r="AV196">
        <v>0.09991056051243462</v>
      </c>
      <c r="AW196">
        <v>10.32456153812883</v>
      </c>
      <c r="AX196">
        <v>88.52905647190785</v>
      </c>
      <c r="AY196">
        <v>6.734550614423213</v>
      </c>
      <c r="AZ196">
        <v>3.278026151206235</v>
      </c>
    </row>
    <row r="197" spans="1:52">
      <c r="A197" s="2">
        <v>45043</v>
      </c>
      <c r="B197">
        <v>1286.880136834922</v>
      </c>
      <c r="C197">
        <v>-0.0120797997426626</v>
      </c>
      <c r="AN197" s="2">
        <v>45043</v>
      </c>
      <c r="AO197">
        <v>1.06514888233201</v>
      </c>
      <c r="AP197">
        <v>442.8334232143956</v>
      </c>
      <c r="AQ197">
        <v>5.678755473970918</v>
      </c>
      <c r="AR197">
        <v>0.3935664046596256</v>
      </c>
      <c r="AS197">
        <v>0.006800677457023544</v>
      </c>
      <c r="AT197">
        <v>0.7112439267770108</v>
      </c>
      <c r="AU197">
        <v>17.5872728351069</v>
      </c>
      <c r="AV197">
        <v>0.09876491746823719</v>
      </c>
      <c r="AW197">
        <v>10.60481247796019</v>
      </c>
      <c r="AX197">
        <v>89.30277104595088</v>
      </c>
      <c r="AY197">
        <v>6.847460016773712</v>
      </c>
      <c r="AZ197">
        <v>3.302507667359633</v>
      </c>
    </row>
    <row r="198" spans="1:52">
      <c r="A198" s="2">
        <v>45044</v>
      </c>
      <c r="B198">
        <v>1322.332129773746</v>
      </c>
      <c r="C198">
        <v>0.02754879178259606</v>
      </c>
      <c r="AN198" s="2">
        <v>45044</v>
      </c>
      <c r="AO198">
        <v>1.063183323952945</v>
      </c>
      <c r="AP198">
        <v>445.4458817305049</v>
      </c>
      <c r="AQ198">
        <v>5.658291050471131</v>
      </c>
      <c r="AR198">
        <v>0.4029573970585155</v>
      </c>
      <c r="AS198">
        <v>0.006731583488463884</v>
      </c>
      <c r="AT198">
        <v>0.7206852525148688</v>
      </c>
      <c r="AU198">
        <v>17.70920574065219</v>
      </c>
      <c r="AV198">
        <v>0.09922851678355651</v>
      </c>
      <c r="AW198">
        <v>10.63674767299168</v>
      </c>
      <c r="AX198">
        <v>89.38347302509192</v>
      </c>
      <c r="AY198">
        <v>6.707908141407531</v>
      </c>
      <c r="AZ198">
        <v>3.263209288250986</v>
      </c>
    </row>
    <row r="199" spans="1:52">
      <c r="A199" s="2">
        <v>45045</v>
      </c>
      <c r="B199">
        <v>1318.894226953264</v>
      </c>
      <c r="C199">
        <v>-0.002599878459483507</v>
      </c>
      <c r="AN199" s="2">
        <v>45045</v>
      </c>
      <c r="AO199">
        <v>1.049932519558325</v>
      </c>
      <c r="AP199">
        <v>449.9862122221948</v>
      </c>
      <c r="AQ199">
        <v>5.699984277710884</v>
      </c>
      <c r="AR199">
        <v>0.4109006511464423</v>
      </c>
      <c r="AS199">
        <v>0.006740329187732017</v>
      </c>
      <c r="AT199">
        <v>0.6901682554728396</v>
      </c>
      <c r="AU199">
        <v>17.73446841678185</v>
      </c>
      <c r="AV199">
        <v>0.09977685450723421</v>
      </c>
      <c r="AW199">
        <v>10.78617820091056</v>
      </c>
      <c r="AX199">
        <v>90.34623538413537</v>
      </c>
      <c r="AY199">
        <v>6.392235059528613</v>
      </c>
      <c r="AZ199">
        <v>3.275747340268123</v>
      </c>
    </row>
    <row r="200" spans="1:52">
      <c r="A200" s="2">
        <v>45046</v>
      </c>
      <c r="B200">
        <v>1318.7870903601</v>
      </c>
      <c r="C200">
        <v>-8.123213444666266E-05</v>
      </c>
      <c r="AN200" s="2">
        <v>45046</v>
      </c>
      <c r="AO200">
        <v>1.019752010196154</v>
      </c>
      <c r="AP200">
        <v>436.1396654126679</v>
      </c>
      <c r="AQ200">
        <v>5.868610256101566</v>
      </c>
      <c r="AR200">
        <v>0.30750385913381</v>
      </c>
      <c r="AS200">
        <v>0.006769603385977143</v>
      </c>
      <c r="AT200">
        <v>0</v>
      </c>
      <c r="AU200">
        <v>16.80064655724408</v>
      </c>
      <c r="AV200">
        <v>0.08803659952659788</v>
      </c>
      <c r="AW200">
        <v>12.56480906529752</v>
      </c>
      <c r="AX200">
        <v>81.99536672429838</v>
      </c>
      <c r="AY200">
        <v>8.544357799111372</v>
      </c>
      <c r="AZ200">
        <v>5.607235966597111</v>
      </c>
    </row>
    <row r="201" spans="1:52">
      <c r="A201" s="2">
        <v>45047</v>
      </c>
      <c r="B201">
        <v>1311.460436153839</v>
      </c>
      <c r="C201">
        <v>-0.005555600490644963</v>
      </c>
      <c r="AN201" s="2">
        <v>45047</v>
      </c>
      <c r="AO201">
        <v>1.029013891597798</v>
      </c>
      <c r="AP201">
        <v>438.4136660774269</v>
      </c>
      <c r="AQ201">
        <v>5.926967702696427</v>
      </c>
      <c r="AR201">
        <v>0.2917257310951314</v>
      </c>
      <c r="AS201">
        <v>0.006699764454068492</v>
      </c>
      <c r="AT201">
        <v>0</v>
      </c>
      <c r="AU201">
        <v>17.05678466538668</v>
      </c>
      <c r="AV201">
        <v>0.08848988718286303</v>
      </c>
      <c r="AW201">
        <v>12.71372012733158</v>
      </c>
      <c r="AX201">
        <v>82.83521945815987</v>
      </c>
      <c r="AY201">
        <v>8.553417571984319</v>
      </c>
      <c r="AZ201">
        <v>5.719397805198489</v>
      </c>
    </row>
    <row r="202" spans="1:52">
      <c r="A202" s="2">
        <v>45048</v>
      </c>
      <c r="B202">
        <v>1268.380869116597</v>
      </c>
      <c r="C202">
        <v>-0.032848544911948</v>
      </c>
      <c r="AN202" s="2">
        <v>45048</v>
      </c>
      <c r="AO202">
        <v>1.020570105409618</v>
      </c>
      <c r="AP202">
        <v>436.3377068633118</v>
      </c>
      <c r="AQ202">
        <v>5.91887674647514</v>
      </c>
      <c r="AR202">
        <v>0.2896057682762609</v>
      </c>
      <c r="AS202">
        <v>0.006767115317599537</v>
      </c>
      <c r="AT202">
        <v>0</v>
      </c>
      <c r="AU202">
        <v>17.20759599989534</v>
      </c>
      <c r="AV202">
        <v>0.0880957518605843</v>
      </c>
      <c r="AW202">
        <v>12.5782940769385</v>
      </c>
      <c r="AX202">
        <v>82.21615733696456</v>
      </c>
      <c r="AY202">
        <v>8.650526817971748</v>
      </c>
      <c r="AZ202">
        <v>5.688474915133988</v>
      </c>
    </row>
    <row r="203" spans="1:52">
      <c r="A203" s="2">
        <v>45049</v>
      </c>
      <c r="B203">
        <v>1283.444222748476</v>
      </c>
      <c r="C203">
        <v>0.01187604922042951</v>
      </c>
      <c r="AN203" s="2">
        <v>45049</v>
      </c>
      <c r="AO203">
        <v>1.029059493473502</v>
      </c>
      <c r="AP203">
        <v>436.1527398442074</v>
      </c>
      <c r="AQ203">
        <v>5.916995184322825</v>
      </c>
      <c r="AR203">
        <v>0.2990705579147124</v>
      </c>
      <c r="AS203">
        <v>0.006710098810467582</v>
      </c>
      <c r="AT203">
        <v>0</v>
      </c>
      <c r="AU203">
        <v>17.25951336594186</v>
      </c>
      <c r="AV203">
        <v>0.08721192098894831</v>
      </c>
      <c r="AW203">
        <v>12.56977014658161</v>
      </c>
      <c r="AX203">
        <v>81.79671422684193</v>
      </c>
      <c r="AY203">
        <v>8.641403010441218</v>
      </c>
      <c r="AZ203">
        <v>5.761508874075132</v>
      </c>
    </row>
    <row r="204" spans="1:52">
      <c r="A204" s="2">
        <v>45050</v>
      </c>
      <c r="B204">
        <v>1301.081393479177</v>
      </c>
      <c r="C204">
        <v>0.01374206250500754</v>
      </c>
      <c r="AN204" s="2">
        <v>45050</v>
      </c>
      <c r="AO204">
        <v>1.006290902152073</v>
      </c>
      <c r="AP204">
        <v>439.1291310553069</v>
      </c>
      <c r="AQ204">
        <v>5.870032871940294</v>
      </c>
      <c r="AR204">
        <v>0.2994973286495739</v>
      </c>
      <c r="AS204">
        <v>0.00671929494281119</v>
      </c>
      <c r="AT204">
        <v>0</v>
      </c>
      <c r="AU204">
        <v>17.29793592948679</v>
      </c>
      <c r="AV204">
        <v>0.08688895298343477</v>
      </c>
      <c r="AW204">
        <v>12.50227918147749</v>
      </c>
      <c r="AX204">
        <v>80.42625737546817</v>
      </c>
      <c r="AY204">
        <v>8.790674768085999</v>
      </c>
      <c r="AZ204">
        <v>5.772704007638681</v>
      </c>
    </row>
    <row r="205" spans="1:52">
      <c r="A205" s="2">
        <v>45051</v>
      </c>
      <c r="B205">
        <v>1280.939675627765</v>
      </c>
      <c r="C205">
        <v>-0.01548075159045337</v>
      </c>
      <c r="AN205" s="2">
        <v>45051</v>
      </c>
      <c r="AO205">
        <v>1.002847510626222</v>
      </c>
      <c r="AP205">
        <v>439.9729546683395</v>
      </c>
      <c r="AQ205">
        <v>5.883492257043137</v>
      </c>
      <c r="AR205">
        <v>0.2968965919264201</v>
      </c>
      <c r="AS205">
        <v>0.006658646401350314</v>
      </c>
      <c r="AT205">
        <v>0</v>
      </c>
      <c r="AU205">
        <v>17.37753926391231</v>
      </c>
      <c r="AV205">
        <v>0.0868222278305608</v>
      </c>
      <c r="AW205">
        <v>12.53338715663222</v>
      </c>
      <c r="AX205">
        <v>81.18147771984549</v>
      </c>
      <c r="AY205">
        <v>8.837253964156712</v>
      </c>
      <c r="AZ205">
        <v>5.817777317204812</v>
      </c>
    </row>
    <row r="206" spans="1:52">
      <c r="A206" s="2">
        <v>45052</v>
      </c>
      <c r="B206">
        <v>1324.910239931511</v>
      </c>
      <c r="C206">
        <v>0.03432680331507187</v>
      </c>
      <c r="AN206" s="2">
        <v>45052</v>
      </c>
      <c r="AO206">
        <v>0.9988591512095359</v>
      </c>
      <c r="AP206">
        <v>446.8146108976192</v>
      </c>
      <c r="AQ206">
        <v>5.921352549017338</v>
      </c>
      <c r="AR206">
        <v>0.3041137413553341</v>
      </c>
      <c r="AS206">
        <v>0.006724756909133918</v>
      </c>
      <c r="AT206">
        <v>0</v>
      </c>
      <c r="AU206">
        <v>17.38894670331773</v>
      </c>
      <c r="AV206">
        <v>0.08446777723399687</v>
      </c>
      <c r="AW206">
        <v>12.53115867571457</v>
      </c>
      <c r="AX206">
        <v>82.53413999548104</v>
      </c>
      <c r="AY206">
        <v>8.698786560503761</v>
      </c>
      <c r="AZ206">
        <v>5.699715381203646</v>
      </c>
    </row>
    <row r="207" spans="1:52">
      <c r="A207" s="2">
        <v>45053</v>
      </c>
      <c r="B207">
        <v>1278.182889583024</v>
      </c>
      <c r="C207">
        <v>-0.03526831398850294</v>
      </c>
      <c r="AN207" s="2">
        <v>45053</v>
      </c>
      <c r="AO207">
        <v>1.046122798654896</v>
      </c>
      <c r="AP207">
        <v>420.0604183022741</v>
      </c>
      <c r="AQ207">
        <v>6.499832742373098</v>
      </c>
      <c r="AR207">
        <v>0.3580035921359193</v>
      </c>
      <c r="AS207">
        <v>0.006634290529935412</v>
      </c>
      <c r="AT207">
        <v>0</v>
      </c>
      <c r="AU207">
        <v>14.56967996399554</v>
      </c>
      <c r="AV207">
        <v>0.1008919285878531</v>
      </c>
      <c r="AW207">
        <v>13.34561697171424</v>
      </c>
      <c r="AX207">
        <v>89.02503589716011</v>
      </c>
      <c r="AY207">
        <v>8.045323219469473</v>
      </c>
      <c r="AZ207">
        <v>0</v>
      </c>
    </row>
    <row r="208" spans="1:52">
      <c r="A208" s="2">
        <v>45054</v>
      </c>
      <c r="B208">
        <v>1276.079110322923</v>
      </c>
      <c r="C208">
        <v>-0.001645914115456781</v>
      </c>
      <c r="AN208" s="2">
        <v>45054</v>
      </c>
      <c r="AO208">
        <v>1.055083908095641</v>
      </c>
      <c r="AP208">
        <v>421.0216460710006</v>
      </c>
      <c r="AQ208">
        <v>6.522272894167203</v>
      </c>
      <c r="AR208">
        <v>0.3576114519974708</v>
      </c>
      <c r="AS208">
        <v>0.006655086826062935</v>
      </c>
      <c r="AT208">
        <v>0</v>
      </c>
      <c r="AU208">
        <v>14.47897685142221</v>
      </c>
      <c r="AV208">
        <v>0.100727856956903</v>
      </c>
      <c r="AW208">
        <v>13.29519006616965</v>
      </c>
      <c r="AX208">
        <v>89.38884523839245</v>
      </c>
      <c r="AY208">
        <v>8.011294486043774</v>
      </c>
      <c r="AZ208">
        <v>0</v>
      </c>
    </row>
    <row r="209" spans="1:52">
      <c r="A209" s="2">
        <v>45055</v>
      </c>
      <c r="B209">
        <v>1217.562769229529</v>
      </c>
      <c r="C209">
        <v>-0.04585635844989766</v>
      </c>
      <c r="AN209" s="2">
        <v>45055</v>
      </c>
      <c r="AO209">
        <v>1.076817680127752</v>
      </c>
      <c r="AP209">
        <v>415.6960783545431</v>
      </c>
      <c r="AQ209">
        <v>6.665744653840603</v>
      </c>
      <c r="AR209">
        <v>0.3507201449230741</v>
      </c>
      <c r="AS209">
        <v>0.006586811968414842</v>
      </c>
      <c r="AT209">
        <v>0</v>
      </c>
      <c r="AU209">
        <v>14.58126532939451</v>
      </c>
      <c r="AV209">
        <v>0.09870805863218585</v>
      </c>
      <c r="AW209">
        <v>13.37486756246684</v>
      </c>
      <c r="AX209">
        <v>92.06111107134886</v>
      </c>
      <c r="AY209">
        <v>8.150655652029478</v>
      </c>
      <c r="AZ209">
        <v>0</v>
      </c>
    </row>
    <row r="210" spans="1:52">
      <c r="A210" s="2">
        <v>45056</v>
      </c>
      <c r="B210">
        <v>1211.271260646721</v>
      </c>
      <c r="C210">
        <v>-0.005167297113387925</v>
      </c>
      <c r="AN210" s="2">
        <v>45056</v>
      </c>
      <c r="AO210">
        <v>1.073948365289466</v>
      </c>
      <c r="AP210">
        <v>415.8443904593836</v>
      </c>
      <c r="AQ210">
        <v>6.671467185189724</v>
      </c>
      <c r="AR210">
        <v>0.3505396331494647</v>
      </c>
      <c r="AS210">
        <v>0.00657289180164052</v>
      </c>
      <c r="AT210">
        <v>0</v>
      </c>
      <c r="AU210">
        <v>14.6373900713044</v>
      </c>
      <c r="AV210">
        <v>0.09830576547037609</v>
      </c>
      <c r="AW210">
        <v>13.44283899680652</v>
      </c>
      <c r="AX210">
        <v>94.11040478799225</v>
      </c>
      <c r="AY210">
        <v>8.098892634489276</v>
      </c>
      <c r="AZ210">
        <v>0</v>
      </c>
    </row>
    <row r="211" spans="1:52">
      <c r="A211" s="2">
        <v>45057</v>
      </c>
      <c r="B211">
        <v>1222.040276400431</v>
      </c>
      <c r="C211">
        <v>0.00889067222478368</v>
      </c>
      <c r="AN211" s="2">
        <v>45057</v>
      </c>
      <c r="AO211">
        <v>1.078086177160412</v>
      </c>
      <c r="AP211">
        <v>411.8756564633476</v>
      </c>
      <c r="AQ211">
        <v>6.641066210913813</v>
      </c>
      <c r="AR211">
        <v>0.3509847969615168</v>
      </c>
      <c r="AS211">
        <v>0.006630471278188704</v>
      </c>
      <c r="AT211">
        <v>0</v>
      </c>
      <c r="AU211">
        <v>14.37606093353861</v>
      </c>
      <c r="AV211">
        <v>0.09948972483001871</v>
      </c>
      <c r="AW211">
        <v>13.41212003113451</v>
      </c>
      <c r="AX211">
        <v>94.81318005335586</v>
      </c>
      <c r="AY211">
        <v>8.052134248502021</v>
      </c>
      <c r="AZ211">
        <v>0</v>
      </c>
    </row>
    <row r="212" spans="1:52">
      <c r="A212" s="2">
        <v>45058</v>
      </c>
      <c r="B212">
        <v>1184.344910055001</v>
      </c>
      <c r="C212">
        <v>-0.0308462552940264</v>
      </c>
      <c r="AN212" s="2">
        <v>45058</v>
      </c>
      <c r="AO212">
        <v>1.085481593802742</v>
      </c>
      <c r="AP212">
        <v>410.8908055549649</v>
      </c>
      <c r="AQ212">
        <v>6.6886912425091</v>
      </c>
      <c r="AR212">
        <v>0.3479988220693044</v>
      </c>
      <c r="AS212">
        <v>0.006583041283303223</v>
      </c>
      <c r="AT212">
        <v>0</v>
      </c>
      <c r="AU212">
        <v>14.44618416093224</v>
      </c>
      <c r="AV212">
        <v>0.09893768337757196</v>
      </c>
      <c r="AW212">
        <v>13.48379881694786</v>
      </c>
      <c r="AX212">
        <v>95.82567194091378</v>
      </c>
      <c r="AY212">
        <v>8.097945980755179</v>
      </c>
      <c r="AZ212">
        <v>0</v>
      </c>
    </row>
    <row r="213" spans="1:52">
      <c r="A213" s="2">
        <v>45059</v>
      </c>
      <c r="B213">
        <v>1203.301472507949</v>
      </c>
      <c r="C213">
        <v>0.01600594750060469</v>
      </c>
      <c r="AN213" s="2">
        <v>45059</v>
      </c>
      <c r="AO213">
        <v>1.087977954925818</v>
      </c>
      <c r="AP213">
        <v>405.8552637999801</v>
      </c>
      <c r="AQ213">
        <v>6.697451115361892</v>
      </c>
      <c r="AR213">
        <v>0.3527987895724608</v>
      </c>
      <c r="AS213">
        <v>0.006741601589064423</v>
      </c>
      <c r="AT213">
        <v>0</v>
      </c>
      <c r="AU213">
        <v>14.49054041818111</v>
      </c>
      <c r="AV213">
        <v>0.09983892541299512</v>
      </c>
      <c r="AW213">
        <v>13.15753581101986</v>
      </c>
      <c r="AX213">
        <v>94.77333256282776</v>
      </c>
      <c r="AY213">
        <v>7.96816964548969</v>
      </c>
      <c r="AZ213">
        <v>0</v>
      </c>
    </row>
    <row r="214" spans="1:52">
      <c r="A214" s="2">
        <v>45060</v>
      </c>
      <c r="B214">
        <v>1197.115536514683</v>
      </c>
      <c r="C214">
        <v>-0.00514080314418075</v>
      </c>
      <c r="AN214" s="2">
        <v>45060</v>
      </c>
      <c r="AO214">
        <v>2.882962478824829</v>
      </c>
      <c r="AP214">
        <v>217.7659049903922</v>
      </c>
      <c r="AQ214">
        <v>0</v>
      </c>
      <c r="AR214">
        <v>0.2721648096795626</v>
      </c>
      <c r="AS214">
        <v>0.006689939493020742</v>
      </c>
      <c r="AT214">
        <v>97.10987286995544</v>
      </c>
      <c r="AU214">
        <v>0</v>
      </c>
      <c r="AV214">
        <v>0.09978273216138242</v>
      </c>
      <c r="AW214">
        <v>0</v>
      </c>
      <c r="AX214">
        <v>0</v>
      </c>
      <c r="AY214">
        <v>6.46007963619112</v>
      </c>
      <c r="AZ214">
        <v>35.1419620061777</v>
      </c>
    </row>
    <row r="215" spans="1:52">
      <c r="A215" s="2">
        <v>45061</v>
      </c>
      <c r="B215">
        <v>1201.02156447796</v>
      </c>
      <c r="C215">
        <v>0.003262866318357815</v>
      </c>
      <c r="AN215" s="2">
        <v>45061</v>
      </c>
      <c r="AO215">
        <v>2.894398760611911</v>
      </c>
      <c r="AP215">
        <v>215.3455374979165</v>
      </c>
      <c r="AQ215">
        <v>0</v>
      </c>
      <c r="AR215">
        <v>0.2723534111795484</v>
      </c>
      <c r="AS215">
        <v>0.006692602864286572</v>
      </c>
      <c r="AT215">
        <v>97.03518154322632</v>
      </c>
      <c r="AU215">
        <v>0</v>
      </c>
      <c r="AV215">
        <v>0.1000902177400832</v>
      </c>
      <c r="AW215">
        <v>0</v>
      </c>
      <c r="AX215">
        <v>0</v>
      </c>
      <c r="AY215">
        <v>6.470327460549933</v>
      </c>
      <c r="AZ215">
        <v>35.07630463691184</v>
      </c>
    </row>
    <row r="216" spans="1:52">
      <c r="A216" s="2">
        <v>45062</v>
      </c>
      <c r="B216">
        <v>1208.656984237844</v>
      </c>
      <c r="C216">
        <v>0.006357437689474388</v>
      </c>
      <c r="AN216" s="2">
        <v>45062</v>
      </c>
      <c r="AO216">
        <v>2.880780381359973</v>
      </c>
      <c r="AP216">
        <v>218.2602852084094</v>
      </c>
      <c r="AQ216">
        <v>0</v>
      </c>
      <c r="AR216">
        <v>0.2725203066613446</v>
      </c>
      <c r="AS216">
        <v>0.006657647872172479</v>
      </c>
      <c r="AT216">
        <v>97.18218061078302</v>
      </c>
      <c r="AU216">
        <v>0</v>
      </c>
      <c r="AV216">
        <v>0.09965233244361517</v>
      </c>
      <c r="AW216">
        <v>0</v>
      </c>
      <c r="AX216">
        <v>0</v>
      </c>
      <c r="AY216">
        <v>6.482734083572944</v>
      </c>
      <c r="AZ216">
        <v>35.30714613033426</v>
      </c>
    </row>
    <row r="217" spans="1:52">
      <c r="A217" s="2">
        <v>45063</v>
      </c>
      <c r="B217">
        <v>1204.694352070781</v>
      </c>
      <c r="C217">
        <v>-0.003278541570304605</v>
      </c>
      <c r="AN217" s="2">
        <v>45063</v>
      </c>
      <c r="AO217">
        <v>2.87654876931752</v>
      </c>
      <c r="AP217">
        <v>217.6004428246597</v>
      </c>
      <c r="AQ217">
        <v>0</v>
      </c>
      <c r="AR217">
        <v>0.2736780665669689</v>
      </c>
      <c r="AS217">
        <v>0.006686377455873854</v>
      </c>
      <c r="AT217">
        <v>97.17127928894848</v>
      </c>
      <c r="AU217">
        <v>0</v>
      </c>
      <c r="AV217">
        <v>0.09905469598537438</v>
      </c>
      <c r="AW217">
        <v>0</v>
      </c>
      <c r="AX217">
        <v>0</v>
      </c>
      <c r="AY217">
        <v>6.573751583614365</v>
      </c>
      <c r="AZ217">
        <v>35.08167238580881</v>
      </c>
    </row>
    <row r="218" spans="1:52">
      <c r="A218" s="2">
        <v>45064</v>
      </c>
      <c r="B218">
        <v>1225.161803679419</v>
      </c>
      <c r="C218">
        <v>0.01698974646428497</v>
      </c>
      <c r="AN218" s="2">
        <v>45064</v>
      </c>
      <c r="AO218">
        <v>2.836903561124204</v>
      </c>
      <c r="AP218">
        <v>216.8432863621257</v>
      </c>
      <c r="AQ218">
        <v>0</v>
      </c>
      <c r="AR218">
        <v>0.2760124305508071</v>
      </c>
      <c r="AS218">
        <v>0.006706834606093486</v>
      </c>
      <c r="AT218">
        <v>97.91488885700028</v>
      </c>
      <c r="AU218">
        <v>0</v>
      </c>
      <c r="AV218">
        <v>0.1008535402404343</v>
      </c>
      <c r="AW218">
        <v>0</v>
      </c>
      <c r="AX218">
        <v>0</v>
      </c>
      <c r="AY218">
        <v>6.558847367487863</v>
      </c>
      <c r="AZ218">
        <v>34.60010103077895</v>
      </c>
    </row>
    <row r="219" spans="1:52">
      <c r="A219" s="2">
        <v>45065</v>
      </c>
      <c r="B219">
        <v>1210.882724808522</v>
      </c>
      <c r="C219">
        <v>-0.011654851488199</v>
      </c>
      <c r="AN219" s="2">
        <v>45065</v>
      </c>
      <c r="AO219">
        <v>2.785296890630586</v>
      </c>
      <c r="AP219">
        <v>215.7950042710344</v>
      </c>
      <c r="AQ219">
        <v>0</v>
      </c>
      <c r="AR219">
        <v>0.2767099850903571</v>
      </c>
      <c r="AS219">
        <v>0.00676641276979307</v>
      </c>
      <c r="AT219">
        <v>98.61313202072242</v>
      </c>
      <c r="AU219">
        <v>0</v>
      </c>
      <c r="AV219">
        <v>0.1006940132896294</v>
      </c>
      <c r="AW219">
        <v>0</v>
      </c>
      <c r="AX219">
        <v>0</v>
      </c>
      <c r="AY219">
        <v>6.711935949977176</v>
      </c>
      <c r="AZ219">
        <v>34.23556004060222</v>
      </c>
    </row>
    <row r="220" spans="1:52">
      <c r="A220" s="2">
        <v>45066</v>
      </c>
      <c r="B220">
        <v>1211.406805049907</v>
      </c>
      <c r="C220">
        <v>0.0004328084220281969</v>
      </c>
      <c r="AN220" s="2">
        <v>45066</v>
      </c>
      <c r="AO220">
        <v>2.777266854377082</v>
      </c>
      <c r="AP220">
        <v>218.4071618824754</v>
      </c>
      <c r="AQ220">
        <v>0</v>
      </c>
      <c r="AR220">
        <v>0.2773313292550838</v>
      </c>
      <c r="AS220">
        <v>0.006757693382804033</v>
      </c>
      <c r="AT220">
        <v>99.19168061988825</v>
      </c>
      <c r="AU220">
        <v>0</v>
      </c>
      <c r="AV220">
        <v>0.1002177364738878</v>
      </c>
      <c r="AW220">
        <v>0</v>
      </c>
      <c r="AX220">
        <v>0</v>
      </c>
      <c r="AY220">
        <v>6.715912186254345</v>
      </c>
      <c r="AZ220">
        <v>34.15441917243248</v>
      </c>
    </row>
    <row r="221" spans="1:52">
      <c r="A221" s="2">
        <v>45067</v>
      </c>
      <c r="B221">
        <v>1212.049524969784</v>
      </c>
      <c r="C221">
        <v>0.0005305566364635084</v>
      </c>
      <c r="AN221" s="2">
        <v>45067</v>
      </c>
      <c r="AO221">
        <v>2.787942410638577</v>
      </c>
      <c r="AP221">
        <v>0</v>
      </c>
      <c r="AQ221">
        <v>8.547121592991287</v>
      </c>
      <c r="AR221">
        <v>0</v>
      </c>
      <c r="AS221">
        <v>0</v>
      </c>
      <c r="AT221">
        <v>98.81275799095873</v>
      </c>
      <c r="AU221">
        <v>26.13524609213604</v>
      </c>
      <c r="AV221">
        <v>0</v>
      </c>
      <c r="AW221">
        <v>10.80544753832221</v>
      </c>
      <c r="AX221">
        <v>168.9867144451335</v>
      </c>
      <c r="AY221">
        <v>8.97088030239926</v>
      </c>
      <c r="AZ221">
        <v>34.39959970187491</v>
      </c>
    </row>
    <row r="222" spans="1:52">
      <c r="A222" s="2">
        <v>45068</v>
      </c>
      <c r="B222">
        <v>1184.488059107857</v>
      </c>
      <c r="C222">
        <v>-0.02273955419652773</v>
      </c>
      <c r="AN222" s="2">
        <v>45068</v>
      </c>
      <c r="AO222">
        <v>2.775579676651484</v>
      </c>
      <c r="AP222">
        <v>0</v>
      </c>
      <c r="AQ222">
        <v>8.52303870531963</v>
      </c>
      <c r="AR222">
        <v>0</v>
      </c>
      <c r="AS222">
        <v>0</v>
      </c>
      <c r="AT222">
        <v>98.31330578581519</v>
      </c>
      <c r="AU222">
        <v>26.18132518272859</v>
      </c>
      <c r="AV222">
        <v>0</v>
      </c>
      <c r="AW222">
        <v>10.67896066809352</v>
      </c>
      <c r="AX222">
        <v>168.7971274971388</v>
      </c>
      <c r="AY222">
        <v>9.042211571175715</v>
      </c>
      <c r="AZ222">
        <v>34.7132849228984</v>
      </c>
    </row>
    <row r="223" spans="1:52">
      <c r="A223" s="2">
        <v>45069</v>
      </c>
      <c r="B223">
        <v>1190.629909069443</v>
      </c>
      <c r="C223">
        <v>0.005185235861483894</v>
      </c>
      <c r="AN223" s="2">
        <v>45069</v>
      </c>
      <c r="AO223">
        <v>2.775241572820721</v>
      </c>
      <c r="AP223">
        <v>0</v>
      </c>
      <c r="AQ223">
        <v>8.363933985597185</v>
      </c>
      <c r="AR223">
        <v>0</v>
      </c>
      <c r="AS223">
        <v>0</v>
      </c>
      <c r="AT223">
        <v>99.00381194164679</v>
      </c>
      <c r="AU223">
        <v>26.13912739682678</v>
      </c>
      <c r="AV223">
        <v>0</v>
      </c>
      <c r="AW223">
        <v>10.57821471764422</v>
      </c>
      <c r="AX223">
        <v>166.8232189965744</v>
      </c>
      <c r="AY223">
        <v>9.130998566979541</v>
      </c>
      <c r="AZ223">
        <v>35.14912016712969</v>
      </c>
    </row>
    <row r="224" spans="1:52">
      <c r="A224" s="2">
        <v>45070</v>
      </c>
      <c r="B224">
        <v>1203.990537214856</v>
      </c>
      <c r="C224">
        <v>0.01122147868421663</v>
      </c>
      <c r="AN224" s="2">
        <v>45070</v>
      </c>
      <c r="AO224">
        <v>2.759437702623643</v>
      </c>
      <c r="AP224">
        <v>0</v>
      </c>
      <c r="AQ224">
        <v>8.440937061462735</v>
      </c>
      <c r="AR224">
        <v>0</v>
      </c>
      <c r="AS224">
        <v>0</v>
      </c>
      <c r="AT224">
        <v>99.84999933931519</v>
      </c>
      <c r="AU224">
        <v>25.99207929182114</v>
      </c>
      <c r="AV224">
        <v>0</v>
      </c>
      <c r="AW224">
        <v>10.73526150601995</v>
      </c>
      <c r="AX224">
        <v>165.2713060486959</v>
      </c>
      <c r="AY224">
        <v>9.00622977455548</v>
      </c>
      <c r="AZ224">
        <v>35.59568395531522</v>
      </c>
    </row>
    <row r="225" spans="1:52">
      <c r="A225" s="2">
        <v>45071</v>
      </c>
      <c r="B225">
        <v>1160.553989579257</v>
      </c>
      <c r="C225">
        <v>-0.03607715035375536</v>
      </c>
      <c r="AN225" s="2">
        <v>45071</v>
      </c>
      <c r="AO225">
        <v>2.718150061108235</v>
      </c>
      <c r="AP225">
        <v>0</v>
      </c>
      <c r="AQ225">
        <v>8.458487650722949</v>
      </c>
      <c r="AR225">
        <v>0</v>
      </c>
      <c r="AS225">
        <v>0</v>
      </c>
      <c r="AT225">
        <v>105.7522143736438</v>
      </c>
      <c r="AU225">
        <v>25.72540183958963</v>
      </c>
      <c r="AV225">
        <v>0</v>
      </c>
      <c r="AW225">
        <v>10.63674395961297</v>
      </c>
      <c r="AX225">
        <v>162.1402649935186</v>
      </c>
      <c r="AY225">
        <v>9.054771825014441</v>
      </c>
      <c r="AZ225">
        <v>34.94178413863115</v>
      </c>
    </row>
    <row r="226" spans="1:52">
      <c r="A226" s="2">
        <v>45072</v>
      </c>
      <c r="B226">
        <v>1149.077546854332</v>
      </c>
      <c r="C226">
        <v>-0.009888762459974831</v>
      </c>
      <c r="AN226" s="2">
        <v>45072</v>
      </c>
      <c r="AO226">
        <v>2.713886058688602</v>
      </c>
      <c r="AP226">
        <v>0</v>
      </c>
      <c r="AQ226">
        <v>8.407982997984293</v>
      </c>
      <c r="AR226">
        <v>0</v>
      </c>
      <c r="AS226">
        <v>0</v>
      </c>
      <c r="AT226">
        <v>111.3212037900065</v>
      </c>
      <c r="AU226">
        <v>25.57464876500528</v>
      </c>
      <c r="AV226">
        <v>0</v>
      </c>
      <c r="AW226">
        <v>10.62132775461841</v>
      </c>
      <c r="AX226">
        <v>157.7191496656705</v>
      </c>
      <c r="AY226">
        <v>8.947566612848879</v>
      </c>
      <c r="AZ226">
        <v>34.83571480557082</v>
      </c>
    </row>
    <row r="227" spans="1:52">
      <c r="A227" s="2">
        <v>45073</v>
      </c>
      <c r="B227">
        <v>1161.994816834638</v>
      </c>
      <c r="C227">
        <v>0.01124142579904031</v>
      </c>
      <c r="AN227" s="2">
        <v>45073</v>
      </c>
      <c r="AO227">
        <v>2.695543692480109</v>
      </c>
      <c r="AP227">
        <v>0</v>
      </c>
      <c r="AQ227">
        <v>8.343636900288319</v>
      </c>
      <c r="AR227">
        <v>0</v>
      </c>
      <c r="AS227">
        <v>0</v>
      </c>
      <c r="AT227">
        <v>112.0286311025134</v>
      </c>
      <c r="AU227">
        <v>25.83752589600918</v>
      </c>
      <c r="AV227">
        <v>0</v>
      </c>
      <c r="AW227">
        <v>10.61246316078478</v>
      </c>
      <c r="AX227">
        <v>155.6570187972024</v>
      </c>
      <c r="AY227">
        <v>8.998611799607021</v>
      </c>
      <c r="AZ227">
        <v>34.99809540938986</v>
      </c>
    </row>
    <row r="228" spans="1:52">
      <c r="A228" s="2">
        <v>45074</v>
      </c>
      <c r="B228">
        <v>1182.000237554223</v>
      </c>
      <c r="C228">
        <v>0.01721644574463821</v>
      </c>
      <c r="AN228" s="2">
        <v>45074</v>
      </c>
      <c r="AO228">
        <v>2.161226049993974</v>
      </c>
      <c r="AP228">
        <v>118.5010798645793</v>
      </c>
      <c r="AQ228">
        <v>11.87968101101893</v>
      </c>
      <c r="AR228">
        <v>0.006914964146188079</v>
      </c>
      <c r="AS228">
        <v>0</v>
      </c>
      <c r="AT228">
        <v>114.2647975295726</v>
      </c>
      <c r="AU228">
        <v>24.62651970751084</v>
      </c>
      <c r="AV228">
        <v>0</v>
      </c>
      <c r="AW228">
        <v>14.98192290049515</v>
      </c>
      <c r="AX228">
        <v>155.8040526824412</v>
      </c>
      <c r="AY228">
        <v>4.697338162839391</v>
      </c>
      <c r="AZ228">
        <v>35.15460275338598</v>
      </c>
    </row>
    <row r="229" spans="1:52">
      <c r="A229" s="2">
        <v>45075</v>
      </c>
      <c r="B229">
        <v>1227.890899374678</v>
      </c>
      <c r="C229">
        <v>0.03882457918571269</v>
      </c>
      <c r="AN229" s="2">
        <v>45075</v>
      </c>
      <c r="AO229">
        <v>2.131653993470715</v>
      </c>
      <c r="AP229">
        <v>117.8379061397938</v>
      </c>
      <c r="AQ229">
        <v>12.01632146117009</v>
      </c>
      <c r="AR229">
        <v>0.007027666312391419</v>
      </c>
      <c r="AS229">
        <v>0</v>
      </c>
      <c r="AT229">
        <v>109.5435957336627</v>
      </c>
      <c r="AU229">
        <v>24.74697198467633</v>
      </c>
      <c r="AV229">
        <v>0</v>
      </c>
      <c r="AW229">
        <v>15.09160436582606</v>
      </c>
      <c r="AX229">
        <v>157.9983111496961</v>
      </c>
      <c r="AY229">
        <v>4.780662175465748</v>
      </c>
      <c r="AZ229">
        <v>35.777201438799</v>
      </c>
    </row>
    <row r="230" spans="1:52">
      <c r="A230" s="2">
        <v>45076</v>
      </c>
      <c r="B230">
        <v>1212.911896209045</v>
      </c>
      <c r="C230">
        <v>-0.01219896912116614</v>
      </c>
      <c r="AN230" s="2">
        <v>45076</v>
      </c>
      <c r="AO230">
        <v>2.159795087560774</v>
      </c>
      <c r="AP230">
        <v>117.602689065573</v>
      </c>
      <c r="AQ230">
        <v>12.24673084942816</v>
      </c>
      <c r="AR230">
        <v>0.006996381257198562</v>
      </c>
      <c r="AS230">
        <v>0</v>
      </c>
      <c r="AT230">
        <v>106.2913789167489</v>
      </c>
      <c r="AU230">
        <v>24.68981647654857</v>
      </c>
      <c r="AV230">
        <v>0</v>
      </c>
      <c r="AW230">
        <v>14.89149957047466</v>
      </c>
      <c r="AX230">
        <v>161.7597277516045</v>
      </c>
      <c r="AY230">
        <v>4.774568407439992</v>
      </c>
      <c r="AZ230">
        <v>35.58520680913134</v>
      </c>
    </row>
    <row r="231" spans="1:52">
      <c r="A231" s="2">
        <v>45077</v>
      </c>
      <c r="B231">
        <v>1214.085887682454</v>
      </c>
      <c r="C231">
        <v>0.0009679115829250851</v>
      </c>
      <c r="AN231" s="2">
        <v>45077</v>
      </c>
      <c r="AO231">
        <v>2.184521745596212</v>
      </c>
      <c r="AP231">
        <v>118.0354316289001</v>
      </c>
      <c r="AQ231">
        <v>12.28762901495579</v>
      </c>
      <c r="AR231">
        <v>0.007007152756059205</v>
      </c>
      <c r="AS231">
        <v>0</v>
      </c>
      <c r="AT231">
        <v>105.5742976966619</v>
      </c>
      <c r="AU231">
        <v>24.79545746976316</v>
      </c>
      <c r="AV231">
        <v>0</v>
      </c>
      <c r="AW231">
        <v>14.98242088783172</v>
      </c>
      <c r="AX231">
        <v>163.4151284709759</v>
      </c>
      <c r="AY231">
        <v>4.635688008502345</v>
      </c>
      <c r="AZ231">
        <v>35.45883957486222</v>
      </c>
    </row>
    <row r="232" spans="1:52">
      <c r="A232" s="2">
        <v>45078</v>
      </c>
      <c r="B232">
        <v>1181.04315565185</v>
      </c>
      <c r="C232">
        <v>-0.02721614044429643</v>
      </c>
      <c r="AN232" s="2">
        <v>45078</v>
      </c>
      <c r="AO232">
        <v>2.221807633663762</v>
      </c>
      <c r="AP232">
        <v>116.0215516002903</v>
      </c>
      <c r="AQ232">
        <v>12.22987819275686</v>
      </c>
      <c r="AR232">
        <v>0.006924967538521108</v>
      </c>
      <c r="AS232">
        <v>0</v>
      </c>
      <c r="AT232">
        <v>108.3876886845917</v>
      </c>
      <c r="AU232">
        <v>24.72039171261046</v>
      </c>
      <c r="AV232">
        <v>0</v>
      </c>
      <c r="AW232">
        <v>14.87230185821939</v>
      </c>
      <c r="AX232">
        <v>160.4056437381909</v>
      </c>
      <c r="AY232">
        <v>4.603890716660162</v>
      </c>
      <c r="AZ232">
        <v>35.32209693250653</v>
      </c>
    </row>
    <row r="233" spans="1:52">
      <c r="A233" s="2">
        <v>45079</v>
      </c>
      <c r="B233">
        <v>1173.58890066359</v>
      </c>
      <c r="C233">
        <v>-0.006311585611912474</v>
      </c>
      <c r="AN233" s="2">
        <v>45079</v>
      </c>
      <c r="AO233">
        <v>2.246591070785264</v>
      </c>
      <c r="AP233">
        <v>118.2827033344517</v>
      </c>
      <c r="AQ233">
        <v>12.15733478284293</v>
      </c>
      <c r="AR233">
        <v>0.006920849110518256</v>
      </c>
      <c r="AS233">
        <v>0</v>
      </c>
      <c r="AT233">
        <v>105.4941088430624</v>
      </c>
      <c r="AU233">
        <v>25.04318992188242</v>
      </c>
      <c r="AV233">
        <v>0</v>
      </c>
      <c r="AW233">
        <v>15.08843222642161</v>
      </c>
      <c r="AX233">
        <v>160.3523925715794</v>
      </c>
      <c r="AY233">
        <v>4.642343160607361</v>
      </c>
      <c r="AZ233">
        <v>35.30462401857251</v>
      </c>
    </row>
    <row r="234" spans="1:52">
      <c r="A234" s="2">
        <v>45080</v>
      </c>
      <c r="B234">
        <v>1203.428995129578</v>
      </c>
      <c r="C234">
        <v>0.02542636049907698</v>
      </c>
      <c r="AN234" s="2">
        <v>45080</v>
      </c>
      <c r="AO234">
        <v>2.268896725277736</v>
      </c>
      <c r="AP234">
        <v>116.9949140390155</v>
      </c>
      <c r="AQ234">
        <v>12.14479703154018</v>
      </c>
      <c r="AR234">
        <v>0.00704275013080718</v>
      </c>
      <c r="AS234">
        <v>0</v>
      </c>
      <c r="AT234">
        <v>102.576747860765</v>
      </c>
      <c r="AU234">
        <v>25.34248819889831</v>
      </c>
      <c r="AV234">
        <v>0</v>
      </c>
      <c r="AW234">
        <v>15.20779927663499</v>
      </c>
      <c r="AX234">
        <v>162.2263279025881</v>
      </c>
      <c r="AY234">
        <v>4.588767069174171</v>
      </c>
      <c r="AZ234">
        <v>35.63720783549815</v>
      </c>
    </row>
    <row r="235" spans="1:52">
      <c r="A235" s="2">
        <v>45081</v>
      </c>
      <c r="B235">
        <v>1203.597927952792</v>
      </c>
      <c r="C235">
        <v>0.0001403762281761978</v>
      </c>
      <c r="AN235" s="2">
        <v>45081</v>
      </c>
      <c r="AO235">
        <v>2.341255125022849</v>
      </c>
      <c r="AP235">
        <v>120.7886934757232</v>
      </c>
      <c r="AQ235">
        <v>9.691345741223191</v>
      </c>
      <c r="AR235">
        <v>0.1624342784849863</v>
      </c>
      <c r="AS235">
        <v>0</v>
      </c>
      <c r="AT235">
        <v>102.9937958506308</v>
      </c>
      <c r="AU235">
        <v>27.08872430953475</v>
      </c>
      <c r="AV235">
        <v>0</v>
      </c>
      <c r="AW235">
        <v>11.67935969311862</v>
      </c>
      <c r="AX235">
        <v>189.2688531699445</v>
      </c>
      <c r="AY235">
        <v>3.251570822595358</v>
      </c>
      <c r="AZ235">
        <v>35.42610360032744</v>
      </c>
    </row>
    <row r="236" spans="1:52">
      <c r="A236" s="2">
        <v>45082</v>
      </c>
      <c r="B236">
        <v>1204.107530971138</v>
      </c>
      <c r="C236">
        <v>0.0004233997139004853</v>
      </c>
      <c r="AN236" s="2">
        <v>45082</v>
      </c>
      <c r="AO236">
        <v>2.365832722114125</v>
      </c>
      <c r="AP236">
        <v>120.0143065688418</v>
      </c>
      <c r="AQ236">
        <v>9.545766297736956</v>
      </c>
      <c r="AR236">
        <v>0.163136360067815</v>
      </c>
      <c r="AS236">
        <v>0</v>
      </c>
      <c r="AT236">
        <v>103.6787945736938</v>
      </c>
      <c r="AU236">
        <v>27.04162264776117</v>
      </c>
      <c r="AV236">
        <v>0</v>
      </c>
      <c r="AW236">
        <v>11.58635303113011</v>
      </c>
      <c r="AX236">
        <v>190.1588030548913</v>
      </c>
      <c r="AY236">
        <v>3.139251551272618</v>
      </c>
      <c r="AZ236">
        <v>35.8744752353</v>
      </c>
    </row>
    <row r="237" spans="1:52">
      <c r="A237" s="2">
        <v>45083</v>
      </c>
      <c r="B237">
        <v>1123.402763395706</v>
      </c>
      <c r="C237">
        <v>-0.06702455179425926</v>
      </c>
      <c r="AN237" s="2">
        <v>45083</v>
      </c>
      <c r="AO237">
        <v>2.31200153967173</v>
      </c>
      <c r="AP237">
        <v>120.317227877929</v>
      </c>
      <c r="AQ237">
        <v>9.492806049034183</v>
      </c>
      <c r="AR237">
        <v>0.1680456552235207</v>
      </c>
      <c r="AS237">
        <v>0</v>
      </c>
      <c r="AT237">
        <v>107.8030821176203</v>
      </c>
      <c r="AU237">
        <v>26.49318719677161</v>
      </c>
      <c r="AV237">
        <v>0</v>
      </c>
      <c r="AW237">
        <v>11.53578810137313</v>
      </c>
      <c r="AX237">
        <v>190.0970115548537</v>
      </c>
      <c r="AY237">
        <v>3.198013056399713</v>
      </c>
      <c r="AZ237">
        <v>35.50278328959794</v>
      </c>
    </row>
    <row r="238" spans="1:52">
      <c r="A238" s="2">
        <v>45084</v>
      </c>
      <c r="B238">
        <v>1149.895282467258</v>
      </c>
      <c r="C238">
        <v>0.02358238731002693</v>
      </c>
      <c r="AN238" s="2">
        <v>45084</v>
      </c>
      <c r="AO238">
        <v>2.296382830249353</v>
      </c>
      <c r="AP238">
        <v>122.5847368904195</v>
      </c>
      <c r="AQ238">
        <v>9.223718793659948</v>
      </c>
      <c r="AR238">
        <v>0.1690038519564696</v>
      </c>
      <c r="AS238">
        <v>0</v>
      </c>
      <c r="AT238">
        <v>105.4171422295886</v>
      </c>
      <c r="AU238">
        <v>26.43105320006047</v>
      </c>
      <c r="AV238">
        <v>0</v>
      </c>
      <c r="AW238">
        <v>11.44079164787801</v>
      </c>
      <c r="AX238">
        <v>197.4959099709522</v>
      </c>
      <c r="AY238">
        <v>3.219596121459742</v>
      </c>
      <c r="AZ238">
        <v>35.99493934625083</v>
      </c>
    </row>
    <row r="239" spans="1:52">
      <c r="A239" s="2">
        <v>45085</v>
      </c>
      <c r="B239">
        <v>1084.842145931744</v>
      </c>
      <c r="C239">
        <v>-0.05657309628745755</v>
      </c>
      <c r="AN239" s="2">
        <v>45085</v>
      </c>
      <c r="AO239">
        <v>2.26864653583017</v>
      </c>
      <c r="AP239">
        <v>127.0440055417464</v>
      </c>
      <c r="AQ239">
        <v>9.078653519335703</v>
      </c>
      <c r="AR239">
        <v>0.1732572670385311</v>
      </c>
      <c r="AS239">
        <v>0</v>
      </c>
      <c r="AT239">
        <v>105.9902389453685</v>
      </c>
      <c r="AU239">
        <v>25.87036130243185</v>
      </c>
      <c r="AV239">
        <v>0</v>
      </c>
      <c r="AW239">
        <v>11.43267415690755</v>
      </c>
      <c r="AX239">
        <v>200.5712610920189</v>
      </c>
      <c r="AY239">
        <v>3.325069202494309</v>
      </c>
      <c r="AZ239">
        <v>35.77789570245586</v>
      </c>
    </row>
    <row r="240" spans="1:52">
      <c r="A240" s="2">
        <v>45086</v>
      </c>
      <c r="B240">
        <v>1099.115562906039</v>
      </c>
      <c r="C240">
        <v>0.01315713721836942</v>
      </c>
      <c r="AN240" s="2">
        <v>45086</v>
      </c>
      <c r="AO240">
        <v>2.268460106076688</v>
      </c>
      <c r="AP240">
        <v>128.3260218973175</v>
      </c>
      <c r="AQ240">
        <v>9.256169636088725</v>
      </c>
      <c r="AR240">
        <v>0.173439160159013</v>
      </c>
      <c r="AS240">
        <v>0</v>
      </c>
      <c r="AT240">
        <v>105.2798564719078</v>
      </c>
      <c r="AU240">
        <v>26.17768480326132</v>
      </c>
      <c r="AV240">
        <v>0</v>
      </c>
      <c r="AW240">
        <v>11.41551889639189</v>
      </c>
      <c r="AX240">
        <v>198.717897171525</v>
      </c>
      <c r="AY240">
        <v>3.321166433896281</v>
      </c>
      <c r="AZ240">
        <v>35.45164993571823</v>
      </c>
    </row>
    <row r="241" spans="1:52">
      <c r="A241" s="2">
        <v>45087</v>
      </c>
      <c r="B241">
        <v>1072.272238308574</v>
      </c>
      <c r="C241">
        <v>-0.02442265900274521</v>
      </c>
      <c r="AN241" s="2">
        <v>45087</v>
      </c>
      <c r="AO241">
        <v>2.211333039545696</v>
      </c>
      <c r="AP241">
        <v>137.7316069846673</v>
      </c>
      <c r="AQ241">
        <v>9.157302362300561</v>
      </c>
      <c r="AR241">
        <v>0.170388023113081</v>
      </c>
      <c r="AS241">
        <v>0</v>
      </c>
      <c r="AT241">
        <v>103.4218817258601</v>
      </c>
      <c r="AU241">
        <v>25.80514486587624</v>
      </c>
      <c r="AV241">
        <v>0</v>
      </c>
      <c r="AW241">
        <v>11.16271659584885</v>
      </c>
      <c r="AX241">
        <v>209.0255522445332</v>
      </c>
      <c r="AY241">
        <v>3.544082092429808</v>
      </c>
      <c r="AZ241">
        <v>35.0051609270167</v>
      </c>
    </row>
    <row r="242" spans="1:52">
      <c r="A242" s="2">
        <v>45088</v>
      </c>
      <c r="B242">
        <v>951.9995660177622</v>
      </c>
      <c r="C242">
        <v>-0.1121661719793593</v>
      </c>
      <c r="AN242" s="2">
        <v>45088</v>
      </c>
      <c r="AO242">
        <v>1.827461031827456</v>
      </c>
      <c r="AP242">
        <v>246.3609106334723</v>
      </c>
      <c r="AQ242">
        <v>7.703199856316741</v>
      </c>
      <c r="AR242">
        <v>0.2854687879322052</v>
      </c>
      <c r="AS242">
        <v>0</v>
      </c>
      <c r="AT242">
        <v>100.1106827105152</v>
      </c>
      <c r="AU242">
        <v>18.36804980522142</v>
      </c>
      <c r="AV242">
        <v>0</v>
      </c>
      <c r="AW242">
        <v>12.93454442754521</v>
      </c>
      <c r="AX242">
        <v>233.2043508408349</v>
      </c>
      <c r="AY242">
        <v>4.061678578714185</v>
      </c>
      <c r="AZ242">
        <v>31.58408437421242</v>
      </c>
    </row>
    <row r="243" spans="1:52">
      <c r="A243" s="2">
        <v>45089</v>
      </c>
      <c r="B243">
        <v>947.4821913082133</v>
      </c>
      <c r="C243">
        <v>-0.00474514366476575</v>
      </c>
      <c r="AN243" s="2">
        <v>45089</v>
      </c>
      <c r="AO243">
        <v>1.841251219691686</v>
      </c>
      <c r="AP243">
        <v>248.8688692658276</v>
      </c>
      <c r="AQ243">
        <v>7.744660935215097</v>
      </c>
      <c r="AR243">
        <v>0.2890414300115837</v>
      </c>
      <c r="AS243">
        <v>0</v>
      </c>
      <c r="AT243">
        <v>101.38049140489</v>
      </c>
      <c r="AU243">
        <v>18.33391435138719</v>
      </c>
      <c r="AV243">
        <v>0</v>
      </c>
      <c r="AW243">
        <v>13.10180107041307</v>
      </c>
      <c r="AX243">
        <v>224.1875494240645</v>
      </c>
      <c r="AY243">
        <v>4.089115661383091</v>
      </c>
      <c r="AZ243">
        <v>31.65027844749181</v>
      </c>
    </row>
    <row r="244" spans="1:52">
      <c r="A244" s="2">
        <v>45090</v>
      </c>
      <c r="B244">
        <v>953.2113218751692</v>
      </c>
      <c r="C244">
        <v>0.00604668944652742</v>
      </c>
      <c r="AN244" s="2">
        <v>45090</v>
      </c>
      <c r="AO244">
        <v>1.797182953957635</v>
      </c>
      <c r="AP244">
        <v>247.5271757463204</v>
      </c>
      <c r="AQ244">
        <v>7.81317766769122</v>
      </c>
      <c r="AR244">
        <v>0.2958822403119737</v>
      </c>
      <c r="AS244">
        <v>0</v>
      </c>
      <c r="AT244">
        <v>106.4181240840524</v>
      </c>
      <c r="AU244">
        <v>18.37291513879721</v>
      </c>
      <c r="AV244">
        <v>0</v>
      </c>
      <c r="AW244">
        <v>13.18639655930885</v>
      </c>
      <c r="AX244">
        <v>222.2547924570582</v>
      </c>
      <c r="AY244">
        <v>4.195691412688874</v>
      </c>
      <c r="AZ244">
        <v>29.9752378639782</v>
      </c>
    </row>
    <row r="245" spans="1:52">
      <c r="A245" s="2">
        <v>45091</v>
      </c>
      <c r="B245">
        <v>968.3277716573238</v>
      </c>
      <c r="C245">
        <v>0.0158584454834394</v>
      </c>
      <c r="AN245" s="2">
        <v>45091</v>
      </c>
      <c r="AO245">
        <v>1.781603243793087</v>
      </c>
      <c r="AP245">
        <v>252.2569400341143</v>
      </c>
      <c r="AQ245">
        <v>7.771428343280883</v>
      </c>
      <c r="AR245">
        <v>0.2857109361143689</v>
      </c>
      <c r="AS245">
        <v>0</v>
      </c>
      <c r="AT245">
        <v>104.0141816914403</v>
      </c>
      <c r="AU245">
        <v>18.32718592634614</v>
      </c>
      <c r="AV245">
        <v>0</v>
      </c>
      <c r="AW245">
        <v>13.07155767201588</v>
      </c>
      <c r="AX245">
        <v>225.7898256749426</v>
      </c>
      <c r="AY245">
        <v>4.329114052973412</v>
      </c>
      <c r="AZ245">
        <v>30.58620981771291</v>
      </c>
    </row>
    <row r="246" spans="1:52">
      <c r="A246" s="2">
        <v>45092</v>
      </c>
      <c r="B246">
        <v>945.7093032912159</v>
      </c>
      <c r="C246">
        <v>-0.02335827705054427</v>
      </c>
      <c r="AN246" s="2">
        <v>45092</v>
      </c>
      <c r="AO246">
        <v>1.838776083871767</v>
      </c>
      <c r="AP246">
        <v>257.3699278938658</v>
      </c>
      <c r="AQ246">
        <v>7.863193353064593</v>
      </c>
      <c r="AR246">
        <v>0.2857558586017389</v>
      </c>
      <c r="AS246">
        <v>0</v>
      </c>
      <c r="AT246">
        <v>104.5412283569657</v>
      </c>
      <c r="AU246">
        <v>18.10349767236144</v>
      </c>
      <c r="AV246">
        <v>0</v>
      </c>
      <c r="AW246">
        <v>12.89127425280483</v>
      </c>
      <c r="AX246">
        <v>229.3772050315672</v>
      </c>
      <c r="AY246">
        <v>4.380376359328135</v>
      </c>
      <c r="AZ246">
        <v>29.02193140389893</v>
      </c>
    </row>
    <row r="247" spans="1:52">
      <c r="A247" s="2">
        <v>45093</v>
      </c>
      <c r="B247">
        <v>933.1373905570746</v>
      </c>
      <c r="C247">
        <v>-0.0132936333505328</v>
      </c>
      <c r="AN247" s="2">
        <v>45093</v>
      </c>
      <c r="AO247">
        <v>1.886566166066576</v>
      </c>
      <c r="AP247">
        <v>255.1233455826248</v>
      </c>
      <c r="AQ247">
        <v>7.739959155161211</v>
      </c>
      <c r="AR247">
        <v>0.2836605112095567</v>
      </c>
      <c r="AS247">
        <v>0</v>
      </c>
      <c r="AT247">
        <v>103.7591333896394</v>
      </c>
      <c r="AU247">
        <v>18.65429357864623</v>
      </c>
      <c r="AV247">
        <v>0</v>
      </c>
      <c r="AW247">
        <v>12.58636662323327</v>
      </c>
      <c r="AX247">
        <v>237.3502716189962</v>
      </c>
      <c r="AY247">
        <v>4.242847063853524</v>
      </c>
      <c r="AZ247">
        <v>28.53897056179814</v>
      </c>
    </row>
    <row r="248" spans="1:52">
      <c r="A248" s="2">
        <v>45094</v>
      </c>
      <c r="B248">
        <v>948.6930897819722</v>
      </c>
      <c r="C248">
        <v>0.01667032034330007</v>
      </c>
      <c r="AN248" s="2">
        <v>45094</v>
      </c>
      <c r="AO248">
        <v>1.896193641037135</v>
      </c>
      <c r="AP248">
        <v>257.82313042159</v>
      </c>
      <c r="AQ248">
        <v>7.768518346780938</v>
      </c>
      <c r="AR248">
        <v>0.2844660898228426</v>
      </c>
      <c r="AS248">
        <v>0</v>
      </c>
      <c r="AT248">
        <v>101.9751329995156</v>
      </c>
      <c r="AU248">
        <v>18.76660734044137</v>
      </c>
      <c r="AV248">
        <v>0</v>
      </c>
      <c r="AW248">
        <v>12.74113117768947</v>
      </c>
      <c r="AX248">
        <v>241.3589914563022</v>
      </c>
      <c r="AY248">
        <v>4.151761180938437</v>
      </c>
      <c r="AZ248">
        <v>28.2461825271916</v>
      </c>
    </row>
    <row r="249" spans="1:52">
      <c r="A249" s="2">
        <v>45095</v>
      </c>
      <c r="B249">
        <v>964.2367405247547</v>
      </c>
      <c r="C249">
        <v>0.01638427739191695</v>
      </c>
      <c r="AN249" s="2">
        <v>45095</v>
      </c>
      <c r="AO249">
        <v>1.966464526724581</v>
      </c>
      <c r="AP249">
        <v>323.1716883545969</v>
      </c>
      <c r="AQ249">
        <v>7.541358302691154</v>
      </c>
      <c r="AR249">
        <v>0.2237850803338028</v>
      </c>
      <c r="AS249">
        <v>0</v>
      </c>
      <c r="AT249">
        <v>101.4496358756813</v>
      </c>
      <c r="AU249">
        <v>22.43840218388177</v>
      </c>
      <c r="AV249">
        <v>0</v>
      </c>
      <c r="AW249">
        <v>13.85948888415072</v>
      </c>
      <c r="AX249">
        <v>235.6960484963914</v>
      </c>
      <c r="AY249">
        <v>5.080709328595677</v>
      </c>
      <c r="AZ249">
        <v>20.24481913979314</v>
      </c>
    </row>
    <row r="250" spans="1:52">
      <c r="A250" s="2">
        <v>45096</v>
      </c>
      <c r="B250">
        <v>949.4429808621717</v>
      </c>
      <c r="C250">
        <v>-0.01534245589369687</v>
      </c>
      <c r="AN250" s="2">
        <v>45096</v>
      </c>
      <c r="AO250">
        <v>1.943410550193779</v>
      </c>
      <c r="AP250">
        <v>325.5290210415356</v>
      </c>
      <c r="AQ250">
        <v>7.609536643843733</v>
      </c>
      <c r="AR250">
        <v>0.2209527908034682</v>
      </c>
      <c r="AS250">
        <v>0</v>
      </c>
      <c r="AT250">
        <v>101.6685846512302</v>
      </c>
      <c r="AU250">
        <v>22.07628889796244</v>
      </c>
      <c r="AV250">
        <v>0</v>
      </c>
      <c r="AW250">
        <v>13.96762956422957</v>
      </c>
      <c r="AX250">
        <v>238.9082389027275</v>
      </c>
      <c r="AY250">
        <v>5.077222934902343</v>
      </c>
      <c r="AZ250">
        <v>20.15085629293844</v>
      </c>
    </row>
    <row r="251" spans="1:52">
      <c r="A251" s="2">
        <v>45097</v>
      </c>
      <c r="B251">
        <v>957.97380996176</v>
      </c>
      <c r="C251">
        <v>0.008985088385025097</v>
      </c>
      <c r="AN251" s="2">
        <v>45097</v>
      </c>
      <c r="AO251">
        <v>1.927646012792855</v>
      </c>
      <c r="AP251">
        <v>325.902931770606</v>
      </c>
      <c r="AQ251">
        <v>7.609443881327936</v>
      </c>
      <c r="AR251">
        <v>0.2240076300138151</v>
      </c>
      <c r="AS251">
        <v>0</v>
      </c>
      <c r="AT251">
        <v>103.0112822103599</v>
      </c>
      <c r="AU251">
        <v>22.33131435713939</v>
      </c>
      <c r="AV251">
        <v>0</v>
      </c>
      <c r="AW251">
        <v>14.22102848312023</v>
      </c>
      <c r="AX251">
        <v>234.3924622117187</v>
      </c>
      <c r="AY251">
        <v>4.942417047238574</v>
      </c>
      <c r="AZ251">
        <v>20.32298340421227</v>
      </c>
    </row>
    <row r="252" spans="1:52">
      <c r="A252" s="2">
        <v>45098</v>
      </c>
      <c r="B252">
        <v>984.1331620559174</v>
      </c>
      <c r="C252">
        <v>0.0273069595662554</v>
      </c>
      <c r="AN252" s="2">
        <v>45098</v>
      </c>
      <c r="AO252">
        <v>1.933970587131405</v>
      </c>
      <c r="AP252">
        <v>326.2724088075862</v>
      </c>
      <c r="AQ252">
        <v>7.398627747656075</v>
      </c>
      <c r="AR252">
        <v>0.2262681632173001</v>
      </c>
      <c r="AS252">
        <v>0</v>
      </c>
      <c r="AT252">
        <v>104.8991862943924</v>
      </c>
      <c r="AU252">
        <v>22.20563260981839</v>
      </c>
      <c r="AV252">
        <v>0</v>
      </c>
      <c r="AW252">
        <v>14.20101913283244</v>
      </c>
      <c r="AX252">
        <v>234.258534021977</v>
      </c>
      <c r="AY252">
        <v>4.89370414450557</v>
      </c>
      <c r="AZ252">
        <v>20.4714944475635</v>
      </c>
    </row>
    <row r="253" spans="1:52">
      <c r="A253" s="2">
        <v>45099</v>
      </c>
      <c r="B253">
        <v>1029.986251128666</v>
      </c>
      <c r="C253">
        <v>0.04659236253857979</v>
      </c>
      <c r="AN253" s="2">
        <v>45099</v>
      </c>
      <c r="AO253">
        <v>1.945664027159031</v>
      </c>
      <c r="AP253">
        <v>320.2506437249757</v>
      </c>
      <c r="AQ253">
        <v>7.232684650705169</v>
      </c>
      <c r="AR253">
        <v>0.2341325129286311</v>
      </c>
      <c r="AS253">
        <v>0</v>
      </c>
      <c r="AT253">
        <v>107.5948067467226</v>
      </c>
      <c r="AU253">
        <v>22.41368591828085</v>
      </c>
      <c r="AV253">
        <v>0</v>
      </c>
      <c r="AW253">
        <v>14.0472959751558</v>
      </c>
      <c r="AX253">
        <v>230.2281110003382</v>
      </c>
      <c r="AY253">
        <v>4.911658678354066</v>
      </c>
      <c r="AZ253">
        <v>20.43939812487636</v>
      </c>
    </row>
    <row r="254" spans="1:52">
      <c r="A254" s="2">
        <v>45100</v>
      </c>
      <c r="B254">
        <v>1017.372510620045</v>
      </c>
      <c r="C254">
        <v>-0.01224651347995975</v>
      </c>
      <c r="AN254" s="2">
        <v>45100</v>
      </c>
      <c r="AO254">
        <v>1.908800821172183</v>
      </c>
      <c r="AP254">
        <v>313.3032361114717</v>
      </c>
      <c r="AQ254">
        <v>7.29813337275037</v>
      </c>
      <c r="AR254">
        <v>0.2396620739278071</v>
      </c>
      <c r="AS254">
        <v>0</v>
      </c>
      <c r="AT254">
        <v>108.3575351769201</v>
      </c>
      <c r="AU254">
        <v>22.16277614125481</v>
      </c>
      <c r="AV254">
        <v>0</v>
      </c>
      <c r="AW254">
        <v>13.86152888570769</v>
      </c>
      <c r="AX254">
        <v>232.1851899731239</v>
      </c>
      <c r="AY254">
        <v>5.034961622239535</v>
      </c>
      <c r="AZ254">
        <v>20.42615144848273</v>
      </c>
    </row>
    <row r="255" spans="1:52">
      <c r="A255" s="2">
        <v>45101</v>
      </c>
      <c r="B255">
        <v>1051.385668698264</v>
      </c>
      <c r="C255">
        <v>0.03343235415068246</v>
      </c>
      <c r="AN255" s="2">
        <v>45101</v>
      </c>
      <c r="AO255">
        <v>1.923243363043789</v>
      </c>
      <c r="AP255">
        <v>317.6370741340586</v>
      </c>
      <c r="AQ255">
        <v>7.203801861384413</v>
      </c>
      <c r="AR255">
        <v>0.244355894955767</v>
      </c>
      <c r="AS255">
        <v>0</v>
      </c>
      <c r="AT255">
        <v>109.9683674161226</v>
      </c>
      <c r="AU255">
        <v>21.72550407225381</v>
      </c>
      <c r="AV255">
        <v>0</v>
      </c>
      <c r="AW255">
        <v>13.1734337210809</v>
      </c>
      <c r="AX255">
        <v>233.8794846469353</v>
      </c>
      <c r="AY255">
        <v>5.073593401264017</v>
      </c>
      <c r="AZ255">
        <v>20.52729830711164</v>
      </c>
    </row>
    <row r="256" spans="1:52">
      <c r="A256" s="2">
        <v>45102</v>
      </c>
      <c r="B256">
        <v>1034.101825853021</v>
      </c>
      <c r="C256">
        <v>-0.01643910827379047</v>
      </c>
      <c r="AN256" s="2">
        <v>45102</v>
      </c>
      <c r="AO256">
        <v>1.840982998802661</v>
      </c>
      <c r="AP256">
        <v>258.4513891843557</v>
      </c>
      <c r="AQ256">
        <v>6.934161099117556</v>
      </c>
      <c r="AR256">
        <v>0.3501638573534391</v>
      </c>
      <c r="AS256">
        <v>0</v>
      </c>
      <c r="AT256">
        <v>109.031982055186</v>
      </c>
      <c r="AU256">
        <v>18.47261578170951</v>
      </c>
      <c r="AV256">
        <v>0</v>
      </c>
      <c r="AW256">
        <v>9.655682244133279</v>
      </c>
      <c r="AX256">
        <v>237.1306466744915</v>
      </c>
      <c r="AY256">
        <v>6.155385813322608</v>
      </c>
      <c r="AZ256">
        <v>24.67270069975341</v>
      </c>
    </row>
    <row r="257" spans="1:52">
      <c r="A257" s="2">
        <v>45103</v>
      </c>
      <c r="B257">
        <v>1106.758861646238</v>
      </c>
      <c r="C257">
        <v>0.07026100716269701</v>
      </c>
      <c r="AN257" s="2">
        <v>45103</v>
      </c>
      <c r="AO257">
        <v>1.631251089664101</v>
      </c>
      <c r="AP257">
        <v>274.3057718590362</v>
      </c>
      <c r="AQ257">
        <v>7.193805594790575</v>
      </c>
      <c r="AR257">
        <v>0.3713484384534919</v>
      </c>
      <c r="AS257">
        <v>0</v>
      </c>
      <c r="AT257">
        <v>103.1775584658847</v>
      </c>
      <c r="AU257">
        <v>19.07311870791342</v>
      </c>
      <c r="AV257">
        <v>0</v>
      </c>
      <c r="AW257">
        <v>10.32356736056615</v>
      </c>
      <c r="AX257">
        <v>248.8571904421565</v>
      </c>
      <c r="AY257">
        <v>6.456718790060886</v>
      </c>
      <c r="AZ257">
        <v>22.97614575128114</v>
      </c>
    </row>
    <row r="258" spans="1:52">
      <c r="A258" s="2">
        <v>45104</v>
      </c>
      <c r="B258">
        <v>1064.967126715153</v>
      </c>
      <c r="C258">
        <v>-0.03776047012528372</v>
      </c>
      <c r="AN258" s="2">
        <v>45104</v>
      </c>
      <c r="AO258">
        <v>1.710429576075731</v>
      </c>
      <c r="AP258">
        <v>275.2413880478541</v>
      </c>
      <c r="AQ258">
        <v>7.07988956421023</v>
      </c>
      <c r="AR258">
        <v>0.3614011873957635</v>
      </c>
      <c r="AS258">
        <v>0</v>
      </c>
      <c r="AT258">
        <v>104.3305653676061</v>
      </c>
      <c r="AU258">
        <v>18.96984459184248</v>
      </c>
      <c r="AV258">
        <v>0</v>
      </c>
      <c r="AW258">
        <v>10.0700863334612</v>
      </c>
      <c r="AX258">
        <v>247.8248565671305</v>
      </c>
      <c r="AY258">
        <v>6.486695637148487</v>
      </c>
      <c r="AZ258">
        <v>22.83381946921716</v>
      </c>
    </row>
    <row r="259" spans="1:52">
      <c r="A259" s="2">
        <v>45105</v>
      </c>
      <c r="B259">
        <v>1081.522276664188</v>
      </c>
      <c r="C259">
        <v>0.01554522156951421</v>
      </c>
      <c r="AN259" s="2">
        <v>45105</v>
      </c>
      <c r="AO259">
        <v>1.695136542528562</v>
      </c>
      <c r="AP259">
        <v>273.676547377378</v>
      </c>
      <c r="AQ259">
        <v>7.158162492425626</v>
      </c>
      <c r="AR259">
        <v>0.3650142244301551</v>
      </c>
      <c r="AS259">
        <v>0</v>
      </c>
      <c r="AT259">
        <v>104.9264465349803</v>
      </c>
      <c r="AU259">
        <v>19.00217123851803</v>
      </c>
      <c r="AV259">
        <v>0</v>
      </c>
      <c r="AW259">
        <v>10.01420030653796</v>
      </c>
      <c r="AX259">
        <v>244.5100645850474</v>
      </c>
      <c r="AY259">
        <v>6.44822087526244</v>
      </c>
      <c r="AZ259">
        <v>23.18729239963301</v>
      </c>
    </row>
    <row r="260" spans="1:52">
      <c r="A260" s="2">
        <v>45106</v>
      </c>
      <c r="B260">
        <v>1018.134766129996</v>
      </c>
      <c r="C260">
        <v>-0.05860952834897049</v>
      </c>
      <c r="AN260" s="2">
        <v>45106</v>
      </c>
      <c r="AO260">
        <v>1.737889739980788</v>
      </c>
      <c r="AP260">
        <v>275.8071902258835</v>
      </c>
      <c r="AQ260">
        <v>7.193622549605623</v>
      </c>
      <c r="AR260">
        <v>0.3534926229943627</v>
      </c>
      <c r="AS260">
        <v>0</v>
      </c>
      <c r="AT260">
        <v>104.0420952559476</v>
      </c>
      <c r="AU260">
        <v>18.6306189074094</v>
      </c>
      <c r="AV260">
        <v>0</v>
      </c>
      <c r="AW260">
        <v>10.00780745225084</v>
      </c>
      <c r="AX260">
        <v>248.0656039828651</v>
      </c>
      <c r="AY260">
        <v>6.289881100217633</v>
      </c>
      <c r="AZ260">
        <v>23.76727632582503</v>
      </c>
    </row>
    <row r="261" spans="1:52">
      <c r="A261" s="2">
        <v>45107</v>
      </c>
      <c r="B261">
        <v>1051.597717427502</v>
      </c>
      <c r="C261">
        <v>0.03286691743638404</v>
      </c>
      <c r="AN261" s="2">
        <v>45107</v>
      </c>
      <c r="AO261">
        <v>1.691502907697637</v>
      </c>
      <c r="AP261">
        <v>276.1797244202032</v>
      </c>
      <c r="AQ261">
        <v>7.233646997085238</v>
      </c>
      <c r="AR261">
        <v>0.3610956629356591</v>
      </c>
      <c r="AS261">
        <v>0</v>
      </c>
      <c r="AT261">
        <v>106.0541919327836</v>
      </c>
      <c r="AU261">
        <v>18.84934150778887</v>
      </c>
      <c r="AV261">
        <v>0</v>
      </c>
      <c r="AW261">
        <v>10.20233976274848</v>
      </c>
      <c r="AX261">
        <v>252.7073648934545</v>
      </c>
      <c r="AY261">
        <v>5.792914034432755</v>
      </c>
      <c r="AZ261">
        <v>24.08180027900592</v>
      </c>
    </row>
    <row r="262" spans="1:52">
      <c r="A262" s="2">
        <v>45108</v>
      </c>
      <c r="B262">
        <v>1111.296874467382</v>
      </c>
      <c r="C262">
        <v>0.05676995684806152</v>
      </c>
      <c r="AN262" s="2">
        <v>45108</v>
      </c>
      <c r="AO262">
        <v>1.602186084779774</v>
      </c>
      <c r="AP262">
        <v>280.1650011211314</v>
      </c>
      <c r="AQ262">
        <v>7.450998785929115</v>
      </c>
      <c r="AR262">
        <v>0.370185306003778</v>
      </c>
      <c r="AS262">
        <v>0</v>
      </c>
      <c r="AT262">
        <v>106.8063836729616</v>
      </c>
      <c r="AU262">
        <v>19.21324367227444</v>
      </c>
      <c r="AV262">
        <v>0</v>
      </c>
      <c r="AW262">
        <v>10.09511677982195</v>
      </c>
      <c r="AX262">
        <v>251.9994754309011</v>
      </c>
      <c r="AY262">
        <v>5.801125201999178</v>
      </c>
      <c r="AZ262">
        <v>23.75794585886089</v>
      </c>
    </row>
    <row r="263" spans="1:52">
      <c r="A263" s="2">
        <v>45109</v>
      </c>
      <c r="B263">
        <v>1128.831139137433</v>
      </c>
      <c r="C263">
        <v>0.01577820029274823</v>
      </c>
      <c r="AN263" s="2">
        <v>45109</v>
      </c>
      <c r="AO263">
        <v>1.14843434094957</v>
      </c>
      <c r="AP263">
        <v>396.0674240380332</v>
      </c>
      <c r="AQ263">
        <v>11.34410932608838</v>
      </c>
      <c r="AR263">
        <v>0.4946031204336216</v>
      </c>
      <c r="AS263">
        <v>0</v>
      </c>
      <c r="AT263">
        <v>106.01386434848</v>
      </c>
      <c r="AU263">
        <v>17.02990332307879</v>
      </c>
      <c r="AV263">
        <v>0</v>
      </c>
      <c r="AW263">
        <v>7.148666929438407</v>
      </c>
      <c r="AX263">
        <v>250.6742301972226</v>
      </c>
      <c r="AY263">
        <v>5.411792209125763</v>
      </c>
      <c r="AZ263">
        <v>15.91023744068528</v>
      </c>
    </row>
    <row r="264" spans="1:52">
      <c r="A264" s="2">
        <v>45110</v>
      </c>
      <c r="B264">
        <v>1138.982473004595</v>
      </c>
      <c r="C264">
        <v>0.00899278334483089</v>
      </c>
      <c r="AN264" s="2">
        <v>45110</v>
      </c>
      <c r="AO264">
        <v>1.124874083408654</v>
      </c>
      <c r="AP264">
        <v>399.8659394941315</v>
      </c>
      <c r="AQ264">
        <v>11.33679520339817</v>
      </c>
      <c r="AR264">
        <v>0.5016679440615724</v>
      </c>
      <c r="AS264">
        <v>0</v>
      </c>
      <c r="AT264">
        <v>108.1851967001166</v>
      </c>
      <c r="AU264">
        <v>16.69367810210454</v>
      </c>
      <c r="AV264">
        <v>0</v>
      </c>
      <c r="AW264">
        <v>7.179675691835463</v>
      </c>
      <c r="AX264">
        <v>250.8742671851096</v>
      </c>
      <c r="AY264">
        <v>5.210603883080315</v>
      </c>
      <c r="AZ264">
        <v>16.11284618845188</v>
      </c>
    </row>
    <row r="265" spans="1:52">
      <c r="A265" s="2">
        <v>45111</v>
      </c>
      <c r="B265">
        <v>1151.261302885409</v>
      </c>
      <c r="C265">
        <v>0.0107805257515714</v>
      </c>
      <c r="AN265" s="2">
        <v>45111</v>
      </c>
      <c r="AO265">
        <v>1.096916988994508</v>
      </c>
      <c r="AP265">
        <v>398.3330624666599</v>
      </c>
      <c r="AQ265">
        <v>11.37200915351856</v>
      </c>
      <c r="AR265">
        <v>0.5070385787760404</v>
      </c>
      <c r="AS265">
        <v>0</v>
      </c>
      <c r="AT265">
        <v>108.3855250785115</v>
      </c>
      <c r="AU265">
        <v>17.15130239379046</v>
      </c>
      <c r="AV265">
        <v>0</v>
      </c>
      <c r="AW265">
        <v>7.164678142854933</v>
      </c>
      <c r="AX265">
        <v>242.3242429640018</v>
      </c>
      <c r="AY265">
        <v>5.347812859335036</v>
      </c>
      <c r="AZ265">
        <v>16.42037676358071</v>
      </c>
    </row>
    <row r="266" spans="1:52">
      <c r="A266" s="2">
        <v>45112</v>
      </c>
      <c r="B266">
        <v>1143.311065364827</v>
      </c>
      <c r="C266">
        <v>-0.006905675975260372</v>
      </c>
      <c r="AN266" s="2">
        <v>45112</v>
      </c>
      <c r="AO266">
        <v>1.026282808710879</v>
      </c>
      <c r="AP266">
        <v>399.2174776397612</v>
      </c>
      <c r="AQ266">
        <v>11.41306769804176</v>
      </c>
      <c r="AR266">
        <v>0.5106550284286198</v>
      </c>
      <c r="AS266">
        <v>0</v>
      </c>
      <c r="AT266">
        <v>110.4266864143822</v>
      </c>
      <c r="AU266">
        <v>17.21180976728497</v>
      </c>
      <c r="AV266">
        <v>0</v>
      </c>
      <c r="AW266">
        <v>7.190705381273981</v>
      </c>
      <c r="AX266">
        <v>245.7618402828345</v>
      </c>
      <c r="AY266">
        <v>5.278075535716072</v>
      </c>
      <c r="AZ266">
        <v>16.2915827053908</v>
      </c>
    </row>
    <row r="267" spans="1:52">
      <c r="A267" s="2">
        <v>45113</v>
      </c>
      <c r="B267">
        <v>1113.126905221219</v>
      </c>
      <c r="C267">
        <v>-0.02640065425587079</v>
      </c>
      <c r="AN267" s="2">
        <v>45113</v>
      </c>
      <c r="AO267">
        <v>1.031086070426273</v>
      </c>
      <c r="AP267">
        <v>400.7380587583604</v>
      </c>
      <c r="AQ267">
        <v>11.44808939772606</v>
      </c>
      <c r="AR267">
        <v>0.5044418622697818</v>
      </c>
      <c r="AS267">
        <v>0</v>
      </c>
      <c r="AT267">
        <v>110.3275304501683</v>
      </c>
      <c r="AU267">
        <v>17.21975153698141</v>
      </c>
      <c r="AV267">
        <v>0</v>
      </c>
      <c r="AW267">
        <v>7.261563973561514</v>
      </c>
      <c r="AX267">
        <v>248.7542084274756</v>
      </c>
      <c r="AY267">
        <v>5.224286076159291</v>
      </c>
      <c r="AZ267">
        <v>16.13369796278013</v>
      </c>
    </row>
    <row r="268" spans="1:52">
      <c r="A268" s="2">
        <v>45114</v>
      </c>
      <c r="B268">
        <v>1091.87845334871</v>
      </c>
      <c r="C268">
        <v>-0.01908897518588448</v>
      </c>
      <c r="AN268" s="2">
        <v>45114</v>
      </c>
      <c r="AO268">
        <v>1.068809306058711</v>
      </c>
      <c r="AP268">
        <v>399.048775286214</v>
      </c>
      <c r="AQ268">
        <v>11.45034458137786</v>
      </c>
      <c r="AR268">
        <v>0.5087729399195944</v>
      </c>
      <c r="AS268">
        <v>0</v>
      </c>
      <c r="AT268">
        <v>112.4408430720441</v>
      </c>
      <c r="AU268">
        <v>17.4950032789948</v>
      </c>
      <c r="AV268">
        <v>0</v>
      </c>
      <c r="AW268">
        <v>7.365918631230089</v>
      </c>
      <c r="AX268">
        <v>246.519181957799</v>
      </c>
      <c r="AY268">
        <v>4.875455775753728</v>
      </c>
      <c r="AZ268">
        <v>16.1946251345499</v>
      </c>
    </row>
    <row r="269" spans="1:52">
      <c r="A269" s="2">
        <v>45115</v>
      </c>
      <c r="B269">
        <v>1119.561360945093</v>
      </c>
      <c r="C269">
        <v>0.02535346998695776</v>
      </c>
      <c r="AN269" s="2">
        <v>45115</v>
      </c>
      <c r="AO269">
        <v>1.039370986402602</v>
      </c>
      <c r="AP269">
        <v>402.9896100043362</v>
      </c>
      <c r="AQ269">
        <v>11.46716896345115</v>
      </c>
      <c r="AR269">
        <v>0.5151365551496451</v>
      </c>
      <c r="AS269">
        <v>0</v>
      </c>
      <c r="AT269">
        <v>113.943927006025</v>
      </c>
      <c r="AU269">
        <v>17.66063895741469</v>
      </c>
      <c r="AV269">
        <v>0</v>
      </c>
      <c r="AW269">
        <v>7.487838475852524</v>
      </c>
      <c r="AX269">
        <v>248.3872671911791</v>
      </c>
      <c r="AY269">
        <v>4.646762818161878</v>
      </c>
      <c r="AZ269">
        <v>16.08791943737532</v>
      </c>
    </row>
    <row r="270" spans="1:52">
      <c r="A270" s="2">
        <v>45116</v>
      </c>
      <c r="B270">
        <v>1130.149172929065</v>
      </c>
      <c r="C270">
        <v>0.009457107357683903</v>
      </c>
      <c r="AN270" s="2">
        <v>45116</v>
      </c>
      <c r="AO270">
        <v>0</v>
      </c>
      <c r="AP270">
        <v>263.6357022194643</v>
      </c>
      <c r="AQ270">
        <v>4.749544520339736</v>
      </c>
      <c r="AR270">
        <v>0.6543338582768781</v>
      </c>
      <c r="AS270">
        <v>0.005601523478975</v>
      </c>
      <c r="AT270">
        <v>115.5912376438227</v>
      </c>
      <c r="AU270">
        <v>15.29070891174135</v>
      </c>
      <c r="AV270">
        <v>0.0909427202539299</v>
      </c>
      <c r="AW270">
        <v>1.18398507552981</v>
      </c>
      <c r="AX270">
        <v>249.4843438002854</v>
      </c>
      <c r="AY270">
        <v>0</v>
      </c>
      <c r="AZ270">
        <v>13.48765739266143</v>
      </c>
    </row>
    <row r="271" spans="1:52">
      <c r="A271" s="2">
        <v>45117</v>
      </c>
      <c r="B271">
        <v>1126.776908788582</v>
      </c>
      <c r="C271">
        <v>-0.002983910638754916</v>
      </c>
      <c r="AN271" s="2">
        <v>45117</v>
      </c>
      <c r="AO271">
        <v>0</v>
      </c>
      <c r="AP271">
        <v>268.3709958669867</v>
      </c>
      <c r="AQ271">
        <v>4.746507788939529</v>
      </c>
      <c r="AR271">
        <v>0.6580137698128029</v>
      </c>
      <c r="AS271">
        <v>0.005603398125228627</v>
      </c>
      <c r="AT271">
        <v>115.9376507961651</v>
      </c>
      <c r="AU271">
        <v>15.37847386135573</v>
      </c>
      <c r="AV271">
        <v>0.09074066359600272</v>
      </c>
      <c r="AW271">
        <v>1.190521980488251</v>
      </c>
      <c r="AX271">
        <v>245.7420568143403</v>
      </c>
      <c r="AY271">
        <v>0</v>
      </c>
      <c r="AZ271">
        <v>13.47991902942678</v>
      </c>
    </row>
    <row r="272" spans="1:52">
      <c r="A272" s="2">
        <v>45118</v>
      </c>
      <c r="B272">
        <v>1156.117792641949</v>
      </c>
      <c r="C272">
        <v>0.02603965667428487</v>
      </c>
      <c r="AN272" s="2">
        <v>45118</v>
      </c>
      <c r="AO272">
        <v>0</v>
      </c>
      <c r="AP272">
        <v>272.0501515119649</v>
      </c>
      <c r="AQ272">
        <v>4.946376713504215</v>
      </c>
      <c r="AR272">
        <v>0.6443810450919107</v>
      </c>
      <c r="AS272">
        <v>0.005705531633221338</v>
      </c>
      <c r="AT272">
        <v>114.763474841544</v>
      </c>
      <c r="AU272">
        <v>15.61515217586511</v>
      </c>
      <c r="AV272">
        <v>0.09222682183645491</v>
      </c>
      <c r="AW272">
        <v>1.216348676130498</v>
      </c>
      <c r="AX272">
        <v>235.7155065888425</v>
      </c>
      <c r="AY272">
        <v>0</v>
      </c>
      <c r="AZ272">
        <v>13.80782677584816</v>
      </c>
    </row>
    <row r="273" spans="1:52">
      <c r="A273" s="2">
        <v>45119</v>
      </c>
      <c r="B273">
        <v>1162.185891256996</v>
      </c>
      <c r="C273">
        <v>0.005248685431248346</v>
      </c>
      <c r="AN273" s="2">
        <v>45119</v>
      </c>
      <c r="AO273">
        <v>0</v>
      </c>
      <c r="AP273">
        <v>268.9415384538552</v>
      </c>
      <c r="AQ273">
        <v>5.022164648534247</v>
      </c>
      <c r="AR273">
        <v>0.6395432648158519</v>
      </c>
      <c r="AS273">
        <v>0.005693966447055518</v>
      </c>
      <c r="AT273">
        <v>116.0115490489634</v>
      </c>
      <c r="AU273">
        <v>15.45466402559825</v>
      </c>
      <c r="AV273">
        <v>0.09280821371261164</v>
      </c>
      <c r="AW273">
        <v>1.215129513906894</v>
      </c>
      <c r="AX273">
        <v>235.1151633942858</v>
      </c>
      <c r="AY273">
        <v>0</v>
      </c>
      <c r="AZ273">
        <v>13.8102500227918</v>
      </c>
    </row>
    <row r="274" spans="1:52">
      <c r="A274" s="2">
        <v>45120</v>
      </c>
      <c r="B274">
        <v>1148.574443501324</v>
      </c>
      <c r="C274">
        <v>-0.01171193684080074</v>
      </c>
      <c r="AN274" s="2">
        <v>45120</v>
      </c>
      <c r="AO274">
        <v>0</v>
      </c>
      <c r="AP274">
        <v>269.6339505391849</v>
      </c>
      <c r="AQ274">
        <v>5.050968167576095</v>
      </c>
      <c r="AR274">
        <v>0.6435193781620786</v>
      </c>
      <c r="AS274">
        <v>0.005669992256631668</v>
      </c>
      <c r="AT274">
        <v>115.8886945784769</v>
      </c>
      <c r="AU274">
        <v>15.46627741638343</v>
      </c>
      <c r="AV274">
        <v>0.09205334413332543</v>
      </c>
      <c r="AW274">
        <v>1.19342059684777</v>
      </c>
      <c r="AX274">
        <v>237.8694561825067</v>
      </c>
      <c r="AY274">
        <v>0</v>
      </c>
      <c r="AZ274">
        <v>13.63695282354566</v>
      </c>
    </row>
    <row r="275" spans="1:52">
      <c r="A275" s="2">
        <v>45121</v>
      </c>
      <c r="B275">
        <v>1252.047303036886</v>
      </c>
      <c r="C275">
        <v>0.09008807406521613</v>
      </c>
      <c r="AN275" s="2">
        <v>45121</v>
      </c>
      <c r="AO275">
        <v>0</v>
      </c>
      <c r="AP275">
        <v>238.8527946162576</v>
      </c>
      <c r="AQ275">
        <v>5.101282510120182</v>
      </c>
      <c r="AR275">
        <v>0.6695392107193984</v>
      </c>
      <c r="AS275">
        <v>0.005974508537915639</v>
      </c>
      <c r="AT275">
        <v>119.0363062040026</v>
      </c>
      <c r="AU275">
        <v>15.64426437936473</v>
      </c>
      <c r="AV275">
        <v>0.09380888281833227</v>
      </c>
      <c r="AW275">
        <v>1.154615094782233</v>
      </c>
      <c r="AX275">
        <v>221.8494280715821</v>
      </c>
      <c r="AY275">
        <v>0</v>
      </c>
      <c r="AZ275">
        <v>13.39946636648601</v>
      </c>
    </row>
    <row r="276" spans="1:52">
      <c r="A276" s="2">
        <v>45122</v>
      </c>
      <c r="B276">
        <v>1217.529695331323</v>
      </c>
      <c r="C276">
        <v>-0.02756893259690663</v>
      </c>
      <c r="AN276" s="2">
        <v>45122</v>
      </c>
      <c r="AO276">
        <v>0</v>
      </c>
      <c r="AP276">
        <v>250.9631567307432</v>
      </c>
      <c r="AQ276">
        <v>4.774623496511945</v>
      </c>
      <c r="AR276">
        <v>0.6717674658046232</v>
      </c>
      <c r="AS276">
        <v>0.006025252563732222</v>
      </c>
      <c r="AT276">
        <v>117.6039115505549</v>
      </c>
      <c r="AU276">
        <v>15.49169806445931</v>
      </c>
      <c r="AV276">
        <v>0.09437545260268501</v>
      </c>
      <c r="AW276">
        <v>1.139640058169185</v>
      </c>
      <c r="AX276">
        <v>225.8860084103873</v>
      </c>
      <c r="AY276">
        <v>0</v>
      </c>
      <c r="AZ276">
        <v>13.013421335394</v>
      </c>
    </row>
    <row r="277" spans="1:52">
      <c r="A277" s="2">
        <v>45123</v>
      </c>
      <c r="B277">
        <v>1215.256971742788</v>
      </c>
      <c r="C277">
        <v>-0.001866667890934703</v>
      </c>
      <c r="AN277" s="2">
        <v>45123</v>
      </c>
      <c r="AO277">
        <v>0.1788140317291508</v>
      </c>
      <c r="AP277">
        <v>168.6474287130119</v>
      </c>
      <c r="AQ277">
        <v>7.823803509557145</v>
      </c>
      <c r="AR277">
        <v>0.725857035025115</v>
      </c>
      <c r="AS277">
        <v>0</v>
      </c>
      <c r="AT277">
        <v>118.2625463837809</v>
      </c>
      <c r="AU277">
        <v>33.59508112372593</v>
      </c>
      <c r="AV277">
        <v>0</v>
      </c>
      <c r="AW277">
        <v>4.858056040674258</v>
      </c>
      <c r="AX277">
        <v>228.2718659163513</v>
      </c>
      <c r="AY277">
        <v>6.654062861601002</v>
      </c>
      <c r="AZ277">
        <v>14.69498898969585</v>
      </c>
    </row>
    <row r="278" spans="1:52">
      <c r="A278" s="2">
        <v>45124</v>
      </c>
      <c r="B278">
        <v>1185.578744830599</v>
      </c>
      <c r="C278">
        <v>-0.02442135910533272</v>
      </c>
      <c r="AN278" s="2">
        <v>45124</v>
      </c>
      <c r="AO278">
        <v>0.1792736970066434</v>
      </c>
      <c r="AP278">
        <v>170.3069389656386</v>
      </c>
      <c r="AQ278">
        <v>7.918777269970763</v>
      </c>
      <c r="AR278">
        <v>0.7317875671064127</v>
      </c>
      <c r="AS278">
        <v>0</v>
      </c>
      <c r="AT278">
        <v>118.0854762918487</v>
      </c>
      <c r="AU278">
        <v>33.49917578481242</v>
      </c>
      <c r="AV278">
        <v>0</v>
      </c>
      <c r="AW278">
        <v>4.954208910022081</v>
      </c>
      <c r="AX278">
        <v>231.2371212553627</v>
      </c>
      <c r="AY278">
        <v>6.497660522563126</v>
      </c>
      <c r="AZ278">
        <v>14.52356963299223</v>
      </c>
    </row>
    <row r="279" spans="1:52">
      <c r="A279" s="2">
        <v>45125</v>
      </c>
      <c r="B279">
        <v>1196.497904512286</v>
      </c>
      <c r="C279">
        <v>0.009209982659775129</v>
      </c>
      <c r="AN279" s="2">
        <v>45125</v>
      </c>
      <c r="AO279">
        <v>0.1848248771585523</v>
      </c>
      <c r="AP279">
        <v>173.179580426496</v>
      </c>
      <c r="AQ279">
        <v>7.917847048130557</v>
      </c>
      <c r="AR279">
        <v>0.7350830074489958</v>
      </c>
      <c r="AS279">
        <v>0</v>
      </c>
      <c r="AT279">
        <v>115.8781521426831</v>
      </c>
      <c r="AU279">
        <v>33.87326995121853</v>
      </c>
      <c r="AV279">
        <v>0</v>
      </c>
      <c r="AW279">
        <v>4.58993851583962</v>
      </c>
      <c r="AX279">
        <v>230.4424165721403</v>
      </c>
      <c r="AY279">
        <v>6.679283401970753</v>
      </c>
      <c r="AZ279">
        <v>14.17400661007583</v>
      </c>
    </row>
    <row r="280" spans="1:52">
      <c r="A280" s="2">
        <v>45126</v>
      </c>
      <c r="B280">
        <v>1158.109491987995</v>
      </c>
      <c r="C280">
        <v>-0.03208397806592</v>
      </c>
      <c r="AN280" s="2">
        <v>45126</v>
      </c>
      <c r="AO280">
        <v>0.1867403865881729</v>
      </c>
      <c r="AP280">
        <v>170.7750326521804</v>
      </c>
      <c r="AQ280">
        <v>8.022164656861809</v>
      </c>
      <c r="AR280">
        <v>0.7235691889322402</v>
      </c>
      <c r="AS280">
        <v>0</v>
      </c>
      <c r="AT280">
        <v>115.0679711996532</v>
      </c>
      <c r="AU280">
        <v>33.55456922213838</v>
      </c>
      <c r="AV280">
        <v>0</v>
      </c>
      <c r="AW280">
        <v>4.624985487326169</v>
      </c>
      <c r="AX280">
        <v>235.5728774460042</v>
      </c>
      <c r="AY280">
        <v>6.810700925824222</v>
      </c>
      <c r="AZ280">
        <v>13.77552065371252</v>
      </c>
    </row>
    <row r="281" spans="1:52">
      <c r="A281" s="2">
        <v>45127</v>
      </c>
      <c r="B281">
        <v>1172.58500336928</v>
      </c>
      <c r="C281">
        <v>0.01249925976898458</v>
      </c>
      <c r="AN281" s="2">
        <v>45127</v>
      </c>
      <c r="AO281">
        <v>0.1898054056807979</v>
      </c>
      <c r="AP281">
        <v>164.0842740847304</v>
      </c>
      <c r="AQ281">
        <v>7.990458970946856</v>
      </c>
      <c r="AR281">
        <v>0.7293087575210803</v>
      </c>
      <c r="AS281">
        <v>0</v>
      </c>
      <c r="AT281">
        <v>116.0295638875441</v>
      </c>
      <c r="AU281">
        <v>33.85068505677311</v>
      </c>
      <c r="AV281">
        <v>0</v>
      </c>
      <c r="AW281">
        <v>4.689131401126655</v>
      </c>
      <c r="AX281">
        <v>236.1349370900649</v>
      </c>
      <c r="AY281">
        <v>6.664522507410157</v>
      </c>
      <c r="AZ281">
        <v>13.98547122724393</v>
      </c>
    </row>
    <row r="282" spans="1:52">
      <c r="A282" s="2">
        <v>45128</v>
      </c>
      <c r="B282">
        <v>1186.978040199596</v>
      </c>
      <c r="C282">
        <v>0.01227462127603562</v>
      </c>
      <c r="AN282" s="2">
        <v>45128</v>
      </c>
      <c r="AO282">
        <v>0.1903170998820883</v>
      </c>
      <c r="AP282">
        <v>169.8271411791241</v>
      </c>
      <c r="AQ282">
        <v>8.17389951118095</v>
      </c>
      <c r="AR282">
        <v>0.733579190772927</v>
      </c>
      <c r="AS282">
        <v>0</v>
      </c>
      <c r="AT282">
        <v>115.7011962103698</v>
      </c>
      <c r="AU282">
        <v>33.26991307941027</v>
      </c>
      <c r="AV282">
        <v>0</v>
      </c>
      <c r="AW282">
        <v>3.933907797947803</v>
      </c>
      <c r="AX282">
        <v>231.8723491403037</v>
      </c>
      <c r="AY282">
        <v>7.00651554526447</v>
      </c>
      <c r="AZ282">
        <v>13.86882195455356</v>
      </c>
    </row>
    <row r="283" spans="1:52">
      <c r="A283" s="2">
        <v>45129</v>
      </c>
      <c r="B283">
        <v>1198.052424230112</v>
      </c>
      <c r="C283">
        <v>0.009329897989228009</v>
      </c>
      <c r="AN283" s="2">
        <v>45129</v>
      </c>
      <c r="AO283">
        <v>0.1868889364912381</v>
      </c>
      <c r="AP283">
        <v>173.0294921283792</v>
      </c>
      <c r="AQ283">
        <v>8.172468830665542</v>
      </c>
      <c r="AR283">
        <v>0.7374991804241948</v>
      </c>
      <c r="AS283">
        <v>0</v>
      </c>
      <c r="AT283">
        <v>116.7476885778677</v>
      </c>
      <c r="AU283">
        <v>32.71631781022697</v>
      </c>
      <c r="AV283">
        <v>0</v>
      </c>
      <c r="AW283">
        <v>4.062977408722272</v>
      </c>
      <c r="AX283">
        <v>233.1014582387017</v>
      </c>
      <c r="AY283">
        <v>7.014067538124483</v>
      </c>
      <c r="AZ283">
        <v>13.51346397839421</v>
      </c>
    </row>
    <row r="284" spans="1:52">
      <c r="A284" s="2">
        <v>45130</v>
      </c>
      <c r="B284">
        <v>1164.621581741918</v>
      </c>
      <c r="C284">
        <v>-0.02790432356053008</v>
      </c>
      <c r="AN284" s="2">
        <v>45130</v>
      </c>
      <c r="AO284">
        <v>0</v>
      </c>
      <c r="AP284">
        <v>0</v>
      </c>
      <c r="AQ284">
        <v>12.9624695118535</v>
      </c>
      <c r="AR284">
        <v>0.7257566817464679</v>
      </c>
      <c r="AS284">
        <v>0.003913047066819945</v>
      </c>
      <c r="AT284">
        <v>114.741453664876</v>
      </c>
      <c r="AU284">
        <v>0</v>
      </c>
      <c r="AV284">
        <v>0.04758222397019125</v>
      </c>
      <c r="AW284">
        <v>8.725212087190673</v>
      </c>
      <c r="AX284">
        <v>234.4450629393835</v>
      </c>
      <c r="AY284">
        <v>7.129594950844021</v>
      </c>
      <c r="AZ284">
        <v>2.93908885332833</v>
      </c>
    </row>
    <row r="285" spans="1:52">
      <c r="A285" s="2">
        <v>45131</v>
      </c>
      <c r="B285">
        <v>1176.884765275777</v>
      </c>
      <c r="C285">
        <v>0.01052975810006673</v>
      </c>
      <c r="AN285" s="2">
        <v>45131</v>
      </c>
      <c r="AO285">
        <v>0</v>
      </c>
      <c r="AP285">
        <v>0</v>
      </c>
      <c r="AQ285">
        <v>13.01437828700096</v>
      </c>
      <c r="AR285">
        <v>0.7282583064969742</v>
      </c>
      <c r="AS285">
        <v>0.003909460874121126</v>
      </c>
      <c r="AT285">
        <v>114.9921863877654</v>
      </c>
      <c r="AU285">
        <v>0</v>
      </c>
      <c r="AV285">
        <v>0.04740356726660466</v>
      </c>
      <c r="AW285">
        <v>8.781982431516761</v>
      </c>
      <c r="AX285">
        <v>232.9885147999187</v>
      </c>
      <c r="AY285">
        <v>7.124465294782053</v>
      </c>
      <c r="AZ285">
        <v>2.900980021794971</v>
      </c>
    </row>
    <row r="286" spans="1:52">
      <c r="A286" s="2">
        <v>45132</v>
      </c>
      <c r="B286">
        <v>1138.296634426361</v>
      </c>
      <c r="C286">
        <v>-0.03278836806114493</v>
      </c>
      <c r="AN286" s="2">
        <v>45132</v>
      </c>
      <c r="AO286">
        <v>0</v>
      </c>
      <c r="AP286">
        <v>0</v>
      </c>
      <c r="AQ286">
        <v>13.02641925757469</v>
      </c>
      <c r="AR286">
        <v>0.7147377068560005</v>
      </c>
      <c r="AS286">
        <v>0.003896381116592761</v>
      </c>
      <c r="AT286">
        <v>114.2609332265589</v>
      </c>
      <c r="AU286">
        <v>0</v>
      </c>
      <c r="AV286">
        <v>0.04679226851145706</v>
      </c>
      <c r="AW286">
        <v>8.828735942232255</v>
      </c>
      <c r="AX286">
        <v>234.4624172985309</v>
      </c>
      <c r="AY286">
        <v>7.294646391853707</v>
      </c>
      <c r="AZ286">
        <v>2.985875805440566</v>
      </c>
    </row>
    <row r="287" spans="1:52">
      <c r="A287" s="2">
        <v>45133</v>
      </c>
      <c r="B287">
        <v>1132.165560275745</v>
      </c>
      <c r="C287">
        <v>-0.005386183148741619</v>
      </c>
      <c r="AN287" s="2">
        <v>45133</v>
      </c>
      <c r="AO287">
        <v>0</v>
      </c>
      <c r="AP287">
        <v>0</v>
      </c>
      <c r="AQ287">
        <v>12.73109293157995</v>
      </c>
      <c r="AR287">
        <v>0.7143316757968183</v>
      </c>
      <c r="AS287">
        <v>0.0038697056344006</v>
      </c>
      <c r="AT287">
        <v>114.6113738858395</v>
      </c>
      <c r="AU287">
        <v>0</v>
      </c>
      <c r="AV287">
        <v>0.04634908933777709</v>
      </c>
      <c r="AW287">
        <v>9.006758929860077</v>
      </c>
      <c r="AX287">
        <v>239.9966814984466</v>
      </c>
      <c r="AY287">
        <v>7.304115584985339</v>
      </c>
      <c r="AZ287">
        <v>2.966760343708651</v>
      </c>
    </row>
    <row r="288" spans="1:52">
      <c r="A288" s="2">
        <v>45134</v>
      </c>
      <c r="B288">
        <v>1154.086716173341</v>
      </c>
      <c r="C288">
        <v>0.01936214690390092</v>
      </c>
      <c r="AN288" s="2">
        <v>45134</v>
      </c>
      <c r="AO288">
        <v>0</v>
      </c>
      <c r="AP288">
        <v>0</v>
      </c>
      <c r="AQ288">
        <v>13.05702076270519</v>
      </c>
      <c r="AR288">
        <v>0.7247333381465693</v>
      </c>
      <c r="AS288">
        <v>0.003925777650575713</v>
      </c>
      <c r="AT288">
        <v>116.959525568827</v>
      </c>
      <c r="AU288">
        <v>0</v>
      </c>
      <c r="AV288">
        <v>0.04690274046207031</v>
      </c>
      <c r="AW288">
        <v>8.768896805144321</v>
      </c>
      <c r="AX288">
        <v>239.7616850642999</v>
      </c>
      <c r="AY288">
        <v>6.871378663194646</v>
      </c>
      <c r="AZ288">
        <v>2.997706368009074</v>
      </c>
    </row>
    <row r="289" spans="1:52">
      <c r="A289" s="2">
        <v>45135</v>
      </c>
      <c r="B289">
        <v>1154.410980681959</v>
      </c>
      <c r="C289">
        <v>0.000280970661973301</v>
      </c>
      <c r="AN289" s="2">
        <v>45135</v>
      </c>
      <c r="AO289">
        <v>0</v>
      </c>
      <c r="AP289">
        <v>0</v>
      </c>
      <c r="AQ289">
        <v>13.18007806575932</v>
      </c>
      <c r="AR289">
        <v>0.7204106516260521</v>
      </c>
      <c r="AS289">
        <v>0.003948383847890696</v>
      </c>
      <c r="AT289">
        <v>115.8204040857074</v>
      </c>
      <c r="AU289">
        <v>0</v>
      </c>
      <c r="AV289">
        <v>0.04722194831976646</v>
      </c>
      <c r="AW289">
        <v>8.517018848345305</v>
      </c>
      <c r="AX289">
        <v>241.8278027622562</v>
      </c>
      <c r="AY289">
        <v>6.898955322583309</v>
      </c>
      <c r="AZ289">
        <v>2.987456331262251</v>
      </c>
    </row>
    <row r="290" spans="1:52">
      <c r="A290" s="2">
        <v>45136</v>
      </c>
      <c r="B290">
        <v>1156.158456890597</v>
      </c>
      <c r="C290">
        <v>0.001513738380767515</v>
      </c>
      <c r="AN290" s="2">
        <v>45136</v>
      </c>
      <c r="AO290">
        <v>0</v>
      </c>
      <c r="AP290">
        <v>0</v>
      </c>
      <c r="AQ290">
        <v>13.10104291948879</v>
      </c>
      <c r="AR290">
        <v>0.7168293798594803</v>
      </c>
      <c r="AS290">
        <v>0.003938899148410217</v>
      </c>
      <c r="AT290">
        <v>114.5765394584039</v>
      </c>
      <c r="AU290">
        <v>0</v>
      </c>
      <c r="AV290">
        <v>0.04689053051276171</v>
      </c>
      <c r="AW290">
        <v>8.735701324877999</v>
      </c>
      <c r="AX290">
        <v>244.3334550531392</v>
      </c>
      <c r="AY290">
        <v>6.973245832696653</v>
      </c>
      <c r="AZ290">
        <v>2.919712731217439</v>
      </c>
    </row>
    <row r="291" spans="1:52">
      <c r="A291" s="2">
        <v>45137</v>
      </c>
      <c r="B291">
        <v>1162.903528752305</v>
      </c>
      <c r="C291">
        <v>0.005834037559046212</v>
      </c>
      <c r="AN291" s="2">
        <v>45137</v>
      </c>
      <c r="AO291">
        <v>0.03759185472279199</v>
      </c>
      <c r="AP291">
        <v>557.6036242131056</v>
      </c>
      <c r="AQ291">
        <v>13.16757798371201</v>
      </c>
      <c r="AR291">
        <v>0.7193819136274322</v>
      </c>
      <c r="AS291">
        <v>0.00145314906807149</v>
      </c>
      <c r="AT291">
        <v>115.5307859258668</v>
      </c>
      <c r="AU291">
        <v>0</v>
      </c>
      <c r="AV291">
        <v>0.02358912473447315</v>
      </c>
      <c r="AW291">
        <v>3.304443788644925</v>
      </c>
      <c r="AX291">
        <v>242.7112240443358</v>
      </c>
      <c r="AY291">
        <v>5.46258556661286</v>
      </c>
      <c r="AZ291">
        <v>5.886053126149236</v>
      </c>
    </row>
    <row r="292" spans="1:52">
      <c r="A292" s="2">
        <v>45138</v>
      </c>
      <c r="B292">
        <v>1149.147492794979</v>
      </c>
      <c r="C292">
        <v>-0.01182904309533372</v>
      </c>
      <c r="AN292" s="2">
        <v>45138</v>
      </c>
      <c r="AO292">
        <v>0.03915656875297213</v>
      </c>
      <c r="AP292">
        <v>548.4929728609897</v>
      </c>
      <c r="AQ292">
        <v>13.13258931957049</v>
      </c>
      <c r="AR292">
        <v>0.7108891106220702</v>
      </c>
      <c r="AS292">
        <v>0.001440746073389787</v>
      </c>
      <c r="AT292">
        <v>115.1929050220106</v>
      </c>
      <c r="AU292">
        <v>0</v>
      </c>
      <c r="AV292">
        <v>0.02355421976651378</v>
      </c>
      <c r="AW292">
        <v>3.399541160674717</v>
      </c>
      <c r="AX292">
        <v>247.1554055519003</v>
      </c>
      <c r="AY292">
        <v>5.607321033908651</v>
      </c>
      <c r="AZ292">
        <v>5.746244242132913</v>
      </c>
    </row>
    <row r="293" spans="1:52">
      <c r="A293" s="2">
        <v>45139</v>
      </c>
      <c r="B293">
        <v>1142.068762769762</v>
      </c>
      <c r="C293">
        <v>-0.006159983874654218</v>
      </c>
      <c r="AN293" s="2">
        <v>45139</v>
      </c>
      <c r="AO293">
        <v>0.04215201992235012</v>
      </c>
      <c r="AP293">
        <v>557.3635049876707</v>
      </c>
      <c r="AQ293">
        <v>13.35939921561329</v>
      </c>
      <c r="AR293">
        <v>0.7103125561602565</v>
      </c>
      <c r="AS293">
        <v>0.001433979058602186</v>
      </c>
      <c r="AT293">
        <v>110.3796792952467</v>
      </c>
      <c r="AU293">
        <v>0</v>
      </c>
      <c r="AV293">
        <v>0.0234762395844362</v>
      </c>
      <c r="AW293">
        <v>3.38005946902646</v>
      </c>
      <c r="AX293">
        <v>249.1114067164125</v>
      </c>
      <c r="AY293">
        <v>5.696540624382164</v>
      </c>
      <c r="AZ293">
        <v>5.598218779561645</v>
      </c>
    </row>
    <row r="294" spans="1:52">
      <c r="A294" s="2">
        <v>45140</v>
      </c>
      <c r="B294">
        <v>1151.705391134319</v>
      </c>
      <c r="C294">
        <v>0.008437870536959657</v>
      </c>
      <c r="AN294" s="2">
        <v>45140</v>
      </c>
      <c r="AO294">
        <v>0.04249259220347415</v>
      </c>
      <c r="AP294">
        <v>558.7748623748826</v>
      </c>
      <c r="AQ294">
        <v>13.45605605780184</v>
      </c>
      <c r="AR294">
        <v>0.6992614856005318</v>
      </c>
      <c r="AS294">
        <v>0.001432364507343034</v>
      </c>
      <c r="AT294">
        <v>111.8959273718801</v>
      </c>
      <c r="AU294">
        <v>0</v>
      </c>
      <c r="AV294">
        <v>0.02353732018693388</v>
      </c>
      <c r="AW294">
        <v>3.381627015409101</v>
      </c>
      <c r="AX294">
        <v>247.7209140734563</v>
      </c>
      <c r="AY294">
        <v>5.70396782941928</v>
      </c>
      <c r="AZ294">
        <v>5.542926190274788</v>
      </c>
    </row>
    <row r="295" spans="1:52">
      <c r="A295" s="2">
        <v>45141</v>
      </c>
      <c r="B295">
        <v>1120.151253334076</v>
      </c>
      <c r="C295">
        <v>-0.02739775123320842</v>
      </c>
      <c r="AN295" s="2">
        <v>45141</v>
      </c>
      <c r="AO295">
        <v>0.04179940672553217</v>
      </c>
      <c r="AP295">
        <v>561.9321371239402</v>
      </c>
      <c r="AQ295">
        <v>13.41741078445111</v>
      </c>
      <c r="AR295">
        <v>0.6985399400519876</v>
      </c>
      <c r="AS295">
        <v>0.001410159518824204</v>
      </c>
      <c r="AT295">
        <v>111.2724393089242</v>
      </c>
      <c r="AU295">
        <v>0</v>
      </c>
      <c r="AV295">
        <v>0.02324978897179912</v>
      </c>
      <c r="AW295">
        <v>3.406088535173426</v>
      </c>
      <c r="AX295">
        <v>247.0301965260643</v>
      </c>
      <c r="AY295">
        <v>5.727878408649637</v>
      </c>
      <c r="AZ295">
        <v>5.841339688813283</v>
      </c>
    </row>
    <row r="296" spans="1:52">
      <c r="A296" s="2">
        <v>45142</v>
      </c>
      <c r="B296">
        <v>1109.265488104642</v>
      </c>
      <c r="C296">
        <v>-0.009718120831480048</v>
      </c>
      <c r="AN296" s="2">
        <v>45142</v>
      </c>
      <c r="AO296">
        <v>0.04240384418734297</v>
      </c>
      <c r="AP296">
        <v>568.7757667418797</v>
      </c>
      <c r="AQ296">
        <v>13.36864372569535</v>
      </c>
      <c r="AR296">
        <v>0.6900868865642823</v>
      </c>
      <c r="AS296">
        <v>0.001394102209134164</v>
      </c>
      <c r="AT296">
        <v>110.3239862127188</v>
      </c>
      <c r="AU296">
        <v>0</v>
      </c>
      <c r="AV296">
        <v>0.02305367714394733</v>
      </c>
      <c r="AW296">
        <v>3.474595158939557</v>
      </c>
      <c r="AX296">
        <v>248.938317665463</v>
      </c>
      <c r="AY296">
        <v>5.792396531586031</v>
      </c>
      <c r="AZ296">
        <v>5.818052406598775</v>
      </c>
    </row>
    <row r="297" spans="1:52">
      <c r="A297" s="2">
        <v>45143</v>
      </c>
      <c r="B297">
        <v>1107.324677179932</v>
      </c>
      <c r="C297">
        <v>-0.001749636083987927</v>
      </c>
      <c r="AN297" s="2">
        <v>45143</v>
      </c>
      <c r="AO297">
        <v>0.04167928365450961</v>
      </c>
      <c r="AP297">
        <v>566.1896639292182</v>
      </c>
      <c r="AQ297">
        <v>13.40672503865545</v>
      </c>
      <c r="AR297">
        <v>0.6883027453574576</v>
      </c>
      <c r="AS297">
        <v>0.001398133092084905</v>
      </c>
      <c r="AT297">
        <v>110.6189949842286</v>
      </c>
      <c r="AU297">
        <v>0</v>
      </c>
      <c r="AV297">
        <v>0.02313485137824218</v>
      </c>
      <c r="AW297">
        <v>3.470141344972842</v>
      </c>
      <c r="AX297">
        <v>250.3752179787799</v>
      </c>
      <c r="AY297">
        <v>5.750544922489026</v>
      </c>
      <c r="AZ297">
        <v>5.868860525734243</v>
      </c>
    </row>
    <row r="298" spans="1:52">
      <c r="A298" s="2">
        <v>45144</v>
      </c>
      <c r="B298">
        <v>1108.747922734232</v>
      </c>
      <c r="C298">
        <v>0.001285301035578001</v>
      </c>
      <c r="AN298" s="2">
        <v>45144</v>
      </c>
      <c r="AO298">
        <v>1.714312193912618</v>
      </c>
      <c r="AP298">
        <v>566.7614262709664</v>
      </c>
      <c r="AQ298">
        <v>13.38275302407146</v>
      </c>
      <c r="AR298">
        <v>0.6749723252489054</v>
      </c>
      <c r="AS298">
        <v>0</v>
      </c>
      <c r="AT298">
        <v>111.3318578093775</v>
      </c>
      <c r="AU298">
        <v>29.25221460275453</v>
      </c>
      <c r="AV298">
        <v>0.01012600780345687</v>
      </c>
      <c r="AW298">
        <v>0.7354639819028419</v>
      </c>
      <c r="AX298">
        <v>249.6122956321813</v>
      </c>
      <c r="AY298">
        <v>0</v>
      </c>
      <c r="AZ298">
        <v>0</v>
      </c>
    </row>
    <row r="299" spans="1:52">
      <c r="A299" s="2">
        <v>45145</v>
      </c>
      <c r="B299">
        <v>1111.992530792679</v>
      </c>
      <c r="C299">
        <v>0.002926371262500504</v>
      </c>
      <c r="AN299" s="2">
        <v>45145</v>
      </c>
      <c r="AO299">
        <v>1.681401229667661</v>
      </c>
      <c r="AP299">
        <v>571.674789619706</v>
      </c>
      <c r="AQ299">
        <v>13.2751776295979</v>
      </c>
      <c r="AR299">
        <v>0.6775810391172497</v>
      </c>
      <c r="AS299">
        <v>0</v>
      </c>
      <c r="AT299">
        <v>112.1793192082843</v>
      </c>
      <c r="AU299">
        <v>29.17184749181512</v>
      </c>
      <c r="AV299">
        <v>0.01020254634914202</v>
      </c>
      <c r="AW299">
        <v>0.7504145959729516</v>
      </c>
      <c r="AX299">
        <v>250.4624655044462</v>
      </c>
      <c r="AY299">
        <v>0</v>
      </c>
      <c r="AZ299">
        <v>0</v>
      </c>
    </row>
    <row r="300" spans="1:52">
      <c r="A300" s="2">
        <v>45146</v>
      </c>
      <c r="B300">
        <v>1105.082308582167</v>
      </c>
      <c r="C300">
        <v>-0.006214270347288608</v>
      </c>
      <c r="AN300" s="2">
        <v>45146</v>
      </c>
      <c r="AO300">
        <v>1.695308220389667</v>
      </c>
      <c r="AP300">
        <v>571.6427712124147</v>
      </c>
      <c r="AQ300">
        <v>13.32723557474613</v>
      </c>
      <c r="AR300">
        <v>0.67624845988385</v>
      </c>
      <c r="AS300">
        <v>0</v>
      </c>
      <c r="AT300">
        <v>111.9918088630905</v>
      </c>
      <c r="AU300">
        <v>29.21774201935945</v>
      </c>
      <c r="AV300">
        <v>0.01014512195694681</v>
      </c>
      <c r="AW300">
        <v>0.7258538317309352</v>
      </c>
      <c r="AX300">
        <v>249.4614751390357</v>
      </c>
      <c r="AY300">
        <v>0</v>
      </c>
      <c r="AZ300">
        <v>0</v>
      </c>
    </row>
    <row r="301" spans="1:52">
      <c r="A301" s="2">
        <v>45147</v>
      </c>
      <c r="B301">
        <v>1128.642387655357</v>
      </c>
      <c r="C301">
        <v>0.0213197504748921</v>
      </c>
      <c r="AN301" s="2">
        <v>45147</v>
      </c>
      <c r="AO301">
        <v>1.692628812280861</v>
      </c>
      <c r="AP301">
        <v>568.9490212101665</v>
      </c>
      <c r="AQ301">
        <v>13.34551544423377</v>
      </c>
      <c r="AR301">
        <v>0.680972594828275</v>
      </c>
      <c r="AS301">
        <v>0</v>
      </c>
      <c r="AT301">
        <v>112.9018339209957</v>
      </c>
      <c r="AU301">
        <v>29.23170432361179</v>
      </c>
      <c r="AV301">
        <v>0.01018933266363677</v>
      </c>
      <c r="AW301">
        <v>0.7261259312234758</v>
      </c>
      <c r="AX301">
        <v>246.9724164375623</v>
      </c>
      <c r="AY301">
        <v>0</v>
      </c>
      <c r="AZ301">
        <v>0</v>
      </c>
    </row>
    <row r="302" spans="1:52">
      <c r="A302" s="2">
        <v>45148</v>
      </c>
      <c r="B302">
        <v>1131.399340969904</v>
      </c>
      <c r="C302">
        <v>0.002442716439416293</v>
      </c>
      <c r="AN302" s="2">
        <v>45148</v>
      </c>
      <c r="AO302">
        <v>1.672038359676066</v>
      </c>
      <c r="AP302">
        <v>563.0507605949998</v>
      </c>
      <c r="AQ302">
        <v>13.4392552884731</v>
      </c>
      <c r="AR302">
        <v>0.685946436213578</v>
      </c>
      <c r="AS302">
        <v>0</v>
      </c>
      <c r="AT302">
        <v>113.8250685009114</v>
      </c>
      <c r="AU302">
        <v>29.34203692026245</v>
      </c>
      <c r="AV302">
        <v>0.01022180036622043</v>
      </c>
      <c r="AW302">
        <v>0.7035547536514833</v>
      </c>
      <c r="AX302">
        <v>245.7712937738258</v>
      </c>
      <c r="AY302">
        <v>0</v>
      </c>
      <c r="AZ302">
        <v>0</v>
      </c>
    </row>
    <row r="303" spans="1:52">
      <c r="A303" s="2">
        <v>45149</v>
      </c>
      <c r="B303">
        <v>1118.407745126717</v>
      </c>
      <c r="C303">
        <v>-0.01148276773084367</v>
      </c>
      <c r="AN303" s="2">
        <v>45149</v>
      </c>
      <c r="AO303">
        <v>1.661212919311863</v>
      </c>
      <c r="AP303">
        <v>566.7548792809554</v>
      </c>
      <c r="AQ303">
        <v>13.45213592214826</v>
      </c>
      <c r="AR303">
        <v>0.6857278607585019</v>
      </c>
      <c r="AS303">
        <v>0</v>
      </c>
      <c r="AT303">
        <v>114.1489847321454</v>
      </c>
      <c r="AU303">
        <v>29.32948470351737</v>
      </c>
      <c r="AV303">
        <v>0.01012863584035228</v>
      </c>
      <c r="AW303">
        <v>0.7042255764693005</v>
      </c>
      <c r="AX303">
        <v>245.0356317860299</v>
      </c>
      <c r="AY303">
        <v>0</v>
      </c>
      <c r="AZ303">
        <v>0</v>
      </c>
    </row>
    <row r="304" spans="1:52">
      <c r="A304" s="2">
        <v>45150</v>
      </c>
      <c r="B304">
        <v>1111.532770245539</v>
      </c>
      <c r="C304">
        <v>-0.006147109505575843</v>
      </c>
      <c r="AN304" s="2">
        <v>45150</v>
      </c>
      <c r="AO304">
        <v>1.677769219568021</v>
      </c>
      <c r="AP304">
        <v>568.6572918521114</v>
      </c>
      <c r="AQ304">
        <v>13.41010045625275</v>
      </c>
      <c r="AR304">
        <v>0.6863060657116939</v>
      </c>
      <c r="AS304">
        <v>0</v>
      </c>
      <c r="AT304">
        <v>114.1669395524671</v>
      </c>
      <c r="AU304">
        <v>29.11538447888713</v>
      </c>
      <c r="AV304">
        <v>0.01008984282231424</v>
      </c>
      <c r="AW304">
        <v>0.7111798969948917</v>
      </c>
      <c r="AX304">
        <v>245.0651817036088</v>
      </c>
      <c r="AY304">
        <v>0</v>
      </c>
      <c r="AZ304">
        <v>0</v>
      </c>
    </row>
    <row r="305" spans="1:52">
      <c r="A305" s="2">
        <v>45151</v>
      </c>
      <c r="B305">
        <v>1112.040049241247</v>
      </c>
      <c r="C305">
        <v>0.0004563779038164739</v>
      </c>
      <c r="AN305" s="2">
        <v>45151</v>
      </c>
      <c r="AO305">
        <v>1.197873498395741</v>
      </c>
      <c r="AP305">
        <v>548.6057085439169</v>
      </c>
      <c r="AQ305">
        <v>11.92933105688348</v>
      </c>
      <c r="AR305">
        <v>0.5523823983214808</v>
      </c>
      <c r="AS305">
        <v>0.0008422506239923166</v>
      </c>
      <c r="AT305">
        <v>114.3780570021007</v>
      </c>
      <c r="AU305">
        <v>24.20748379005798</v>
      </c>
      <c r="AV305">
        <v>0.04883699371568941</v>
      </c>
      <c r="AW305">
        <v>2.108424319963484</v>
      </c>
      <c r="AX305">
        <v>244.7704758300853</v>
      </c>
      <c r="AY305">
        <v>0</v>
      </c>
      <c r="AZ305">
        <v>0.9835151138348032</v>
      </c>
    </row>
    <row r="306" spans="1:52">
      <c r="A306" s="2">
        <v>45152</v>
      </c>
      <c r="B306">
        <v>1107.007404506519</v>
      </c>
      <c r="C306">
        <v>-0.00452559666188479</v>
      </c>
      <c r="AN306" s="2">
        <v>45152</v>
      </c>
      <c r="AO306">
        <v>1.200386552926725</v>
      </c>
      <c r="AP306">
        <v>550.973679921113</v>
      </c>
      <c r="AQ306">
        <v>11.99625173624319</v>
      </c>
      <c r="AR306">
        <v>0.5502636654023915</v>
      </c>
      <c r="AS306">
        <v>0.0008421497517249476</v>
      </c>
      <c r="AT306">
        <v>112.8905718726244</v>
      </c>
      <c r="AU306">
        <v>24.34240529217844</v>
      </c>
      <c r="AV306">
        <v>0.04887107712995398</v>
      </c>
      <c r="AW306">
        <v>2.120319116318629</v>
      </c>
      <c r="AX306">
        <v>245.2617704243884</v>
      </c>
      <c r="AY306">
        <v>0</v>
      </c>
      <c r="AZ306">
        <v>0.9987949780095157</v>
      </c>
    </row>
    <row r="307" spans="1:52">
      <c r="A307" s="2">
        <v>45153</v>
      </c>
      <c r="B307">
        <v>1112.487321951941</v>
      </c>
      <c r="C307">
        <v>0.004950208483804452</v>
      </c>
      <c r="AN307" s="2">
        <v>45153</v>
      </c>
      <c r="AO307">
        <v>1.210157352479968</v>
      </c>
      <c r="AP307">
        <v>551.1167963176823</v>
      </c>
      <c r="AQ307">
        <v>11.96606188496845</v>
      </c>
      <c r="AR307">
        <v>0.5524454500036777</v>
      </c>
      <c r="AS307">
        <v>0.0008427831267841303</v>
      </c>
      <c r="AT307">
        <v>111.9669050289517</v>
      </c>
      <c r="AU307">
        <v>24.44814500110111</v>
      </c>
      <c r="AV307">
        <v>0.04898287849413833</v>
      </c>
      <c r="AW307">
        <v>2.1154821302962</v>
      </c>
      <c r="AX307">
        <v>245.5346457788961</v>
      </c>
      <c r="AY307">
        <v>0</v>
      </c>
      <c r="AZ307">
        <v>0.9768258593755157</v>
      </c>
    </row>
    <row r="308" spans="1:52">
      <c r="A308" s="2">
        <v>45154</v>
      </c>
      <c r="B308">
        <v>1075.81441578142</v>
      </c>
      <c r="C308">
        <v>-0.03296478570755812</v>
      </c>
      <c r="AN308" s="2">
        <v>45154</v>
      </c>
      <c r="AO308">
        <v>1.20598183972401</v>
      </c>
      <c r="AP308">
        <v>549.9592819052132</v>
      </c>
      <c r="AQ308">
        <v>12.10900434218943</v>
      </c>
      <c r="AR308">
        <v>0.5422335859301382</v>
      </c>
      <c r="AS308">
        <v>0.0008217454474551285</v>
      </c>
      <c r="AT308">
        <v>110.7622151831141</v>
      </c>
      <c r="AU308">
        <v>24.51765076176323</v>
      </c>
      <c r="AV308">
        <v>0.04780162544093128</v>
      </c>
      <c r="AW308">
        <v>2.15690930230108</v>
      </c>
      <c r="AX308">
        <v>253.9277879631884</v>
      </c>
      <c r="AY308">
        <v>0</v>
      </c>
      <c r="AZ308">
        <v>0.9940260919602317</v>
      </c>
    </row>
    <row r="309" spans="1:52">
      <c r="A309" s="2">
        <v>45155</v>
      </c>
      <c r="B309">
        <v>1046.574278149735</v>
      </c>
      <c r="C309">
        <v>-0.02717953691896424</v>
      </c>
      <c r="AN309" s="2">
        <v>45155</v>
      </c>
      <c r="AO309">
        <v>1.236673639186711</v>
      </c>
      <c r="AP309">
        <v>549.3612782643128</v>
      </c>
      <c r="AQ309">
        <v>12.25157865903222</v>
      </c>
      <c r="AR309">
        <v>0.5388190835123633</v>
      </c>
      <c r="AS309">
        <v>0.0008109012563075641</v>
      </c>
      <c r="AT309">
        <v>110.3247310870658</v>
      </c>
      <c r="AU309">
        <v>24.61127373271955</v>
      </c>
      <c r="AV309">
        <v>0.04702175696623573</v>
      </c>
      <c r="AW309">
        <v>2.187369855250777</v>
      </c>
      <c r="AX309">
        <v>252.388904526963</v>
      </c>
      <c r="AY309">
        <v>0</v>
      </c>
      <c r="AZ309">
        <v>1.059104528891547</v>
      </c>
    </row>
    <row r="310" spans="1:52">
      <c r="A310" s="2">
        <v>45156</v>
      </c>
      <c r="B310">
        <v>982.1695683469891</v>
      </c>
      <c r="C310">
        <v>-0.06153859419955243</v>
      </c>
      <c r="AN310" s="2">
        <v>45156</v>
      </c>
      <c r="AO310">
        <v>1.255704048187722</v>
      </c>
      <c r="AP310">
        <v>549.0892681669405</v>
      </c>
      <c r="AQ310">
        <v>12.31383495693395</v>
      </c>
      <c r="AR310">
        <v>0.5345903321245512</v>
      </c>
      <c r="AS310">
        <v>0.0008207629867957202</v>
      </c>
      <c r="AT310">
        <v>109.422930113229</v>
      </c>
      <c r="AU310">
        <v>24.20589686169087</v>
      </c>
      <c r="AV310">
        <v>0.04721236903271075</v>
      </c>
      <c r="AW310">
        <v>2.225319782808528</v>
      </c>
      <c r="AX310">
        <v>255.0824676228127</v>
      </c>
      <c r="AY310">
        <v>0</v>
      </c>
      <c r="AZ310">
        <v>1.081627312000285</v>
      </c>
    </row>
    <row r="311" spans="1:52">
      <c r="A311" s="2">
        <v>45157</v>
      </c>
      <c r="B311">
        <v>982.9301984675085</v>
      </c>
      <c r="C311">
        <v>0.0007744386967716288</v>
      </c>
      <c r="AN311" s="2">
        <v>45157</v>
      </c>
      <c r="AO311">
        <v>1.254468110069801</v>
      </c>
      <c r="AP311">
        <v>536.4295987186596</v>
      </c>
      <c r="AQ311">
        <v>12.09061210031778</v>
      </c>
      <c r="AR311">
        <v>0.5429442009243949</v>
      </c>
      <c r="AS311">
        <v>0.0008410585575857428</v>
      </c>
      <c r="AT311">
        <v>112.0730102129311</v>
      </c>
      <c r="AU311">
        <v>23.88950546857568</v>
      </c>
      <c r="AV311">
        <v>0.04805254222737678</v>
      </c>
      <c r="AW311">
        <v>2.249528222820627</v>
      </c>
      <c r="AX311">
        <v>255.0531805305342</v>
      </c>
      <c r="AY311">
        <v>0</v>
      </c>
      <c r="AZ311">
        <v>1.100620563005347</v>
      </c>
    </row>
    <row r="312" spans="1:52">
      <c r="A312" s="2">
        <v>45158</v>
      </c>
      <c r="B312">
        <v>987.7554880706518</v>
      </c>
      <c r="C312">
        <v>0.004909086739492308</v>
      </c>
      <c r="AN312" s="2">
        <v>45158</v>
      </c>
      <c r="AO312">
        <v>1.038166509776764</v>
      </c>
      <c r="AP312">
        <v>363.6892305699921</v>
      </c>
      <c r="AQ312">
        <v>13.72688184687974</v>
      </c>
      <c r="AR312">
        <v>0.5362316864427226</v>
      </c>
      <c r="AS312">
        <v>0.0008573735833561868</v>
      </c>
      <c r="AT312">
        <v>112.1825762774195</v>
      </c>
      <c r="AU312">
        <v>26.95596862885541</v>
      </c>
      <c r="AV312">
        <v>0.0303708718529452</v>
      </c>
      <c r="AW312">
        <v>7.414175246344768</v>
      </c>
      <c r="AX312">
        <v>256.985132802174</v>
      </c>
      <c r="AY312">
        <v>0</v>
      </c>
      <c r="AZ312">
        <v>6.131231353350685</v>
      </c>
    </row>
    <row r="313" spans="1:52">
      <c r="A313" s="2">
        <v>45159</v>
      </c>
      <c r="B313">
        <v>991.4657899798931</v>
      </c>
      <c r="C313">
        <v>0.003756295919437047</v>
      </c>
      <c r="AN313" s="2">
        <v>45159</v>
      </c>
      <c r="AO313">
        <v>1.031487259325395</v>
      </c>
      <c r="AP313">
        <v>361.9377196866254</v>
      </c>
      <c r="AQ313">
        <v>13.67112731364014</v>
      </c>
      <c r="AR313">
        <v>0.5393730464755315</v>
      </c>
      <c r="AS313">
        <v>0.0008578821275107656</v>
      </c>
      <c r="AT313">
        <v>113.0231219113973</v>
      </c>
      <c r="AU313">
        <v>27.04499965721809</v>
      </c>
      <c r="AV313">
        <v>0.03021878388914624</v>
      </c>
      <c r="AW313">
        <v>7.393645630339225</v>
      </c>
      <c r="AX313">
        <v>256.4903622856964</v>
      </c>
      <c r="AY313">
        <v>0</v>
      </c>
      <c r="AZ313">
        <v>6.157141054236965</v>
      </c>
    </row>
    <row r="314" spans="1:52">
      <c r="A314" s="2">
        <v>45160</v>
      </c>
      <c r="B314">
        <v>963.7246466420133</v>
      </c>
      <c r="C314">
        <v>-0.02797992993630405</v>
      </c>
      <c r="AN314" s="2">
        <v>45160</v>
      </c>
      <c r="AO314">
        <v>1.028460469611959</v>
      </c>
      <c r="AP314">
        <v>361.7837133249608</v>
      </c>
      <c r="AQ314">
        <v>13.9442475194123</v>
      </c>
      <c r="AR314">
        <v>0.5385258596329903</v>
      </c>
      <c r="AS314">
        <v>0.0008353967050593553</v>
      </c>
      <c r="AT314">
        <v>113.0435765954129</v>
      </c>
      <c r="AU314">
        <v>26.786374104055</v>
      </c>
      <c r="AV314">
        <v>0.02965998247842585</v>
      </c>
      <c r="AW314">
        <v>7.223354967736037</v>
      </c>
      <c r="AX314">
        <v>259.1876838930604</v>
      </c>
      <c r="AY314">
        <v>0</v>
      </c>
      <c r="AZ314">
        <v>6.143621697666211</v>
      </c>
    </row>
    <row r="315" spans="1:52">
      <c r="A315" s="2">
        <v>45161</v>
      </c>
      <c r="B315">
        <v>948.2119522143273</v>
      </c>
      <c r="C315">
        <v>-0.01609660444167138</v>
      </c>
      <c r="AN315" s="2">
        <v>45161</v>
      </c>
      <c r="AO315">
        <v>1.02621919178698</v>
      </c>
      <c r="AP315">
        <v>363.2269811944092</v>
      </c>
      <c r="AQ315">
        <v>14.05709649177789</v>
      </c>
      <c r="AR315">
        <v>0.5299864396894096</v>
      </c>
      <c r="AS315">
        <v>0.0008267176495983939</v>
      </c>
      <c r="AT315">
        <v>114.5286649955317</v>
      </c>
      <c r="AU315">
        <v>26.4822487282338</v>
      </c>
      <c r="AV315">
        <v>0.02981559943357434</v>
      </c>
      <c r="AW315">
        <v>7.197207781400346</v>
      </c>
      <c r="AX315">
        <v>259.2351094561249</v>
      </c>
      <c r="AY315">
        <v>0</v>
      </c>
      <c r="AZ315">
        <v>6.186362555717065</v>
      </c>
    </row>
    <row r="316" spans="1:52">
      <c r="A316" s="2">
        <v>45162</v>
      </c>
      <c r="B316">
        <v>971.766718211466</v>
      </c>
      <c r="C316">
        <v>0.02484124561194578</v>
      </c>
      <c r="AN316" s="2">
        <v>45162</v>
      </c>
      <c r="AO316">
        <v>1.011406981019068</v>
      </c>
      <c r="AP316">
        <v>358.5892714334857</v>
      </c>
      <c r="AQ316">
        <v>14.10113320623622</v>
      </c>
      <c r="AR316">
        <v>0.5288118052089235</v>
      </c>
      <c r="AS316">
        <v>0.0008320728102679322</v>
      </c>
      <c r="AT316">
        <v>114.6538808424755</v>
      </c>
      <c r="AU316">
        <v>26.69415378388116</v>
      </c>
      <c r="AV316">
        <v>0.02970071762854685</v>
      </c>
      <c r="AW316">
        <v>7.098705645812166</v>
      </c>
      <c r="AX316">
        <v>261.9048600447599</v>
      </c>
      <c r="AY316">
        <v>0</v>
      </c>
      <c r="AZ316">
        <v>6.219640414436786</v>
      </c>
    </row>
    <row r="317" spans="1:52">
      <c r="A317" s="2">
        <v>45163</v>
      </c>
      <c r="B317">
        <v>960.9840750983273</v>
      </c>
      <c r="C317">
        <v>-0.01109591727218662</v>
      </c>
      <c r="AN317" s="2">
        <v>45163</v>
      </c>
      <c r="AO317">
        <v>0.9962839976026362</v>
      </c>
      <c r="AP317">
        <v>357.7343351586021</v>
      </c>
      <c r="AQ317">
        <v>14.27910205847218</v>
      </c>
      <c r="AR317">
        <v>0.5187373790282718</v>
      </c>
      <c r="AS317">
        <v>0.0008330883599388825</v>
      </c>
      <c r="AT317">
        <v>112.9067558459461</v>
      </c>
      <c r="AU317">
        <v>26.84837166592349</v>
      </c>
      <c r="AV317">
        <v>0.02976571589103546</v>
      </c>
      <c r="AW317">
        <v>7.33621132678775</v>
      </c>
      <c r="AX317">
        <v>264.2359175582727</v>
      </c>
      <c r="AY317">
        <v>0</v>
      </c>
      <c r="AZ317">
        <v>6.303222373116654</v>
      </c>
    </row>
    <row r="318" spans="1:52">
      <c r="A318" s="2">
        <v>45164</v>
      </c>
      <c r="B318">
        <v>959.3725069896066</v>
      </c>
      <c r="C318">
        <v>-0.001676997726061003</v>
      </c>
      <c r="AN318" s="2">
        <v>45164</v>
      </c>
      <c r="AO318">
        <v>1.001661016914978</v>
      </c>
      <c r="AP318">
        <v>363.2648807863673</v>
      </c>
      <c r="AQ318">
        <v>14.32327966949105</v>
      </c>
      <c r="AR318">
        <v>0.5178953598124787</v>
      </c>
      <c r="AS318">
        <v>0.0008344351566451313</v>
      </c>
      <c r="AT318">
        <v>112.6913418936215</v>
      </c>
      <c r="AU318">
        <v>26.38018952663559</v>
      </c>
      <c r="AV318">
        <v>0.0297818050588522</v>
      </c>
      <c r="AW318">
        <v>7.395597017298147</v>
      </c>
      <c r="AX318">
        <v>263.4664209257531</v>
      </c>
      <c r="AY318">
        <v>0</v>
      </c>
      <c r="AZ318">
        <v>6.425787581950678</v>
      </c>
    </row>
    <row r="319" spans="1:52">
      <c r="A319" s="2">
        <v>45165</v>
      </c>
      <c r="B319">
        <v>958.6313633496189</v>
      </c>
      <c r="C319">
        <v>-0.0007725295801036536</v>
      </c>
      <c r="AN319" s="2">
        <v>45165</v>
      </c>
      <c r="AO319">
        <v>0.9440232571789916</v>
      </c>
      <c r="AP319">
        <v>349.4052326768813</v>
      </c>
      <c r="AQ319">
        <v>14.25304968635142</v>
      </c>
      <c r="AR319">
        <v>0.4176345163947702</v>
      </c>
      <c r="AS319">
        <v>0.001747711742768814</v>
      </c>
      <c r="AT319">
        <v>104.3938687412089</v>
      </c>
      <c r="AU319">
        <v>21.95775893758805</v>
      </c>
      <c r="AV319">
        <v>0.03168435164796316</v>
      </c>
      <c r="AW319">
        <v>6.531730225265761</v>
      </c>
      <c r="AX319">
        <v>262.4716667564579</v>
      </c>
      <c r="AY319">
        <v>1.464936423781525</v>
      </c>
      <c r="AZ319">
        <v>8.391411321706466</v>
      </c>
    </row>
    <row r="320" spans="1:52">
      <c r="A320" s="2">
        <v>45166</v>
      </c>
      <c r="B320">
        <v>968.134934790677</v>
      </c>
      <c r="C320">
        <v>0.009913687163177087</v>
      </c>
      <c r="AN320" s="2">
        <v>45166</v>
      </c>
      <c r="AO320">
        <v>0.9273172850827095</v>
      </c>
      <c r="AP320">
        <v>349.7356052198894</v>
      </c>
      <c r="AQ320">
        <v>14.24606213138926</v>
      </c>
      <c r="AR320">
        <v>0.4179683988848423</v>
      </c>
      <c r="AS320">
        <v>0.001759612438683036</v>
      </c>
      <c r="AT320">
        <v>104.83486115622</v>
      </c>
      <c r="AU320">
        <v>22.22005566287865</v>
      </c>
      <c r="AV320">
        <v>0.03178937679145432</v>
      </c>
      <c r="AW320">
        <v>6.572852355282927</v>
      </c>
      <c r="AX320">
        <v>261.41848678441</v>
      </c>
      <c r="AY320">
        <v>1.442898669789513</v>
      </c>
      <c r="AZ320">
        <v>8.31584862118099</v>
      </c>
    </row>
    <row r="321" spans="1:52">
      <c r="A321" s="2">
        <v>45167</v>
      </c>
      <c r="B321">
        <v>976.0063688361166</v>
      </c>
      <c r="C321">
        <v>0.008130513384626115</v>
      </c>
      <c r="AN321" s="2">
        <v>45167</v>
      </c>
      <c r="AO321">
        <v>0.9327414069738403</v>
      </c>
      <c r="AP321">
        <v>346.967563447821</v>
      </c>
      <c r="AQ321">
        <v>14.13312381800887</v>
      </c>
      <c r="AR321">
        <v>0.4204842727868933</v>
      </c>
      <c r="AS321">
        <v>0.001772769465134615</v>
      </c>
      <c r="AT321">
        <v>105.6103948101284</v>
      </c>
      <c r="AU321">
        <v>21.85398577205235</v>
      </c>
      <c r="AV321">
        <v>0.03212423733339078</v>
      </c>
      <c r="AW321">
        <v>6.673425338857589</v>
      </c>
      <c r="AX321">
        <v>260.4556553450727</v>
      </c>
      <c r="AY321">
        <v>1.469759616870655</v>
      </c>
      <c r="AZ321">
        <v>8.406926995937129</v>
      </c>
    </row>
    <row r="322" spans="1:52">
      <c r="A322" s="2">
        <v>45168</v>
      </c>
      <c r="B322">
        <v>1010.506326922765</v>
      </c>
      <c r="C322">
        <v>0.03534808704966674</v>
      </c>
      <c r="AN322" s="2">
        <v>45168</v>
      </c>
      <c r="AO322">
        <v>0.9484277496945756</v>
      </c>
      <c r="AP322">
        <v>353.2132276289939</v>
      </c>
      <c r="AQ322">
        <v>14.03129847444846</v>
      </c>
      <c r="AR322">
        <v>0.4200470269127508</v>
      </c>
      <c r="AS322">
        <v>0.001731369002111456</v>
      </c>
      <c r="AT322">
        <v>106.545561832672</v>
      </c>
      <c r="AU322">
        <v>22.32345021049627</v>
      </c>
      <c r="AV322">
        <v>0.03183187590242187</v>
      </c>
      <c r="AW322">
        <v>6.681193507007404</v>
      </c>
      <c r="AX322">
        <v>255.7896866714171</v>
      </c>
      <c r="AY322">
        <v>1.438919421714798</v>
      </c>
      <c r="AZ322">
        <v>8.48869189967817</v>
      </c>
    </row>
    <row r="323" spans="1:52">
      <c r="A323" s="2">
        <v>45169</v>
      </c>
      <c r="B323">
        <v>985.0849609912352</v>
      </c>
      <c r="C323">
        <v>-0.02515705765934562</v>
      </c>
      <c r="AN323" s="2">
        <v>45169</v>
      </c>
      <c r="AO323">
        <v>0.9502584792782116</v>
      </c>
      <c r="AP323">
        <v>352.3854708253724</v>
      </c>
      <c r="AQ323">
        <v>14.19556344261623</v>
      </c>
      <c r="AR323">
        <v>0.4147855638854666</v>
      </c>
      <c r="AS323">
        <v>0.001710888163024423</v>
      </c>
      <c r="AT323">
        <v>105.4586913355331</v>
      </c>
      <c r="AU323">
        <v>22.40106510114799</v>
      </c>
      <c r="AV323">
        <v>0.03142986044607302</v>
      </c>
      <c r="AW323">
        <v>6.787201410591545</v>
      </c>
      <c r="AX323">
        <v>256.9976027817806</v>
      </c>
      <c r="AY323">
        <v>1.462711844838955</v>
      </c>
      <c r="AZ323">
        <v>8.542453730568559</v>
      </c>
    </row>
    <row r="324" spans="1:52">
      <c r="A324" s="2">
        <v>45170</v>
      </c>
      <c r="B324">
        <v>944.2907182811364</v>
      </c>
      <c r="C324">
        <v>-0.04141190285663265</v>
      </c>
      <c r="AN324" s="2">
        <v>45170</v>
      </c>
      <c r="AO324">
        <v>0.9479454849451787</v>
      </c>
      <c r="AP324">
        <v>351.9867676663644</v>
      </c>
      <c r="AQ324">
        <v>14.18333974048836</v>
      </c>
      <c r="AR324">
        <v>0.4110436824672524</v>
      </c>
      <c r="AS324">
        <v>0.001724970037565675</v>
      </c>
      <c r="AT324">
        <v>104.7011343382327</v>
      </c>
      <c r="AU324">
        <v>22.83021458863702</v>
      </c>
      <c r="AV324">
        <v>0.03121513965161871</v>
      </c>
      <c r="AW324">
        <v>6.572621090191126</v>
      </c>
      <c r="AX324">
        <v>258.0539894525606</v>
      </c>
      <c r="AY324">
        <v>1.481828526523172</v>
      </c>
      <c r="AZ324">
        <v>8.714755416919278</v>
      </c>
    </row>
    <row r="325" spans="1:52">
      <c r="A325" s="2">
        <v>45171</v>
      </c>
      <c r="B325">
        <v>934.5265677814646</v>
      </c>
      <c r="C325">
        <v>-0.01034019535577479</v>
      </c>
      <c r="AN325" s="2">
        <v>45171</v>
      </c>
      <c r="AO325">
        <v>0.9549312743838292</v>
      </c>
      <c r="AP325">
        <v>348.1738440772639</v>
      </c>
      <c r="AQ325">
        <v>14.13655432404968</v>
      </c>
      <c r="AR325">
        <v>0.4124327678695054</v>
      </c>
      <c r="AS325">
        <v>0.001717195118985554</v>
      </c>
      <c r="AT325">
        <v>104.770636610091</v>
      </c>
      <c r="AU325">
        <v>22.87906783976792</v>
      </c>
      <c r="AV325">
        <v>0.03121335423288815</v>
      </c>
      <c r="AW325">
        <v>6.448993562320522</v>
      </c>
      <c r="AX325">
        <v>259.4656254127738</v>
      </c>
      <c r="AY325">
        <v>1.498520300791947</v>
      </c>
      <c r="AZ325">
        <v>8.833140376315797</v>
      </c>
    </row>
    <row r="326" spans="1:52">
      <c r="A326" s="2">
        <v>45172</v>
      </c>
      <c r="B326">
        <v>939.7453075037558</v>
      </c>
      <c r="C326">
        <v>0.00558436742433166</v>
      </c>
      <c r="AN326" s="2">
        <v>45172</v>
      </c>
      <c r="AO326">
        <v>1.058066897736947</v>
      </c>
      <c r="AP326">
        <v>321.8441833056443</v>
      </c>
      <c r="AQ326">
        <v>14.22258816471347</v>
      </c>
      <c r="AR326">
        <v>0.403514507797799</v>
      </c>
      <c r="AS326">
        <v>0.001731718933583914</v>
      </c>
      <c r="AT326">
        <v>87.11649158351825</v>
      </c>
      <c r="AU326">
        <v>21.64895602302681</v>
      </c>
      <c r="AV326">
        <v>0.04135583726421001</v>
      </c>
      <c r="AW326">
        <v>7.204273148077902</v>
      </c>
      <c r="AX326">
        <v>258.9978970970309</v>
      </c>
      <c r="AY326">
        <v>1.572084233066597</v>
      </c>
      <c r="AZ326">
        <v>10.35723926338325</v>
      </c>
    </row>
    <row r="327" spans="1:52">
      <c r="A327" s="2">
        <v>45173</v>
      </c>
      <c r="B327">
        <v>939.6757254145052</v>
      </c>
      <c r="C327">
        <v>-7.404356126605727E-05</v>
      </c>
      <c r="AN327" s="2">
        <v>45173</v>
      </c>
      <c r="AO327">
        <v>1.064388135363904</v>
      </c>
      <c r="AP327">
        <v>322.644611527729</v>
      </c>
      <c r="AQ327">
        <v>14.26821868582923</v>
      </c>
      <c r="AR327">
        <v>0.4035245548539603</v>
      </c>
      <c r="AS327">
        <v>0.001725304541538136</v>
      </c>
      <c r="AT327">
        <v>87.44749915368604</v>
      </c>
      <c r="AU327">
        <v>21.65052195778731</v>
      </c>
      <c r="AV327">
        <v>0.04138611491437005</v>
      </c>
      <c r="AW327">
        <v>7.13049058012155</v>
      </c>
      <c r="AX327">
        <v>258.3849028619175</v>
      </c>
      <c r="AY327">
        <v>1.56422398853792</v>
      </c>
      <c r="AZ327">
        <v>10.31551413417746</v>
      </c>
    </row>
    <row r="328" spans="1:52">
      <c r="A328" s="2">
        <v>45174</v>
      </c>
      <c r="B328">
        <v>941.0710283840414</v>
      </c>
      <c r="C328">
        <v>0.001484877103663296</v>
      </c>
      <c r="AN328" s="2">
        <v>45174</v>
      </c>
      <c r="AO328">
        <v>1.070074153360429</v>
      </c>
      <c r="AP328">
        <v>322.6024889910656</v>
      </c>
      <c r="AQ328">
        <v>14.43370255232138</v>
      </c>
      <c r="AR328">
        <v>0.4027888668725914</v>
      </c>
      <c r="AS328">
        <v>0.001738784438219012</v>
      </c>
      <c r="AT328">
        <v>87.09690001463868</v>
      </c>
      <c r="AU328">
        <v>21.75078714117357</v>
      </c>
      <c r="AV328">
        <v>0.04165505855037431</v>
      </c>
      <c r="AW328">
        <v>7.168014992776646</v>
      </c>
      <c r="AX328">
        <v>253.557023901558</v>
      </c>
      <c r="AY328">
        <v>1.577524193011148</v>
      </c>
      <c r="AZ328">
        <v>10.2782718362152</v>
      </c>
    </row>
    <row r="329" spans="1:52">
      <c r="A329" s="2">
        <v>45175</v>
      </c>
      <c r="B329">
        <v>947.7730004198796</v>
      </c>
      <c r="C329">
        <v>0.007121643142437906</v>
      </c>
      <c r="AN329" s="2">
        <v>45175</v>
      </c>
      <c r="AO329">
        <v>1.061863497457353</v>
      </c>
      <c r="AP329">
        <v>322.9997670160744</v>
      </c>
      <c r="AQ329">
        <v>14.33370767835559</v>
      </c>
      <c r="AR329">
        <v>0.4066843414042121</v>
      </c>
      <c r="AS329">
        <v>0.001752333202737552</v>
      </c>
      <c r="AT329">
        <v>87.74595624522175</v>
      </c>
      <c r="AU329">
        <v>21.83977076193961</v>
      </c>
      <c r="AV329">
        <v>0.0418154072272249</v>
      </c>
      <c r="AW329">
        <v>7.068517239851863</v>
      </c>
      <c r="AX329">
        <v>253.0206889785715</v>
      </c>
      <c r="AY329">
        <v>1.523946294255027</v>
      </c>
      <c r="AZ329">
        <v>10.48380271823738</v>
      </c>
    </row>
    <row r="330" spans="1:52">
      <c r="A330" s="2">
        <v>45176</v>
      </c>
      <c r="B330">
        <v>949.2164719351198</v>
      </c>
      <c r="C330">
        <v>0.001523013964948028</v>
      </c>
      <c r="AN330" s="2">
        <v>45176</v>
      </c>
      <c r="AO330">
        <v>1.069307089063755</v>
      </c>
      <c r="AP330">
        <v>323.2549647312172</v>
      </c>
      <c r="AQ330">
        <v>14.3310665382129</v>
      </c>
      <c r="AR330">
        <v>0.4061658571863538</v>
      </c>
      <c r="AS330">
        <v>0.001756880859115509</v>
      </c>
      <c r="AT330">
        <v>87.99165845270457</v>
      </c>
      <c r="AU330">
        <v>21.83557473933321</v>
      </c>
      <c r="AV330">
        <v>0.04188747215522377</v>
      </c>
      <c r="AW330">
        <v>6.908413520712857</v>
      </c>
      <c r="AX330">
        <v>253.1325193966547</v>
      </c>
      <c r="AY330">
        <v>1.576908025281234</v>
      </c>
      <c r="AZ330">
        <v>10.3119629994638</v>
      </c>
    </row>
    <row r="331" spans="1:52">
      <c r="A331" s="2">
        <v>45177</v>
      </c>
      <c r="B331">
        <v>956.2842591343694</v>
      </c>
      <c r="C331">
        <v>0.007445917141366998</v>
      </c>
      <c r="AN331" s="2">
        <v>45177</v>
      </c>
      <c r="AO331">
        <v>1.056223625494021</v>
      </c>
      <c r="AP331">
        <v>325.9950496142372</v>
      </c>
      <c r="AQ331">
        <v>14.24624121357616</v>
      </c>
      <c r="AR331">
        <v>0.4060371208897689</v>
      </c>
      <c r="AS331">
        <v>0.001739181999023482</v>
      </c>
      <c r="AT331">
        <v>87.56474128523223</v>
      </c>
      <c r="AU331">
        <v>21.92464786012564</v>
      </c>
      <c r="AV331">
        <v>0.04184852017680771</v>
      </c>
      <c r="AW331">
        <v>6.855986429721212</v>
      </c>
      <c r="AX331">
        <v>257.0050897791853</v>
      </c>
      <c r="AY331">
        <v>1.567756167233863</v>
      </c>
      <c r="AZ331">
        <v>10.34589254987153</v>
      </c>
    </row>
    <row r="332" spans="1:52">
      <c r="A332" s="2">
        <v>45178</v>
      </c>
      <c r="B332">
        <v>944.6121583470748</v>
      </c>
      <c r="C332">
        <v>-0.01220568118297827</v>
      </c>
      <c r="AN332" s="2">
        <v>45178</v>
      </c>
      <c r="AO332">
        <v>1.038661470862393</v>
      </c>
      <c r="AP332">
        <v>325.9358430867763</v>
      </c>
      <c r="AQ332">
        <v>14.28553039552576</v>
      </c>
      <c r="AR332">
        <v>0.4052079766919553</v>
      </c>
      <c r="AS332">
        <v>0.00173824127006286</v>
      </c>
      <c r="AT332">
        <v>87.37380699072608</v>
      </c>
      <c r="AU332">
        <v>21.83434801130069</v>
      </c>
      <c r="AV332">
        <v>0.04158267559913195</v>
      </c>
      <c r="AW332">
        <v>6.89057947210608</v>
      </c>
      <c r="AX332">
        <v>259.2411959014278</v>
      </c>
      <c r="AY332">
        <v>1.570780201451798</v>
      </c>
      <c r="AZ332">
        <v>10.47675392114839</v>
      </c>
    </row>
    <row r="333" spans="1:52">
      <c r="A333" s="2">
        <v>45179</v>
      </c>
      <c r="B333">
        <v>940.267142162551</v>
      </c>
      <c r="C333">
        <v>-0.004599788544037975</v>
      </c>
      <c r="AN333" s="2">
        <v>45179</v>
      </c>
      <c r="AO333">
        <v>0.6590791676474499</v>
      </c>
      <c r="AP333">
        <v>445.6780150294911</v>
      </c>
      <c r="AQ333">
        <v>14.33478232211775</v>
      </c>
      <c r="AR333">
        <v>0.5429734954158951</v>
      </c>
      <c r="AS333">
        <v>0.0006765290059006881</v>
      </c>
      <c r="AT333">
        <v>90.48678064136467</v>
      </c>
      <c r="AU333">
        <v>25.17157074984964</v>
      </c>
      <c r="AV333">
        <v>0.0330006929753436</v>
      </c>
      <c r="AW333">
        <v>4.06837159725724</v>
      </c>
      <c r="AX333">
        <v>261.283592782317</v>
      </c>
      <c r="AY333">
        <v>1.098969402818943</v>
      </c>
      <c r="AZ333">
        <v>12.83309790458286</v>
      </c>
    </row>
    <row r="334" spans="1:52">
      <c r="A334" s="2">
        <v>45180</v>
      </c>
      <c r="B334">
        <v>919.3839946032124</v>
      </c>
      <c r="C334">
        <v>-0.02220980253687133</v>
      </c>
      <c r="AN334" s="2">
        <v>45180</v>
      </c>
      <c r="AO334">
        <v>0.6702681886877494</v>
      </c>
      <c r="AP334">
        <v>443.2914191250595</v>
      </c>
      <c r="AQ334">
        <v>14.57437125460142</v>
      </c>
      <c r="AR334">
        <v>0.5356080756123744</v>
      </c>
      <c r="AS334">
        <v>0.0006631207520191855</v>
      </c>
      <c r="AT334">
        <v>89.27741765287027</v>
      </c>
      <c r="AU334">
        <v>25.11937782035488</v>
      </c>
      <c r="AV334">
        <v>0.03261207509586558</v>
      </c>
      <c r="AW334">
        <v>4.074691686002575</v>
      </c>
      <c r="AX334">
        <v>263.5779295744449</v>
      </c>
      <c r="AY334">
        <v>1.142860911370525</v>
      </c>
      <c r="AZ334">
        <v>12.85696704136635</v>
      </c>
    </row>
    <row r="335" spans="1:52">
      <c r="A335" s="2">
        <v>45181</v>
      </c>
      <c r="B335">
        <v>884.6983686814099</v>
      </c>
      <c r="C335">
        <v>-0.03772702823347729</v>
      </c>
      <c r="AN335" s="2">
        <v>45181</v>
      </c>
      <c r="AO335">
        <v>0.6698738274323189</v>
      </c>
      <c r="AP335">
        <v>439.9831748508253</v>
      </c>
      <c r="AQ335">
        <v>14.39846464924472</v>
      </c>
      <c r="AR335">
        <v>0.5315883278354487</v>
      </c>
      <c r="AS335">
        <v>0.0006557833264844669</v>
      </c>
      <c r="AT335">
        <v>92.40815797191225</v>
      </c>
      <c r="AU335">
        <v>25.1993343647734</v>
      </c>
      <c r="AV335">
        <v>0.03276019921926315</v>
      </c>
      <c r="AW335">
        <v>4.05621040474841</v>
      </c>
      <c r="AX335">
        <v>263.9913590268433</v>
      </c>
      <c r="AY335">
        <v>1.13805854900909</v>
      </c>
      <c r="AZ335">
        <v>12.73468094039704</v>
      </c>
    </row>
    <row r="336" spans="1:52">
      <c r="A336" s="2">
        <v>45182</v>
      </c>
      <c r="B336">
        <v>897.9043454319677</v>
      </c>
      <c r="C336">
        <v>0.01492709517509416</v>
      </c>
      <c r="AN336" s="2">
        <v>45182</v>
      </c>
      <c r="AO336">
        <v>0.6667577886560628</v>
      </c>
      <c r="AP336">
        <v>438.7189602237563</v>
      </c>
      <c r="AQ336">
        <v>14.61636876586483</v>
      </c>
      <c r="AR336">
        <v>0.525621336168567</v>
      </c>
      <c r="AS336">
        <v>0.0006469210378093532</v>
      </c>
      <c r="AT336">
        <v>91.7762916352803</v>
      </c>
      <c r="AU336">
        <v>25.54462593906987</v>
      </c>
      <c r="AV336">
        <v>0.03231787036252071</v>
      </c>
      <c r="AW336">
        <v>4.015493904230072</v>
      </c>
      <c r="AX336">
        <v>265.8512645024419</v>
      </c>
      <c r="AY336">
        <v>1.137436567166318</v>
      </c>
      <c r="AZ336">
        <v>12.61824432201379</v>
      </c>
    </row>
    <row r="337" spans="1:52">
      <c r="A337" s="2">
        <v>45183</v>
      </c>
      <c r="B337">
        <v>906.6140300057127</v>
      </c>
      <c r="C337">
        <v>0.009700013835610699</v>
      </c>
      <c r="AN337" s="2">
        <v>45183</v>
      </c>
      <c r="AO337">
        <v>0.6656613032418254</v>
      </c>
      <c r="AP337">
        <v>437.6143866055681</v>
      </c>
      <c r="AQ337">
        <v>14.6211078330949</v>
      </c>
      <c r="AR337">
        <v>0.5275247352843351</v>
      </c>
      <c r="AS337">
        <v>0.0006440517129612115</v>
      </c>
      <c r="AT337">
        <v>92.16153983985994</v>
      </c>
      <c r="AU337">
        <v>25.71063385329426</v>
      </c>
      <c r="AV337">
        <v>0.03235309110618071</v>
      </c>
      <c r="AW337">
        <v>4.016268162746518</v>
      </c>
      <c r="AX337">
        <v>264.7755553161846</v>
      </c>
      <c r="AY337">
        <v>1.121127318289162</v>
      </c>
      <c r="AZ337">
        <v>12.57495106529002</v>
      </c>
    </row>
    <row r="338" spans="1:52">
      <c r="A338" s="2">
        <v>45184</v>
      </c>
      <c r="B338">
        <v>915.2482167996216</v>
      </c>
      <c r="C338">
        <v>0.009523553031552501</v>
      </c>
      <c r="AN338" s="2">
        <v>45184</v>
      </c>
      <c r="AO338">
        <v>0.6634655669246322</v>
      </c>
      <c r="AP338">
        <v>437.3590074094735</v>
      </c>
      <c r="AQ338">
        <v>14.60305794517149</v>
      </c>
      <c r="AR338">
        <v>0.5329651115826652</v>
      </c>
      <c r="AS338">
        <v>0.0006421256436656527</v>
      </c>
      <c r="AT338">
        <v>93.45919026826355</v>
      </c>
      <c r="AU338">
        <v>25.57464394865286</v>
      </c>
      <c r="AV338">
        <v>0.03226377859305136</v>
      </c>
      <c r="AW338">
        <v>3.962927691663929</v>
      </c>
      <c r="AX338">
        <v>262.880371525929</v>
      </c>
      <c r="AY338">
        <v>1.102874838514541</v>
      </c>
      <c r="AZ338">
        <v>12.64011297187429</v>
      </c>
    </row>
    <row r="339" spans="1:52">
      <c r="A339" s="2">
        <v>45185</v>
      </c>
      <c r="B339">
        <v>925.1636107478887</v>
      </c>
      <c r="C339">
        <v>0.01083355724301605</v>
      </c>
      <c r="AN339" s="2">
        <v>45185</v>
      </c>
      <c r="AO339">
        <v>0.6521348254528668</v>
      </c>
      <c r="AP339">
        <v>442.8725098885315</v>
      </c>
      <c r="AQ339">
        <v>14.7037780296005</v>
      </c>
      <c r="AR339">
        <v>0.5338662488226392</v>
      </c>
      <c r="AS339">
        <v>0.0006462456643094325</v>
      </c>
      <c r="AT339">
        <v>94.22387739834267</v>
      </c>
      <c r="AU339">
        <v>25.32536319752607</v>
      </c>
      <c r="AV339">
        <v>0.03228796329766508</v>
      </c>
      <c r="AW339">
        <v>3.878131934439339</v>
      </c>
      <c r="AX339">
        <v>261.7407970184335</v>
      </c>
      <c r="AY339">
        <v>1.094876853624098</v>
      </c>
      <c r="AZ339">
        <v>12.54302403255802</v>
      </c>
    </row>
    <row r="340" spans="1:52">
      <c r="A340" s="2">
        <v>45186</v>
      </c>
      <c r="B340">
        <v>926.1762082205892</v>
      </c>
      <c r="C340">
        <v>0.001094506378046978</v>
      </c>
      <c r="AN340" s="2">
        <v>45186</v>
      </c>
      <c r="AO340">
        <v>0.5302428493184238</v>
      </c>
      <c r="AP340">
        <v>450.2191327334771</v>
      </c>
      <c r="AQ340">
        <v>14.81360922296712</v>
      </c>
      <c r="AR340">
        <v>0.5264719688775249</v>
      </c>
      <c r="AS340">
        <v>0.0002408223094167881</v>
      </c>
      <c r="AT340">
        <v>109.2964947101343</v>
      </c>
      <c r="AU340">
        <v>26.86187611015299</v>
      </c>
      <c r="AV340">
        <v>0.03310324315664877</v>
      </c>
      <c r="AW340">
        <v>1.977033661583677</v>
      </c>
      <c r="AX340">
        <v>263.0334392849185</v>
      </c>
      <c r="AY340">
        <v>0.9548240602160297</v>
      </c>
      <c r="AZ340">
        <v>13.79112542663382</v>
      </c>
    </row>
    <row r="341" spans="1:52">
      <c r="A341" s="2">
        <v>45187</v>
      </c>
      <c r="B341">
        <v>914.3024877748499</v>
      </c>
      <c r="C341">
        <v>-0.01282015273157533</v>
      </c>
      <c r="AN341" s="2">
        <v>45187</v>
      </c>
      <c r="AO341">
        <v>0.5232332070784367</v>
      </c>
      <c r="AP341">
        <v>450.4201990877459</v>
      </c>
      <c r="AQ341">
        <v>15.08326636415579</v>
      </c>
      <c r="AR341">
        <v>0.5162516181518848</v>
      </c>
      <c r="AS341">
        <v>0.0002382121866573564</v>
      </c>
      <c r="AT341">
        <v>107.0746589870267</v>
      </c>
      <c r="AU341">
        <v>27.25757373392843</v>
      </c>
      <c r="AV341">
        <v>0.03296398197666582</v>
      </c>
      <c r="AW341">
        <v>1.997588323538703</v>
      </c>
      <c r="AX341">
        <v>265.4659584245222</v>
      </c>
      <c r="AY341">
        <v>0.9595424289014012</v>
      </c>
      <c r="AZ341">
        <v>13.82304259735659</v>
      </c>
    </row>
    <row r="342" spans="1:52">
      <c r="A342" s="2">
        <v>45188</v>
      </c>
      <c r="B342">
        <v>924.5147282713157</v>
      </c>
      <c r="C342">
        <v>0.01116943312854746</v>
      </c>
      <c r="AN342" s="2">
        <v>45188</v>
      </c>
      <c r="AO342">
        <v>0.5163326055010158</v>
      </c>
      <c r="AP342">
        <v>446.7993189094043</v>
      </c>
      <c r="AQ342">
        <v>15.21717232728153</v>
      </c>
      <c r="AR342">
        <v>0.5228664275397243</v>
      </c>
      <c r="AS342">
        <v>0.0002385131699209106</v>
      </c>
      <c r="AT342">
        <v>108.2887827246344</v>
      </c>
      <c r="AU342">
        <v>27.33114847625045</v>
      </c>
      <c r="AV342">
        <v>0.03298479319417633</v>
      </c>
      <c r="AW342">
        <v>1.888268566086792</v>
      </c>
      <c r="AX342">
        <v>263.4820051507554</v>
      </c>
      <c r="AY342">
        <v>0.9271106128220169</v>
      </c>
      <c r="AZ342">
        <v>13.7054865988828</v>
      </c>
    </row>
    <row r="343" spans="1:52">
      <c r="A343" s="2">
        <v>45189</v>
      </c>
      <c r="B343">
        <v>938.0196190401477</v>
      </c>
      <c r="C343">
        <v>0.01460754529469077</v>
      </c>
      <c r="AN343" s="2">
        <v>45189</v>
      </c>
      <c r="AO343">
        <v>0.5130556837868324</v>
      </c>
      <c r="AP343">
        <v>446.913593286808</v>
      </c>
      <c r="AQ343">
        <v>15.26154129938716</v>
      </c>
      <c r="AR343">
        <v>0.5275744187417851</v>
      </c>
      <c r="AS343">
        <v>0.0002379921227599501</v>
      </c>
      <c r="AT343">
        <v>109.2665667990037</v>
      </c>
      <c r="AU343">
        <v>27.3845267985568</v>
      </c>
      <c r="AV343">
        <v>0.0333478274188971</v>
      </c>
      <c r="AW343">
        <v>1.827962718167956</v>
      </c>
      <c r="AX343">
        <v>258.4398983505434</v>
      </c>
      <c r="AY343">
        <v>0.9227346041256923</v>
      </c>
      <c r="AZ343">
        <v>13.75371158626982</v>
      </c>
    </row>
    <row r="344" spans="1:52">
      <c r="A344" s="2">
        <v>45190</v>
      </c>
      <c r="B344">
        <v>930.2756615690756</v>
      </c>
      <c r="C344">
        <v>-0.008255645525832689</v>
      </c>
      <c r="AN344" s="2">
        <v>45190</v>
      </c>
      <c r="AO344">
        <v>0.480010218692289</v>
      </c>
      <c r="AP344">
        <v>449.8593087703478</v>
      </c>
      <c r="AQ344">
        <v>15.43440102202139</v>
      </c>
      <c r="AR344">
        <v>0.5306337498565805</v>
      </c>
      <c r="AS344">
        <v>0.0002367375708723746</v>
      </c>
      <c r="AT344">
        <v>109.7513547350099</v>
      </c>
      <c r="AU344">
        <v>27.2656671437695</v>
      </c>
      <c r="AV344">
        <v>0.03349671301061675</v>
      </c>
      <c r="AW344">
        <v>1.804536327018851</v>
      </c>
      <c r="AX344">
        <v>257.6787219773875</v>
      </c>
      <c r="AY344">
        <v>0.9036890024414251</v>
      </c>
      <c r="AZ344">
        <v>13.76985359231912</v>
      </c>
    </row>
    <row r="345" spans="1:52">
      <c r="A345" s="2">
        <v>45191</v>
      </c>
      <c r="B345">
        <v>905.3940867741979</v>
      </c>
      <c r="C345">
        <v>-0.0267464535758255</v>
      </c>
      <c r="AN345" s="2">
        <v>45191</v>
      </c>
      <c r="AO345">
        <v>0.4901210097525212</v>
      </c>
      <c r="AP345">
        <v>448.4636691196247</v>
      </c>
      <c r="AQ345">
        <v>15.38731925038269</v>
      </c>
      <c r="AR345">
        <v>0.5247782675440198</v>
      </c>
      <c r="AS345">
        <v>0.0002352771927482022</v>
      </c>
      <c r="AT345">
        <v>109.0514053898285</v>
      </c>
      <c r="AU345">
        <v>27.35215942418992</v>
      </c>
      <c r="AV345">
        <v>0.03338214144667143</v>
      </c>
      <c r="AW345">
        <v>1.816435469756484</v>
      </c>
      <c r="AX345">
        <v>261.2343544803551</v>
      </c>
      <c r="AY345">
        <v>0.9158488537236193</v>
      </c>
      <c r="AZ345">
        <v>13.78154606504894</v>
      </c>
    </row>
    <row r="346" spans="1:52">
      <c r="A346" s="2">
        <v>45192</v>
      </c>
      <c r="B346">
        <v>909.1899038124476</v>
      </c>
      <c r="C346">
        <v>0.004192447348285278</v>
      </c>
      <c r="AN346" s="2">
        <v>45192</v>
      </c>
      <c r="AO346">
        <v>0.4776149001600591</v>
      </c>
      <c r="AP346">
        <v>451.348907151969</v>
      </c>
      <c r="AQ346">
        <v>15.38885448409364</v>
      </c>
      <c r="AR346">
        <v>0.5260664573145861</v>
      </c>
      <c r="AS346">
        <v>0.0002361786752577572</v>
      </c>
      <c r="AT346">
        <v>108.6963372165376</v>
      </c>
      <c r="AU346">
        <v>27.44919283701499</v>
      </c>
      <c r="AV346">
        <v>0.03333409801815991</v>
      </c>
      <c r="AW346">
        <v>1.75590283105867</v>
      </c>
      <c r="AX346">
        <v>261.9134396177981</v>
      </c>
      <c r="AY346">
        <v>0.9215436142694684</v>
      </c>
      <c r="AZ346">
        <v>13.78663067223131</v>
      </c>
    </row>
    <row r="347" spans="1:52">
      <c r="A347" s="2">
        <v>45193</v>
      </c>
      <c r="B347">
        <v>909.0315878877682</v>
      </c>
      <c r="C347">
        <v>-0.0001741285555586503</v>
      </c>
      <c r="AN347" s="2">
        <v>45193</v>
      </c>
      <c r="AO347">
        <v>0.1517001237976664</v>
      </c>
      <c r="AP347">
        <v>508.3981881670218</v>
      </c>
      <c r="AQ347">
        <v>15.33218183998004</v>
      </c>
      <c r="AR347">
        <v>0.6197369514302914</v>
      </c>
      <c r="AS347">
        <v>0.0001159055990212596</v>
      </c>
      <c r="AT347">
        <v>93.34734436366196</v>
      </c>
      <c r="AU347">
        <v>32.587412026823</v>
      </c>
      <c r="AV347">
        <v>0.05029829782236365</v>
      </c>
      <c r="AW347">
        <v>0</v>
      </c>
      <c r="AX347">
        <v>262.0757167749417</v>
      </c>
      <c r="AY347">
        <v>0</v>
      </c>
      <c r="AZ347">
        <v>11.6711174784886</v>
      </c>
    </row>
    <row r="348" spans="1:52">
      <c r="A348" s="2">
        <v>45194</v>
      </c>
      <c r="B348">
        <v>899.8447858532401</v>
      </c>
      <c r="C348">
        <v>-0.01010614169731394</v>
      </c>
      <c r="AN348" s="2">
        <v>45194</v>
      </c>
      <c r="AO348">
        <v>0.1527346984699759</v>
      </c>
      <c r="AP348">
        <v>509.7028437609893</v>
      </c>
      <c r="AQ348">
        <v>15.34860432326708</v>
      </c>
      <c r="AR348">
        <v>0.6196460994003591</v>
      </c>
      <c r="AS348">
        <v>0.0001159962399450752</v>
      </c>
      <c r="AT348">
        <v>93.03598093810005</v>
      </c>
      <c r="AU348">
        <v>32.54870486762367</v>
      </c>
      <c r="AV348">
        <v>0.05015816340986082</v>
      </c>
      <c r="AW348">
        <v>0</v>
      </c>
      <c r="AX348">
        <v>262.9383915552623</v>
      </c>
      <c r="AY348">
        <v>0</v>
      </c>
      <c r="AZ348">
        <v>11.66097684313878</v>
      </c>
    </row>
    <row r="349" spans="1:52">
      <c r="A349" s="2">
        <v>45195</v>
      </c>
      <c r="B349">
        <v>909.8724307664359</v>
      </c>
      <c r="C349">
        <v>0.01114374953419039</v>
      </c>
      <c r="AN349" s="2">
        <v>45195</v>
      </c>
      <c r="AO349">
        <v>0.1534703178051664</v>
      </c>
      <c r="AP349">
        <v>509.8714630737302</v>
      </c>
      <c r="AQ349">
        <v>15.26429086536547</v>
      </c>
      <c r="AR349">
        <v>0.6218406425773484</v>
      </c>
      <c r="AS349">
        <v>0.0001172791983309964</v>
      </c>
      <c r="AT349">
        <v>93.36247777503534</v>
      </c>
      <c r="AU349">
        <v>32.36772402043719</v>
      </c>
      <c r="AV349">
        <v>0.05051549149025275</v>
      </c>
      <c r="AW349">
        <v>0</v>
      </c>
      <c r="AX349">
        <v>262.9306439353258</v>
      </c>
      <c r="AY349">
        <v>0</v>
      </c>
      <c r="AZ349">
        <v>11.69610623631506</v>
      </c>
    </row>
    <row r="350" spans="1:52">
      <c r="A350" s="2">
        <v>45196</v>
      </c>
      <c r="B350">
        <v>909.1294208822469</v>
      </c>
      <c r="C350">
        <v>-0.0008166088553348549</v>
      </c>
      <c r="AN350" s="2">
        <v>45196</v>
      </c>
      <c r="AO350">
        <v>0.1563998216774943</v>
      </c>
      <c r="AP350">
        <v>509.9503425060574</v>
      </c>
      <c r="AQ350">
        <v>15.08880600644152</v>
      </c>
      <c r="AR350">
        <v>0.614545931035549</v>
      </c>
      <c r="AS350">
        <v>0.0001176051589379579</v>
      </c>
      <c r="AT350">
        <v>92.7832631589032</v>
      </c>
      <c r="AU350">
        <v>32.73185131767443</v>
      </c>
      <c r="AV350">
        <v>0.05033204776833405</v>
      </c>
      <c r="AW350">
        <v>0</v>
      </c>
      <c r="AX350">
        <v>267.7536668005889</v>
      </c>
      <c r="AY350">
        <v>0</v>
      </c>
      <c r="AZ350">
        <v>11.73134596022191</v>
      </c>
    </row>
    <row r="351" spans="1:52">
      <c r="A351" s="2">
        <v>45197</v>
      </c>
      <c r="B351">
        <v>904.5450767914223</v>
      </c>
      <c r="C351">
        <v>-0.00504256488187993</v>
      </c>
      <c r="AN351" s="2">
        <v>45197</v>
      </c>
      <c r="AO351">
        <v>0.1565887041494713</v>
      </c>
      <c r="AP351">
        <v>508.4677539835441</v>
      </c>
      <c r="AQ351">
        <v>15.21592073099153</v>
      </c>
      <c r="AR351">
        <v>0.612574827142117</v>
      </c>
      <c r="AS351">
        <v>0.0001163832392471618</v>
      </c>
      <c r="AT351">
        <v>92.40926693053368</v>
      </c>
      <c r="AU351">
        <v>32.76066050277808</v>
      </c>
      <c r="AV351">
        <v>0.04993912382632168</v>
      </c>
      <c r="AW351">
        <v>0</v>
      </c>
      <c r="AX351">
        <v>269.6217764490194</v>
      </c>
      <c r="AY351">
        <v>0</v>
      </c>
      <c r="AZ351">
        <v>11.69594496685018</v>
      </c>
    </row>
    <row r="352" spans="1:52">
      <c r="A352" s="2">
        <v>45198</v>
      </c>
      <c r="B352">
        <v>929.1019177886451</v>
      </c>
      <c r="C352">
        <v>0.02714827776668716</v>
      </c>
      <c r="AN352" s="2">
        <v>45198</v>
      </c>
      <c r="AO352">
        <v>0.1482580865479579</v>
      </c>
      <c r="AP352">
        <v>513.4351369520634</v>
      </c>
      <c r="AQ352">
        <v>15.04527759548105</v>
      </c>
      <c r="AR352">
        <v>0.6194269071670331</v>
      </c>
      <c r="AS352">
        <v>0.0001164591669605326</v>
      </c>
      <c r="AT352">
        <v>93.25389300375289</v>
      </c>
      <c r="AU352">
        <v>32.92427992812532</v>
      </c>
      <c r="AV352">
        <v>0.04954392093514532</v>
      </c>
      <c r="AW352">
        <v>0</v>
      </c>
      <c r="AX352">
        <v>268.381389332745</v>
      </c>
      <c r="AY352">
        <v>0</v>
      </c>
      <c r="AZ352">
        <v>11.52413954549292</v>
      </c>
    </row>
    <row r="353" spans="1:52">
      <c r="A353" s="2">
        <v>45199</v>
      </c>
      <c r="B353">
        <v>930.2404687606584</v>
      </c>
      <c r="C353">
        <v>0.001225431731669557</v>
      </c>
      <c r="AN353" s="2">
        <v>45199</v>
      </c>
      <c r="AO353">
        <v>0.1477935115821299</v>
      </c>
      <c r="AP353">
        <v>513.4226634078119</v>
      </c>
      <c r="AQ353">
        <v>15.20861168630251</v>
      </c>
      <c r="AR353">
        <v>0.6201443083027233</v>
      </c>
      <c r="AS353">
        <v>0.0001171312387601025</v>
      </c>
      <c r="AT353">
        <v>93.44445720617232</v>
      </c>
      <c r="AU353">
        <v>32.96241642567718</v>
      </c>
      <c r="AV353">
        <v>0.04916842617459294</v>
      </c>
      <c r="AW353">
        <v>0</v>
      </c>
      <c r="AX353">
        <v>265.4492942223351</v>
      </c>
      <c r="AY353">
        <v>0</v>
      </c>
      <c r="AZ353">
        <v>11.6004872030175</v>
      </c>
    </row>
    <row r="354" spans="1:52">
      <c r="A354" s="2">
        <v>45200</v>
      </c>
      <c r="B354">
        <v>937.4948682084001</v>
      </c>
      <c r="C354">
        <v>0.007798413089259215</v>
      </c>
      <c r="AN354" s="2">
        <v>45200</v>
      </c>
      <c r="AO354">
        <v>0</v>
      </c>
      <c r="AP354">
        <v>520.0787123884861</v>
      </c>
      <c r="AQ354">
        <v>15.21499742583457</v>
      </c>
      <c r="AR354">
        <v>0.5937596778455723</v>
      </c>
      <c r="AS354">
        <v>0.0002216110261505579</v>
      </c>
      <c r="AT354">
        <v>120.2407088439522</v>
      </c>
      <c r="AU354">
        <v>31.37428799741167</v>
      </c>
      <c r="AV354">
        <v>0.04708468556105242</v>
      </c>
      <c r="AW354">
        <v>0</v>
      </c>
      <c r="AX354">
        <v>263.6886557441659</v>
      </c>
      <c r="AY354">
        <v>0</v>
      </c>
      <c r="AZ354">
        <v>9.553634260510485</v>
      </c>
    </row>
    <row r="355" spans="1:52">
      <c r="A355" s="2">
        <v>45201</v>
      </c>
      <c r="B355">
        <v>974.7926297521162</v>
      </c>
      <c r="C355">
        <v>0.03978449675675977</v>
      </c>
      <c r="AN355" s="2">
        <v>45201</v>
      </c>
      <c r="AO355">
        <v>0</v>
      </c>
      <c r="AP355">
        <v>516.0390059928296</v>
      </c>
      <c r="AQ355">
        <v>15.00169727729747</v>
      </c>
      <c r="AR355">
        <v>0.6081767413791384</v>
      </c>
      <c r="AS355">
        <v>0.0002224105811380376</v>
      </c>
      <c r="AT355">
        <v>123.0127681987808</v>
      </c>
      <c r="AU355">
        <v>31.44714462397953</v>
      </c>
      <c r="AV355">
        <v>0.04724979517324319</v>
      </c>
      <c r="AW355">
        <v>0</v>
      </c>
      <c r="AX355">
        <v>257.4464343825691</v>
      </c>
      <c r="AY355">
        <v>0</v>
      </c>
      <c r="AZ355">
        <v>9.518581409013676</v>
      </c>
    </row>
    <row r="356" spans="1:52">
      <c r="A356" s="2">
        <v>45202</v>
      </c>
      <c r="B356">
        <v>954.6941514336261</v>
      </c>
      <c r="C356">
        <v>-0.02061820915039236</v>
      </c>
      <c r="AN356" s="2">
        <v>45202</v>
      </c>
      <c r="AO356">
        <v>0</v>
      </c>
      <c r="AP356">
        <v>518.7673796162534</v>
      </c>
      <c r="AQ356">
        <v>15.35194359553985</v>
      </c>
      <c r="AR356">
        <v>0.6045638653652502</v>
      </c>
      <c r="AS356">
        <v>0.0002208612537486212</v>
      </c>
      <c r="AT356">
        <v>115.5375120179331</v>
      </c>
      <c r="AU356">
        <v>31.82475730741934</v>
      </c>
      <c r="AV356">
        <v>0.04817748132358391</v>
      </c>
      <c r="AW356">
        <v>0</v>
      </c>
      <c r="AX356">
        <v>261.6714659186227</v>
      </c>
      <c r="AY356">
        <v>0</v>
      </c>
      <c r="AZ356">
        <v>9.717202065083967</v>
      </c>
    </row>
    <row r="357" spans="1:52">
      <c r="A357" s="2">
        <v>45203</v>
      </c>
      <c r="B357">
        <v>952.784605097961</v>
      </c>
      <c r="C357">
        <v>-0.002000165532382803</v>
      </c>
      <c r="AN357" s="2">
        <v>45203</v>
      </c>
      <c r="AO357">
        <v>0</v>
      </c>
      <c r="AP357">
        <v>514.0561322332346</v>
      </c>
      <c r="AQ357">
        <v>15.19787886059765</v>
      </c>
      <c r="AR357">
        <v>0.6069245269000845</v>
      </c>
      <c r="AS357">
        <v>0.0002214376577790966</v>
      </c>
      <c r="AT357">
        <v>120.123772106281</v>
      </c>
      <c r="AU357">
        <v>32.12995620540055</v>
      </c>
      <c r="AV357">
        <v>0.04826364300674221</v>
      </c>
      <c r="AW357">
        <v>0</v>
      </c>
      <c r="AX357">
        <v>252.0199699504837</v>
      </c>
      <c r="AY357">
        <v>0</v>
      </c>
      <c r="AZ357">
        <v>9.941822421337283</v>
      </c>
    </row>
    <row r="358" spans="1:52">
      <c r="A358" s="2">
        <v>45204</v>
      </c>
      <c r="B358">
        <v>961.0207394977826</v>
      </c>
      <c r="C358">
        <v>0.008644277369463493</v>
      </c>
      <c r="AN358" s="2">
        <v>45204</v>
      </c>
      <c r="AO358">
        <v>0</v>
      </c>
      <c r="AP358">
        <v>521.6834537420164</v>
      </c>
      <c r="AQ358">
        <v>14.23978623488938</v>
      </c>
      <c r="AR358">
        <v>0.6120986282924453</v>
      </c>
      <c r="AS358">
        <v>0.0002204744092393192</v>
      </c>
      <c r="AT358">
        <v>121.0171268348187</v>
      </c>
      <c r="AU358">
        <v>32.61535673000866</v>
      </c>
      <c r="AV358">
        <v>0.0489150252342244</v>
      </c>
      <c r="AW358">
        <v>0</v>
      </c>
      <c r="AX358">
        <v>255.4847526978072</v>
      </c>
      <c r="AY358">
        <v>0</v>
      </c>
      <c r="AZ358">
        <v>10.12116184284947</v>
      </c>
    </row>
    <row r="359" spans="1:52">
      <c r="A359" s="2">
        <v>45205</v>
      </c>
      <c r="B359">
        <v>950.8234675621688</v>
      </c>
      <c r="C359">
        <v>-0.01061087603680932</v>
      </c>
      <c r="AN359" s="2">
        <v>45205</v>
      </c>
      <c r="AO359">
        <v>0</v>
      </c>
      <c r="AP359">
        <v>514.7438635687299</v>
      </c>
      <c r="AQ359">
        <v>14.05470078746082</v>
      </c>
      <c r="AR359">
        <v>0.6134979174171917</v>
      </c>
      <c r="AS359">
        <v>0.0002210849780243107</v>
      </c>
      <c r="AT359">
        <v>121.4789922949656</v>
      </c>
      <c r="AU359">
        <v>32.46160133278251</v>
      </c>
      <c r="AV359">
        <v>0.04947489515554785</v>
      </c>
      <c r="AW359">
        <v>0</v>
      </c>
      <c r="AX359">
        <v>261.0703520551876</v>
      </c>
      <c r="AY359">
        <v>0</v>
      </c>
      <c r="AZ359">
        <v>10.04740791366946</v>
      </c>
    </row>
    <row r="360" spans="1:52">
      <c r="A360" s="2">
        <v>45206</v>
      </c>
      <c r="B360">
        <v>973.2429440104772</v>
      </c>
      <c r="C360">
        <v>0.02357901041903188</v>
      </c>
      <c r="AN360" s="2">
        <v>45206</v>
      </c>
      <c r="AO360">
        <v>0</v>
      </c>
      <c r="AP360">
        <v>518.026423884594</v>
      </c>
      <c r="AQ360">
        <v>13.70281789466106</v>
      </c>
      <c r="AR360">
        <v>0.6199305476051871</v>
      </c>
      <c r="AS360">
        <v>0.0002221220246984142</v>
      </c>
      <c r="AT360">
        <v>122.3269338615558</v>
      </c>
      <c r="AU360">
        <v>32.84910497063443</v>
      </c>
      <c r="AV360">
        <v>0.04963476182184094</v>
      </c>
      <c r="AW360">
        <v>0</v>
      </c>
      <c r="AX360">
        <v>258.7814664042435</v>
      </c>
      <c r="AY360">
        <v>0</v>
      </c>
      <c r="AZ360">
        <v>10.07237677073637</v>
      </c>
    </row>
    <row r="361" spans="1:52">
      <c r="A361" s="2">
        <v>45207</v>
      </c>
      <c r="B361">
        <v>963.3253635380457</v>
      </c>
      <c r="C361">
        <v>-0.01019024133025181</v>
      </c>
      <c r="AN361" s="2">
        <v>45207</v>
      </c>
      <c r="AO361">
        <v>0</v>
      </c>
      <c r="AP361">
        <v>216.0988698952346</v>
      </c>
      <c r="AQ361">
        <v>13.94583466787114</v>
      </c>
      <c r="AR361">
        <v>0.680560484516234</v>
      </c>
      <c r="AS361">
        <v>0</v>
      </c>
      <c r="AT361">
        <v>121.897519975944</v>
      </c>
      <c r="AU361">
        <v>35.64411587615529</v>
      </c>
      <c r="AV361">
        <v>0.04222929530642417</v>
      </c>
      <c r="AW361">
        <v>0</v>
      </c>
      <c r="AX361">
        <v>177.8391866922889</v>
      </c>
      <c r="AY361">
        <v>6.205228578080749</v>
      </c>
      <c r="AZ361">
        <v>3.565617850603222</v>
      </c>
    </row>
    <row r="362" spans="1:52">
      <c r="A362" s="2">
        <v>45208</v>
      </c>
      <c r="B362">
        <v>955.4329228490789</v>
      </c>
      <c r="C362">
        <v>-0.008192912786994411</v>
      </c>
      <c r="AN362" s="2">
        <v>45208</v>
      </c>
      <c r="AO362">
        <v>0</v>
      </c>
      <c r="AP362">
        <v>216.1997008295441</v>
      </c>
      <c r="AQ362">
        <v>14.19390585117521</v>
      </c>
      <c r="AR362">
        <v>0.6778000658047064</v>
      </c>
      <c r="AS362">
        <v>0</v>
      </c>
      <c r="AT362">
        <v>121.5199255424367</v>
      </c>
      <c r="AU362">
        <v>35.71141021552038</v>
      </c>
      <c r="AV362">
        <v>0.04193860819285822</v>
      </c>
      <c r="AW362">
        <v>0</v>
      </c>
      <c r="AX362">
        <v>177.4012419953226</v>
      </c>
      <c r="AY362">
        <v>6.169083706992346</v>
      </c>
      <c r="AZ362">
        <v>3.560440416250935</v>
      </c>
    </row>
    <row r="363" spans="1:52">
      <c r="A363" s="2">
        <v>45209</v>
      </c>
      <c r="B363">
        <v>918.0238997083711</v>
      </c>
      <c r="C363">
        <v>-0.03915400259513235</v>
      </c>
      <c r="AN363" s="2">
        <v>45209</v>
      </c>
      <c r="AO363">
        <v>0</v>
      </c>
      <c r="AP363">
        <v>211.7615668312875</v>
      </c>
      <c r="AQ363">
        <v>14.45624572693538</v>
      </c>
      <c r="AR363">
        <v>0.6697414938521171</v>
      </c>
      <c r="AS363">
        <v>0</v>
      </c>
      <c r="AT363">
        <v>120.2200849526662</v>
      </c>
      <c r="AU363">
        <v>35.52827436739992</v>
      </c>
      <c r="AV363">
        <v>0.04165975392745613</v>
      </c>
      <c r="AW363">
        <v>0</v>
      </c>
      <c r="AX363">
        <v>180.4374474721165</v>
      </c>
      <c r="AY363">
        <v>6.230776380396304</v>
      </c>
      <c r="AZ363">
        <v>3.590400935439823</v>
      </c>
    </row>
    <row r="364" spans="1:52">
      <c r="A364" s="2">
        <v>45210</v>
      </c>
      <c r="B364">
        <v>916.0492216986592</v>
      </c>
      <c r="C364">
        <v>-0.002151009369515622</v>
      </c>
      <c r="AN364" s="2">
        <v>45210</v>
      </c>
      <c r="AO364">
        <v>0</v>
      </c>
      <c r="AP364">
        <v>213.3025391619559</v>
      </c>
      <c r="AQ364">
        <v>14.3985327618443</v>
      </c>
      <c r="AR364">
        <v>0.6587342468506313</v>
      </c>
      <c r="AS364">
        <v>0</v>
      </c>
      <c r="AT364">
        <v>119.3234443274762</v>
      </c>
      <c r="AU364">
        <v>36.01377224590222</v>
      </c>
      <c r="AV364">
        <v>0.04186771679407968</v>
      </c>
      <c r="AW364">
        <v>0</v>
      </c>
      <c r="AX364">
        <v>184.2249405041848</v>
      </c>
      <c r="AY364">
        <v>6.208733051935743</v>
      </c>
      <c r="AZ364">
        <v>3.596571401480325</v>
      </c>
    </row>
    <row r="365" spans="1:52">
      <c r="A365" s="2">
        <v>45211</v>
      </c>
      <c r="B365">
        <v>901.4841309923203</v>
      </c>
      <c r="C365">
        <v>-0.01589989965749916</v>
      </c>
      <c r="AN365" s="2">
        <v>45211</v>
      </c>
      <c r="AO365">
        <v>0</v>
      </c>
      <c r="AP365">
        <v>211.2204108702137</v>
      </c>
      <c r="AQ365">
        <v>14.55137917018231</v>
      </c>
      <c r="AR365">
        <v>0.6551514634909051</v>
      </c>
      <c r="AS365">
        <v>0</v>
      </c>
      <c r="AT365">
        <v>121.4737858653412</v>
      </c>
      <c r="AU365">
        <v>36.21255639436491</v>
      </c>
      <c r="AV365">
        <v>0.04128139862507221</v>
      </c>
      <c r="AW365">
        <v>0</v>
      </c>
      <c r="AX365">
        <v>182.6058259918921</v>
      </c>
      <c r="AY365">
        <v>6.157312414706772</v>
      </c>
      <c r="AZ365">
        <v>3.537540003452753</v>
      </c>
    </row>
    <row r="366" spans="1:52">
      <c r="A366" s="2">
        <v>45212</v>
      </c>
      <c r="B366">
        <v>886.3983516725349</v>
      </c>
      <c r="C366">
        <v>-0.01673438145070782</v>
      </c>
      <c r="AN366" s="2">
        <v>45212</v>
      </c>
      <c r="AO366">
        <v>0</v>
      </c>
      <c r="AP366">
        <v>209.342743611663</v>
      </c>
      <c r="AQ366">
        <v>14.58231775563003</v>
      </c>
      <c r="AR366">
        <v>0.6481033856714805</v>
      </c>
      <c r="AS366">
        <v>0</v>
      </c>
      <c r="AT366">
        <v>121.4956605609032</v>
      </c>
      <c r="AU366">
        <v>36.2164609206119</v>
      </c>
      <c r="AV366">
        <v>0.04130868947048784</v>
      </c>
      <c r="AW366">
        <v>0</v>
      </c>
      <c r="AX366">
        <v>181.9332711416689</v>
      </c>
      <c r="AY366">
        <v>6.244969891821606</v>
      </c>
      <c r="AZ366">
        <v>3.586409992885886</v>
      </c>
    </row>
    <row r="367" spans="1:52">
      <c r="A367" s="2">
        <v>45213</v>
      </c>
      <c r="B367">
        <v>894.1815699802264</v>
      </c>
      <c r="C367">
        <v>0.008780722902976379</v>
      </c>
      <c r="AN367" s="2">
        <v>45213</v>
      </c>
      <c r="AO367">
        <v>0</v>
      </c>
      <c r="AP367">
        <v>211.0517024008937</v>
      </c>
      <c r="AQ367">
        <v>14.66006885398052</v>
      </c>
      <c r="AR367">
        <v>0.6513660246914519</v>
      </c>
      <c r="AS367">
        <v>0</v>
      </c>
      <c r="AT367">
        <v>122.8662053158118</v>
      </c>
      <c r="AU367">
        <v>36.0607197998217</v>
      </c>
      <c r="AV367">
        <v>0.04134455219236723</v>
      </c>
      <c r="AW367">
        <v>0</v>
      </c>
      <c r="AX367">
        <v>180.9756828375057</v>
      </c>
      <c r="AY367">
        <v>6.147117033586553</v>
      </c>
      <c r="AZ367">
        <v>3.593603337545117</v>
      </c>
    </row>
    <row r="368" spans="1:52">
      <c r="A368" s="2">
        <v>45214</v>
      </c>
      <c r="B368">
        <v>899.8017827313294</v>
      </c>
      <c r="C368">
        <v>0.006285314906711026</v>
      </c>
      <c r="AN368" s="2">
        <v>45214</v>
      </c>
      <c r="AO368">
        <v>0</v>
      </c>
      <c r="AP368">
        <v>137.4353288696456</v>
      </c>
      <c r="AQ368">
        <v>14.46012239748076</v>
      </c>
      <c r="AR368">
        <v>0.6533917943808946</v>
      </c>
      <c r="AS368">
        <v>0</v>
      </c>
      <c r="AT368">
        <v>121.6548586568747</v>
      </c>
      <c r="AU368">
        <v>35.69063270585622</v>
      </c>
      <c r="AV368">
        <v>0.05427496932611563</v>
      </c>
      <c r="AW368">
        <v>0</v>
      </c>
      <c r="AX368">
        <v>126.3903384348376</v>
      </c>
      <c r="AY368">
        <v>6.133602739492154</v>
      </c>
      <c r="AZ368">
        <v>11.16290874595411</v>
      </c>
    </row>
    <row r="369" spans="1:52">
      <c r="A369" s="2">
        <v>45215</v>
      </c>
      <c r="B369">
        <v>905.4171722032474</v>
      </c>
      <c r="C369">
        <v>0.006240696095169751</v>
      </c>
      <c r="AN369" s="2">
        <v>45215</v>
      </c>
      <c r="AO369">
        <v>0</v>
      </c>
      <c r="AP369">
        <v>138.2828142650845</v>
      </c>
      <c r="AQ369">
        <v>14.51456845970519</v>
      </c>
      <c r="AR369">
        <v>0.6477643466947791</v>
      </c>
      <c r="AS369">
        <v>0</v>
      </c>
      <c r="AT369">
        <v>119.6871432234713</v>
      </c>
      <c r="AU369">
        <v>35.74303427642724</v>
      </c>
      <c r="AV369">
        <v>0.05459144556260016</v>
      </c>
      <c r="AW369">
        <v>0</v>
      </c>
      <c r="AX369">
        <v>127.8301127939783</v>
      </c>
      <c r="AY369">
        <v>6.195070314999318</v>
      </c>
      <c r="AZ369">
        <v>11.18870305042407</v>
      </c>
    </row>
    <row r="370" spans="1:52">
      <c r="A370" s="2">
        <v>45216</v>
      </c>
      <c r="B370">
        <v>934.6508953853755</v>
      </c>
      <c r="C370">
        <v>0.03228757315369957</v>
      </c>
      <c r="AN370" s="2">
        <v>45216</v>
      </c>
      <c r="AO370">
        <v>0</v>
      </c>
      <c r="AP370">
        <v>140.1615684522254</v>
      </c>
      <c r="AQ370">
        <v>14.5835862474211</v>
      </c>
      <c r="AR370">
        <v>0.6523959159951355</v>
      </c>
      <c r="AS370">
        <v>0</v>
      </c>
      <c r="AT370">
        <v>121.796895408884</v>
      </c>
      <c r="AU370">
        <v>36.53855123857114</v>
      </c>
      <c r="AV370">
        <v>0.05478072999923029</v>
      </c>
      <c r="AW370">
        <v>0</v>
      </c>
      <c r="AX370">
        <v>127.1363524894216</v>
      </c>
      <c r="AY370">
        <v>5.842783633369203</v>
      </c>
      <c r="AZ370">
        <v>11.46595264714976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0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0.09002507901202531</v>
      </c>
      <c r="K5">
        <v>0.05288320473882145</v>
      </c>
      <c r="L5">
        <v>0.03292106514309106</v>
      </c>
      <c r="M5">
        <v>0.05753162268409344</v>
      </c>
      <c r="N5">
        <v>0.0290422060598418</v>
      </c>
      <c r="O5">
        <v>0.02930924653044816</v>
      </c>
      <c r="P5">
        <v>0.03048161244878337</v>
      </c>
      <c r="Q5">
        <v>0.135215596592152</v>
      </c>
      <c r="R5">
        <v>0.09259036679074346</v>
      </c>
      <c r="W5" s="2">
        <v>44857</v>
      </c>
      <c r="X5">
        <v>0.1000281716646515</v>
      </c>
      <c r="Y5">
        <v>0.1668714097474381</v>
      </c>
      <c r="Z5">
        <v>0.06235278741062479</v>
      </c>
      <c r="AA5">
        <v>0.04310157352315493</v>
      </c>
      <c r="AB5">
        <v>0.06216599102190445</v>
      </c>
      <c r="AC5">
        <v>0.0744478049369514</v>
      </c>
      <c r="AD5">
        <v>0.03817399422651715</v>
      </c>
      <c r="AE5">
        <v>0.1425865587618434</v>
      </c>
      <c r="AF5">
        <v>0.03851322762969269</v>
      </c>
      <c r="AG5">
        <v>0.04001745273455547</v>
      </c>
      <c r="AH5">
        <v>0.1354260920472255</v>
      </c>
      <c r="AI5">
        <v>0.09631493629544054</v>
      </c>
      <c r="AN5" s="2">
        <v>44851</v>
      </c>
      <c r="AO5">
        <v>1.085621610905702</v>
      </c>
      <c r="AP5">
        <v>141.634693323534</v>
      </c>
      <c r="AQ5">
        <v>2.83987472775304</v>
      </c>
      <c r="AR5">
        <v>0.5506304946040304</v>
      </c>
      <c r="AS5">
        <v>0.003185527069173895</v>
      </c>
      <c r="AT5">
        <v>32.72055967183227</v>
      </c>
      <c r="AU5">
        <v>7.530671362298437</v>
      </c>
      <c r="AV5">
        <v>0.05822279076327282</v>
      </c>
      <c r="AW5">
        <v>10.40036926129731</v>
      </c>
      <c r="AX5">
        <v>164.2207550876567</v>
      </c>
      <c r="AY5">
        <v>1.326435167655432</v>
      </c>
      <c r="AZ5">
        <v>14.86461180266358</v>
      </c>
    </row>
    <row r="6" spans="1:52">
      <c r="A6" s="2">
        <v>44852</v>
      </c>
      <c r="B6">
        <v>1027.469742407804</v>
      </c>
      <c r="C6">
        <v>0.02726618095456668</v>
      </c>
      <c r="F6" s="2">
        <v>44864</v>
      </c>
      <c r="G6">
        <v>0.04953389375229528</v>
      </c>
      <c r="H6">
        <v>0.04618550688570938</v>
      </c>
      <c r="I6">
        <v>0.15</v>
      </c>
      <c r="J6">
        <v>0.07505541199080903</v>
      </c>
      <c r="K6">
        <v>0.07622429650181643</v>
      </c>
      <c r="L6">
        <v>0.09213837783261558</v>
      </c>
      <c r="M6">
        <v>0.15</v>
      </c>
      <c r="N6">
        <v>0.0733574275659966</v>
      </c>
      <c r="O6">
        <v>0.07859588667328676</v>
      </c>
      <c r="P6">
        <v>0.115534838507284</v>
      </c>
      <c r="Q6">
        <v>0.04055233440466245</v>
      </c>
      <c r="R6">
        <v>0.0528220258855243</v>
      </c>
      <c r="W6" s="2">
        <v>44864</v>
      </c>
      <c r="X6">
        <v>0.07646390083919789</v>
      </c>
      <c r="Y6">
        <v>0.05418678124547236</v>
      </c>
      <c r="Z6">
        <v>0.07538304979792246</v>
      </c>
      <c r="AA6">
        <v>0.0877852334402468</v>
      </c>
      <c r="AB6">
        <v>0.1459535519515971</v>
      </c>
      <c r="AC6">
        <v>0.1546035954635081</v>
      </c>
      <c r="AD6">
        <v>0.07159118350996982</v>
      </c>
      <c r="AE6">
        <v>0.05063300555934511</v>
      </c>
      <c r="AF6">
        <v>0.07607049152402415</v>
      </c>
      <c r="AG6">
        <v>0.1080523173740221</v>
      </c>
      <c r="AH6">
        <v>0.04474487407897502</v>
      </c>
      <c r="AI6">
        <v>0.05453201521571903</v>
      </c>
      <c r="AN6" s="2">
        <v>44852</v>
      </c>
      <c r="AO6">
        <v>1.069980724959952</v>
      </c>
      <c r="AP6">
        <v>144.6124387124334</v>
      </c>
      <c r="AQ6">
        <v>2.835215525894116</v>
      </c>
      <c r="AR6">
        <v>0.5590128215087913</v>
      </c>
      <c r="AS6">
        <v>0.003222977751636366</v>
      </c>
      <c r="AT6">
        <v>33.26495671765463</v>
      </c>
      <c r="AU6">
        <v>7.648670897116096</v>
      </c>
      <c r="AV6">
        <v>0.05860905367252892</v>
      </c>
      <c r="AW6">
        <v>10.43142323909248</v>
      </c>
      <c r="AX6">
        <v>159.0224423796926</v>
      </c>
      <c r="AY6">
        <v>1.316928857341208</v>
      </c>
      <c r="AZ6">
        <v>14.56251054990102</v>
      </c>
    </row>
    <row r="7" spans="1:52">
      <c r="A7" s="2">
        <v>44853</v>
      </c>
      <c r="B7">
        <v>1020.236921826305</v>
      </c>
      <c r="C7">
        <v>-0.007039448737973464</v>
      </c>
      <c r="F7" s="2">
        <v>44871</v>
      </c>
      <c r="G7">
        <v>0.04912438771788574</v>
      </c>
      <c r="H7">
        <v>0.04599035556826728</v>
      </c>
      <c r="I7">
        <v>0.15</v>
      </c>
      <c r="J7">
        <v>0.05929469785311198</v>
      </c>
      <c r="K7">
        <v>0.1013093933035428</v>
      </c>
      <c r="L7">
        <v>0.08677926560531263</v>
      </c>
      <c r="M7">
        <v>0.15</v>
      </c>
      <c r="N7">
        <v>0.07239879204997354</v>
      </c>
      <c r="O7">
        <v>0.07509502396477227</v>
      </c>
      <c r="P7">
        <v>0.1312991820844078</v>
      </c>
      <c r="Q7">
        <v>0.04048552329194995</v>
      </c>
      <c r="R7">
        <v>0.03822337856077607</v>
      </c>
      <c r="W7" s="2">
        <v>44871</v>
      </c>
      <c r="X7">
        <v>0.06413075591336748</v>
      </c>
      <c r="Y7">
        <v>0.05391855343502305</v>
      </c>
      <c r="Z7">
        <v>0.09038498554867307</v>
      </c>
      <c r="AA7">
        <v>0.07827631814963951</v>
      </c>
      <c r="AB7">
        <v>0.1547963290186304</v>
      </c>
      <c r="AC7">
        <v>0.1731123388599757</v>
      </c>
      <c r="AD7">
        <v>0.06688766991420511</v>
      </c>
      <c r="AE7">
        <v>0.05057186515426169</v>
      </c>
      <c r="AF7">
        <v>0.06895689848853301</v>
      </c>
      <c r="AG7">
        <v>0.1118114979682513</v>
      </c>
      <c r="AH7">
        <v>0.04478490543731291</v>
      </c>
      <c r="AI7">
        <v>0.04236788211212681</v>
      </c>
      <c r="AN7" s="2">
        <v>44853</v>
      </c>
      <c r="AO7">
        <v>1.016819614527751</v>
      </c>
      <c r="AP7">
        <v>147.7799899659547</v>
      </c>
      <c r="AQ7">
        <v>2.873527962114074</v>
      </c>
      <c r="AR7">
        <v>0.5596952627545823</v>
      </c>
      <c r="AS7">
        <v>0.003235965973933926</v>
      </c>
      <c r="AT7">
        <v>34.39984282402762</v>
      </c>
      <c r="AU7">
        <v>7.713484139849736</v>
      </c>
      <c r="AV7">
        <v>0.05913158191272318</v>
      </c>
      <c r="AW7">
        <v>10.683856932</v>
      </c>
      <c r="AX7">
        <v>154.747355027234</v>
      </c>
      <c r="AY7">
        <v>1.351496871203518</v>
      </c>
      <c r="AZ7">
        <v>14.12395324613313</v>
      </c>
    </row>
    <row r="8" spans="1:52">
      <c r="A8" s="2">
        <v>44854</v>
      </c>
      <c r="B8">
        <v>1004.018423896453</v>
      </c>
      <c r="C8">
        <v>-0.01589679571762548</v>
      </c>
      <c r="F8" s="2">
        <v>44878</v>
      </c>
      <c r="G8">
        <v>0.108172945259159</v>
      </c>
      <c r="H8">
        <v>0.08825403167800773</v>
      </c>
      <c r="I8">
        <v>0.06850964329183924</v>
      </c>
      <c r="J8">
        <v>0.1293335397217706</v>
      </c>
      <c r="K8">
        <v>0.04700595956113411</v>
      </c>
      <c r="L8">
        <v>0.04330669291982666</v>
      </c>
      <c r="M8">
        <v>0.07148304780097574</v>
      </c>
      <c r="N8">
        <v>0.07159474439709468</v>
      </c>
      <c r="O8">
        <v>0.09715914146307755</v>
      </c>
      <c r="P8">
        <v>0.03696497528057167</v>
      </c>
      <c r="Q8">
        <v>0.1262401375637084</v>
      </c>
      <c r="R8">
        <v>0.1119751410628346</v>
      </c>
      <c r="W8" s="2">
        <v>44878</v>
      </c>
      <c r="X8">
        <v>0.1293335397217706</v>
      </c>
      <c r="Y8">
        <v>0.108172945259159</v>
      </c>
      <c r="Z8">
        <v>0.04700595956113411</v>
      </c>
      <c r="AA8">
        <v>0.04330669291982666</v>
      </c>
      <c r="AB8">
        <v>0.06850964329183924</v>
      </c>
      <c r="AC8">
        <v>0.07148304780097574</v>
      </c>
      <c r="AD8">
        <v>0.07159474439709468</v>
      </c>
      <c r="AE8">
        <v>0.08825403167800773</v>
      </c>
      <c r="AF8">
        <v>0.09715914146307755</v>
      </c>
      <c r="AG8">
        <v>0.03696497528057167</v>
      </c>
      <c r="AH8">
        <v>0.1262401375637084</v>
      </c>
      <c r="AI8">
        <v>0.1119751410628346</v>
      </c>
      <c r="AN8" s="2">
        <v>44854</v>
      </c>
      <c r="AO8">
        <v>0.9985035092812615</v>
      </c>
      <c r="AP8">
        <v>150.3384359431378</v>
      </c>
      <c r="AQ8">
        <v>2.967965853383524</v>
      </c>
      <c r="AR8">
        <v>0.5544051450415666</v>
      </c>
      <c r="AS8">
        <v>0.003219354419794838</v>
      </c>
      <c r="AT8">
        <v>34.11707078151913</v>
      </c>
      <c r="AU8">
        <v>7.64671248583952</v>
      </c>
      <c r="AV8">
        <v>0.05939806692927518</v>
      </c>
      <c r="AW8">
        <v>11.0466425361257</v>
      </c>
      <c r="AX8">
        <v>155.811520798071</v>
      </c>
      <c r="AY8">
        <v>1.386184223565343</v>
      </c>
      <c r="AZ8">
        <v>13.83464072594782</v>
      </c>
    </row>
    <row r="9" spans="1:52">
      <c r="A9" s="2">
        <v>44855</v>
      </c>
      <c r="B9">
        <v>981.5378430683708</v>
      </c>
      <c r="C9">
        <v>-0.02239060588234876</v>
      </c>
      <c r="F9" s="2">
        <v>44885</v>
      </c>
      <c r="G9">
        <v>0.1092621678004902</v>
      </c>
      <c r="H9">
        <v>0.09281793543484061</v>
      </c>
      <c r="I9">
        <v>0.0680660173946052</v>
      </c>
      <c r="J9">
        <v>0.1281589777385011</v>
      </c>
      <c r="K9">
        <v>0.0557490099191087</v>
      </c>
      <c r="L9">
        <v>0.06927459772859908</v>
      </c>
      <c r="M9">
        <v>0.07100810632836912</v>
      </c>
      <c r="N9">
        <v>0.05982441078146038</v>
      </c>
      <c r="O9">
        <v>0.0765345416862441</v>
      </c>
      <c r="P9">
        <v>0.03766617869149346</v>
      </c>
      <c r="Q9">
        <v>0.111492492874994</v>
      </c>
      <c r="R9">
        <v>0.1201455636212941</v>
      </c>
      <c r="W9" s="2">
        <v>44885</v>
      </c>
      <c r="X9">
        <v>0.1281589777385011</v>
      </c>
      <c r="Y9">
        <v>0.1092621678004902</v>
      </c>
      <c r="Z9">
        <v>0.0557490099191087</v>
      </c>
      <c r="AA9">
        <v>0.06927459772859908</v>
      </c>
      <c r="AB9">
        <v>0.0680660173946052</v>
      </c>
      <c r="AC9">
        <v>0.07100810632836912</v>
      </c>
      <c r="AD9">
        <v>0.05982441078146038</v>
      </c>
      <c r="AE9">
        <v>0.09281793543484061</v>
      </c>
      <c r="AF9">
        <v>0.0765345416862441</v>
      </c>
      <c r="AG9">
        <v>0.03766617869149346</v>
      </c>
      <c r="AH9">
        <v>0.111492492874994</v>
      </c>
      <c r="AI9">
        <v>0.1201455636212941</v>
      </c>
      <c r="AN9" s="2">
        <v>44855</v>
      </c>
      <c r="AO9">
        <v>0.9989842922376568</v>
      </c>
      <c r="AP9">
        <v>151.5433395681566</v>
      </c>
      <c r="AQ9">
        <v>2.894564194694075</v>
      </c>
      <c r="AR9">
        <v>0.5473418217914394</v>
      </c>
      <c r="AS9">
        <v>0.003163604663897729</v>
      </c>
      <c r="AT9">
        <v>33.42624273527419</v>
      </c>
      <c r="AU9">
        <v>7.778674806431094</v>
      </c>
      <c r="AV9">
        <v>0.05819296523520213</v>
      </c>
      <c r="AW9">
        <v>10.99470449000935</v>
      </c>
      <c r="AX9">
        <v>159.2188550055237</v>
      </c>
      <c r="AY9">
        <v>1.398087629917854</v>
      </c>
      <c r="AZ9">
        <v>14.63773861944563</v>
      </c>
    </row>
    <row r="10" spans="1:52">
      <c r="A10" s="2">
        <v>44856</v>
      </c>
      <c r="B10">
        <v>990.6875907300321</v>
      </c>
      <c r="C10">
        <v>0.009321849102688073</v>
      </c>
      <c r="F10" s="2">
        <v>44892</v>
      </c>
      <c r="G10">
        <v>0.1107018681860168</v>
      </c>
      <c r="H10">
        <v>0.104991648523729</v>
      </c>
      <c r="I10">
        <v>0.06879699668512934</v>
      </c>
      <c r="J10">
        <v>0.1231011983098124</v>
      </c>
      <c r="K10">
        <v>0.05336622277807006</v>
      </c>
      <c r="L10">
        <v>0.07516072511777323</v>
      </c>
      <c r="M10">
        <v>0.06862317696548573</v>
      </c>
      <c r="N10">
        <v>0.08378224693656752</v>
      </c>
      <c r="O10">
        <v>0.07013754375353004</v>
      </c>
      <c r="P10">
        <v>0.04475498219381175</v>
      </c>
      <c r="Q10">
        <v>0.08823258740181808</v>
      </c>
      <c r="R10">
        <v>0.1083508031482559</v>
      </c>
      <c r="W10" s="2">
        <v>44892</v>
      </c>
      <c r="X10">
        <v>0.1231011983098124</v>
      </c>
      <c r="Y10">
        <v>0.1107018681860168</v>
      </c>
      <c r="Z10">
        <v>0.05336622277807006</v>
      </c>
      <c r="AA10">
        <v>0.07516072511777323</v>
      </c>
      <c r="AB10">
        <v>0.06879699668512934</v>
      </c>
      <c r="AC10">
        <v>0.06862317696548573</v>
      </c>
      <c r="AD10">
        <v>0.08378224693656752</v>
      </c>
      <c r="AE10">
        <v>0.104991648523729</v>
      </c>
      <c r="AF10">
        <v>0.07013754375353004</v>
      </c>
      <c r="AG10">
        <v>0.04475498219381175</v>
      </c>
      <c r="AH10">
        <v>0.08823258740181808</v>
      </c>
      <c r="AI10">
        <v>0.1083508031482559</v>
      </c>
      <c r="AN10" s="2">
        <v>44856</v>
      </c>
      <c r="AO10">
        <v>0.9950985919078422</v>
      </c>
      <c r="AP10">
        <v>148.8176116800403</v>
      </c>
      <c r="AQ10">
        <v>2.823894353349574</v>
      </c>
      <c r="AR10">
        <v>0.5504737624256357</v>
      </c>
      <c r="AS10">
        <v>0.003169531974804371</v>
      </c>
      <c r="AT10">
        <v>33.98501200010324</v>
      </c>
      <c r="AU10">
        <v>7.910884617393625</v>
      </c>
      <c r="AV10">
        <v>0.05792357760906187</v>
      </c>
      <c r="AW10">
        <v>10.84417359428563</v>
      </c>
      <c r="AX10">
        <v>156.5517581417373</v>
      </c>
      <c r="AY10">
        <v>1.409393277742696</v>
      </c>
      <c r="AZ10">
        <v>14.91569429686351</v>
      </c>
    </row>
    <row r="11" spans="1:52">
      <c r="A11" s="2">
        <v>44857</v>
      </c>
      <c r="B11">
        <v>994.9128805976781</v>
      </c>
      <c r="C11">
        <v>0.004265007361737849</v>
      </c>
      <c r="F11" s="2">
        <v>44899</v>
      </c>
      <c r="G11">
        <v>0.1086565635254301</v>
      </c>
      <c r="H11">
        <v>0.1116990226262554</v>
      </c>
      <c r="I11">
        <v>0.0742559000425308</v>
      </c>
      <c r="J11">
        <v>0.115886743571849</v>
      </c>
      <c r="K11">
        <v>0.0510672900372188</v>
      </c>
      <c r="L11">
        <v>0.07273343585312324</v>
      </c>
      <c r="M11">
        <v>0.08181603579364667</v>
      </c>
      <c r="N11">
        <v>0.07382286125527859</v>
      </c>
      <c r="O11">
        <v>0.07397774252167032</v>
      </c>
      <c r="P11">
        <v>0.03885751418099975</v>
      </c>
      <c r="Q11">
        <v>0.09131513600445545</v>
      </c>
      <c r="R11">
        <v>0.1059117545875418</v>
      </c>
      <c r="W11" s="2">
        <v>44899</v>
      </c>
      <c r="X11">
        <v>0.115886743571849</v>
      </c>
      <c r="Y11">
        <v>0.1086565635254301</v>
      </c>
      <c r="Z11">
        <v>0.0510672900372188</v>
      </c>
      <c r="AA11">
        <v>0.07273343585312324</v>
      </c>
      <c r="AB11">
        <v>0.0742559000425308</v>
      </c>
      <c r="AC11">
        <v>0.08181603579364667</v>
      </c>
      <c r="AD11">
        <v>0.07382286125527859</v>
      </c>
      <c r="AE11">
        <v>0.1116990226262554</v>
      </c>
      <c r="AF11">
        <v>0.07397774252167032</v>
      </c>
      <c r="AG11">
        <v>0.03885751418099975</v>
      </c>
      <c r="AH11">
        <v>0.09131513600445545</v>
      </c>
      <c r="AI11">
        <v>0.1059117545875418</v>
      </c>
      <c r="AN11" s="2">
        <v>44857</v>
      </c>
      <c r="AO11">
        <v>0.3551743791386535</v>
      </c>
      <c r="AP11">
        <v>424.7143732277103</v>
      </c>
      <c r="AQ11">
        <v>5.872192488464405</v>
      </c>
      <c r="AR11">
        <v>0.2116623727155791</v>
      </c>
      <c r="AS11">
        <v>0.00466310094705837</v>
      </c>
      <c r="AT11">
        <v>34.02579590812783</v>
      </c>
      <c r="AU11">
        <v>25.51965561502983</v>
      </c>
      <c r="AV11">
        <v>0.02492082035229436</v>
      </c>
      <c r="AW11">
        <v>7.652201261774726</v>
      </c>
      <c r="AX11">
        <v>36.43161859450747</v>
      </c>
      <c r="AY11">
        <v>4.802338257561273</v>
      </c>
      <c r="AZ11">
        <v>4.742572666612488</v>
      </c>
    </row>
    <row r="12" spans="1:52">
      <c r="A12" s="2">
        <v>44858</v>
      </c>
      <c r="B12">
        <v>1026.185690295024</v>
      </c>
      <c r="C12">
        <v>0.03143271165467243</v>
      </c>
      <c r="F12" s="2">
        <v>44906</v>
      </c>
      <c r="G12">
        <v>0.1028661034860129</v>
      </c>
      <c r="H12">
        <v>0.1131535311421999</v>
      </c>
      <c r="I12">
        <v>0.08058267343667433</v>
      </c>
      <c r="J12">
        <v>0.1090147760513071</v>
      </c>
      <c r="K12">
        <v>0.06508729526894498</v>
      </c>
      <c r="L12">
        <v>0.07407362302350058</v>
      </c>
      <c r="M12">
        <v>0.08424335485507273</v>
      </c>
      <c r="N12">
        <v>0.06931841472141506</v>
      </c>
      <c r="O12">
        <v>0.07475038902199213</v>
      </c>
      <c r="P12">
        <v>0.03844253915486454</v>
      </c>
      <c r="Q12">
        <v>0.0823431019550462</v>
      </c>
      <c r="R12">
        <v>0.1061241978829695</v>
      </c>
      <c r="W12" s="2">
        <v>44906</v>
      </c>
      <c r="X12">
        <v>0.1090147760513071</v>
      </c>
      <c r="Y12">
        <v>0.1028661034860129</v>
      </c>
      <c r="Z12">
        <v>0.06508729526894498</v>
      </c>
      <c r="AA12">
        <v>0.07407362302350058</v>
      </c>
      <c r="AB12">
        <v>0.08058267343667433</v>
      </c>
      <c r="AC12">
        <v>0.08424335485507273</v>
      </c>
      <c r="AD12">
        <v>0.06931841472141506</v>
      </c>
      <c r="AE12">
        <v>0.1131535311421999</v>
      </c>
      <c r="AF12">
        <v>0.07475038902199213</v>
      </c>
      <c r="AG12">
        <v>0.03844253915486454</v>
      </c>
      <c r="AH12">
        <v>0.0823431019550462</v>
      </c>
      <c r="AI12">
        <v>0.1061241978829695</v>
      </c>
      <c r="AN12" s="2">
        <v>44858</v>
      </c>
      <c r="AO12">
        <v>0.3385691121011042</v>
      </c>
      <c r="AP12">
        <v>425.4553566434861</v>
      </c>
      <c r="AQ12">
        <v>5.823585084437745</v>
      </c>
      <c r="AR12">
        <v>0.2138916325241938</v>
      </c>
      <c r="AS12">
        <v>0.004721722513087183</v>
      </c>
      <c r="AT12">
        <v>34.4048470864487</v>
      </c>
      <c r="AU12">
        <v>25.84388464879116</v>
      </c>
      <c r="AV12">
        <v>0.02477022385857391</v>
      </c>
      <c r="AW12">
        <v>7.68300824220704</v>
      </c>
      <c r="AX12">
        <v>34.80103970391826</v>
      </c>
      <c r="AY12">
        <v>4.743143823382393</v>
      </c>
      <c r="AZ12">
        <v>4.742442899717508</v>
      </c>
    </row>
    <row r="13" spans="1:52">
      <c r="A13" s="2">
        <v>44859</v>
      </c>
      <c r="B13">
        <v>1008.06639842059</v>
      </c>
      <c r="C13">
        <v>-0.01765693289800763</v>
      </c>
      <c r="F13" s="2">
        <v>44913</v>
      </c>
      <c r="G13">
        <v>0.1183159086831569</v>
      </c>
      <c r="H13">
        <v>0.1132411594983556</v>
      </c>
      <c r="I13">
        <v>0.07255355675615743</v>
      </c>
      <c r="J13">
        <v>0.1060211949008848</v>
      </c>
      <c r="K13">
        <v>0.0578160545034749</v>
      </c>
      <c r="L13">
        <v>0.07501101592639214</v>
      </c>
      <c r="M13">
        <v>0.07935231698180026</v>
      </c>
      <c r="N13">
        <v>0.06517159137452165</v>
      </c>
      <c r="O13">
        <v>0.07283353467471812</v>
      </c>
      <c r="P13">
        <v>0.03838060283127297</v>
      </c>
      <c r="Q13">
        <v>0.090415864101883</v>
      </c>
      <c r="R13">
        <v>0.1108871997673822</v>
      </c>
      <c r="W13" s="2">
        <v>44913</v>
      </c>
      <c r="X13">
        <v>0.1060211949008848</v>
      </c>
      <c r="Y13">
        <v>0.1183159086831569</v>
      </c>
      <c r="Z13">
        <v>0.0578160545034749</v>
      </c>
      <c r="AA13">
        <v>0.07501101592639214</v>
      </c>
      <c r="AB13">
        <v>0.07255355675615743</v>
      </c>
      <c r="AC13">
        <v>0.07935231698180026</v>
      </c>
      <c r="AD13">
        <v>0.06517159137452165</v>
      </c>
      <c r="AE13">
        <v>0.1132411594983556</v>
      </c>
      <c r="AF13">
        <v>0.07283353467471812</v>
      </c>
      <c r="AG13">
        <v>0.03838060283127297</v>
      </c>
      <c r="AH13">
        <v>0.090415864101883</v>
      </c>
      <c r="AI13">
        <v>0.1108871997673822</v>
      </c>
      <c r="AN13" s="2">
        <v>44859</v>
      </c>
      <c r="AO13">
        <v>0.3475931744925161</v>
      </c>
      <c r="AP13">
        <v>422.5011077234886</v>
      </c>
      <c r="AQ13">
        <v>5.925287343321437</v>
      </c>
      <c r="AR13">
        <v>0.2118558608670402</v>
      </c>
      <c r="AS13">
        <v>0.004692058209738475</v>
      </c>
      <c r="AT13">
        <v>34.39060706193752</v>
      </c>
      <c r="AU13">
        <v>25.55879663277418</v>
      </c>
      <c r="AV13">
        <v>0.0246822687458526</v>
      </c>
      <c r="AW13">
        <v>7.706910770723477</v>
      </c>
      <c r="AX13">
        <v>34.30807187178969</v>
      </c>
      <c r="AY13">
        <v>4.814055461773616</v>
      </c>
      <c r="AZ13">
        <v>4.767657648161465</v>
      </c>
    </row>
    <row r="14" spans="1:52">
      <c r="A14" s="2">
        <v>44860</v>
      </c>
      <c r="B14">
        <v>1072.649307689512</v>
      </c>
      <c r="C14">
        <v>0.0640661263683715</v>
      </c>
      <c r="F14" s="2">
        <v>44920</v>
      </c>
      <c r="G14">
        <v>0.120421218719409</v>
      </c>
      <c r="H14">
        <v>0.1184985377585219</v>
      </c>
      <c r="I14">
        <v>0.07851510168781926</v>
      </c>
      <c r="J14">
        <v>0.1023597068597334</v>
      </c>
      <c r="K14">
        <v>0.05412557105852957</v>
      </c>
      <c r="L14">
        <v>0.06876255082244313</v>
      </c>
      <c r="M14">
        <v>0.07965721213838232</v>
      </c>
      <c r="N14">
        <v>0.06012241406024887</v>
      </c>
      <c r="O14">
        <v>0.07730206974241287</v>
      </c>
      <c r="P14">
        <v>0.03801715326985192</v>
      </c>
      <c r="Q14">
        <v>0.09264482566596861</v>
      </c>
      <c r="R14">
        <v>0.1095736382166791</v>
      </c>
      <c r="W14" s="2">
        <v>44920</v>
      </c>
      <c r="X14">
        <v>0.1023597068597334</v>
      </c>
      <c r="Y14">
        <v>0.120421218719409</v>
      </c>
      <c r="Z14">
        <v>0.05412557105852957</v>
      </c>
      <c r="AA14">
        <v>0.06876255082244313</v>
      </c>
      <c r="AB14">
        <v>0.07851510168781926</v>
      </c>
      <c r="AC14">
        <v>0.07965721213838232</v>
      </c>
      <c r="AD14">
        <v>0.06012241406024887</v>
      </c>
      <c r="AE14">
        <v>0.1184985377585219</v>
      </c>
      <c r="AF14">
        <v>0.07730206974241287</v>
      </c>
      <c r="AG14">
        <v>0.03801715326985192</v>
      </c>
      <c r="AH14">
        <v>0.09264482566596861</v>
      </c>
      <c r="AI14">
        <v>0.1095736382166791</v>
      </c>
      <c r="AN14" s="2">
        <v>44860</v>
      </c>
      <c r="AO14">
        <v>0.3820116215240737</v>
      </c>
      <c r="AP14">
        <v>399.3101831987588</v>
      </c>
      <c r="AQ14">
        <v>5.96195719832894</v>
      </c>
      <c r="AR14">
        <v>0.216247329278716</v>
      </c>
      <c r="AS14">
        <v>0.004805450385933158</v>
      </c>
      <c r="AT14">
        <v>36.14531246060288</v>
      </c>
      <c r="AU14">
        <v>24.95753223925977</v>
      </c>
      <c r="AV14">
        <v>0.02416546332528583</v>
      </c>
      <c r="AW14">
        <v>8.021758691478288</v>
      </c>
      <c r="AX14">
        <v>35.56091626594622</v>
      </c>
      <c r="AY14">
        <v>4.691242834658194</v>
      </c>
      <c r="AZ14">
        <v>4.740421484318754</v>
      </c>
    </row>
    <row r="15" spans="1:52">
      <c r="A15" s="2">
        <v>44861</v>
      </c>
      <c r="B15">
        <v>1089.783546727789</v>
      </c>
      <c r="C15">
        <v>0.01597375667466183</v>
      </c>
      <c r="F15" s="2">
        <v>44927</v>
      </c>
      <c r="G15">
        <v>0.1197722013137146</v>
      </c>
      <c r="H15">
        <v>0.1169394745010188</v>
      </c>
      <c r="I15">
        <v>0.09068928991886796</v>
      </c>
      <c r="J15">
        <v>0.09656330598335143</v>
      </c>
      <c r="K15">
        <v>0.06261286538276337</v>
      </c>
      <c r="L15">
        <v>0.07054249579633801</v>
      </c>
      <c r="M15">
        <v>0.0737619353397652</v>
      </c>
      <c r="N15">
        <v>0.06116260511854323</v>
      </c>
      <c r="O15">
        <v>0.07811315289411028</v>
      </c>
      <c r="P15">
        <v>0.04627775369448157</v>
      </c>
      <c r="Q15">
        <v>0.08643588958958574</v>
      </c>
      <c r="R15">
        <v>0.09712903046745992</v>
      </c>
      <c r="W15" s="2">
        <v>44927</v>
      </c>
      <c r="X15">
        <v>0.09656330598335143</v>
      </c>
      <c r="Y15">
        <v>0.1197722013137146</v>
      </c>
      <c r="Z15">
        <v>0.06261286538276337</v>
      </c>
      <c r="AA15">
        <v>0.07054249579633801</v>
      </c>
      <c r="AB15">
        <v>0.09068928991886796</v>
      </c>
      <c r="AC15">
        <v>0.0737619353397652</v>
      </c>
      <c r="AD15">
        <v>0.06116260511854323</v>
      </c>
      <c r="AE15">
        <v>0.1169394745010188</v>
      </c>
      <c r="AF15">
        <v>0.07811315289411028</v>
      </c>
      <c r="AG15">
        <v>0.04627775369448157</v>
      </c>
      <c r="AH15">
        <v>0.08643588958958574</v>
      </c>
      <c r="AI15">
        <v>0.09712903046745992</v>
      </c>
      <c r="AN15" s="2">
        <v>44861</v>
      </c>
      <c r="AO15">
        <v>0.3819765735421439</v>
      </c>
      <c r="AP15">
        <v>405.2754887589094</v>
      </c>
      <c r="AQ15">
        <v>5.927115149952976</v>
      </c>
      <c r="AR15">
        <v>0.2157509727814129</v>
      </c>
      <c r="AS15">
        <v>0.004717396955449564</v>
      </c>
      <c r="AT15">
        <v>36.17231723244617</v>
      </c>
      <c r="AU15">
        <v>25.26850513575249</v>
      </c>
      <c r="AV15">
        <v>0.02283317002306163</v>
      </c>
      <c r="AW15">
        <v>8.048073105624203</v>
      </c>
      <c r="AX15">
        <v>35.36855687336465</v>
      </c>
      <c r="AY15">
        <v>4.707937750961627</v>
      </c>
      <c r="AZ15">
        <v>4.712230848356759</v>
      </c>
    </row>
    <row r="16" spans="1:52">
      <c r="A16" s="2">
        <v>44862</v>
      </c>
      <c r="B16">
        <v>1066.724331214809</v>
      </c>
      <c r="C16">
        <v>-0.02115944545338222</v>
      </c>
      <c r="F16" s="2">
        <v>44934</v>
      </c>
      <c r="G16">
        <v>0.117163582087119</v>
      </c>
      <c r="H16">
        <v>0.1151831912556925</v>
      </c>
      <c r="I16">
        <v>0.09669314019488179</v>
      </c>
      <c r="J16">
        <v>0.107237148834441</v>
      </c>
      <c r="K16">
        <v>0.06821090623868066</v>
      </c>
      <c r="L16">
        <v>0.07224423956193689</v>
      </c>
      <c r="M16">
        <v>0.07275561923876137</v>
      </c>
      <c r="N16">
        <v>0.05996473565823526</v>
      </c>
      <c r="O16">
        <v>0.07421459774121555</v>
      </c>
      <c r="P16">
        <v>0.04352343430965223</v>
      </c>
      <c r="Q16">
        <v>0.07671798130860744</v>
      </c>
      <c r="R16">
        <v>0.09609142357077627</v>
      </c>
      <c r="W16" s="2">
        <v>44934</v>
      </c>
      <c r="X16">
        <v>0.107237148834441</v>
      </c>
      <c r="Y16">
        <v>0.117163582087119</v>
      </c>
      <c r="Z16">
        <v>0.06821090623868066</v>
      </c>
      <c r="AA16">
        <v>0.07224423956193689</v>
      </c>
      <c r="AB16">
        <v>0.09669314019488179</v>
      </c>
      <c r="AC16">
        <v>0.07275561923876137</v>
      </c>
      <c r="AD16">
        <v>0.05996473565823526</v>
      </c>
      <c r="AE16">
        <v>0.1151831912556925</v>
      </c>
      <c r="AF16">
        <v>0.07421459774121555</v>
      </c>
      <c r="AG16">
        <v>0.04352343430965223</v>
      </c>
      <c r="AH16">
        <v>0.07671798130860744</v>
      </c>
      <c r="AI16">
        <v>0.09609142357077627</v>
      </c>
      <c r="AN16" s="2">
        <v>44862</v>
      </c>
      <c r="AO16">
        <v>0.3828573154225066</v>
      </c>
      <c r="AP16">
        <v>411.3524867483206</v>
      </c>
      <c r="AQ16">
        <v>5.832669987758199</v>
      </c>
      <c r="AR16">
        <v>0.2139478032059517</v>
      </c>
      <c r="AS16">
        <v>0.004735261978523101</v>
      </c>
      <c r="AT16">
        <v>35.99516795647159</v>
      </c>
      <c r="AU16">
        <v>25.23901239376485</v>
      </c>
      <c r="AV16">
        <v>0.02318332265439019</v>
      </c>
      <c r="AW16">
        <v>8.163800743891603</v>
      </c>
      <c r="AX16">
        <v>35.9415327913235</v>
      </c>
      <c r="AY16">
        <v>4.704355631743972</v>
      </c>
      <c r="AZ16">
        <v>4.531673131720603</v>
      </c>
    </row>
    <row r="17" spans="1:52">
      <c r="A17" s="2">
        <v>44863</v>
      </c>
      <c r="B17">
        <v>1105.751173768532</v>
      </c>
      <c r="C17">
        <v>0.03658568705307275</v>
      </c>
      <c r="F17" s="2">
        <v>44941</v>
      </c>
      <c r="G17">
        <v>0.15</v>
      </c>
      <c r="H17">
        <v>0.088695110202647</v>
      </c>
      <c r="I17">
        <v>0.09181569641707357</v>
      </c>
      <c r="J17">
        <v>0.1096059652297315</v>
      </c>
      <c r="K17">
        <v>0.06882570843549789</v>
      </c>
      <c r="L17">
        <v>0.06918962374032533</v>
      </c>
      <c r="M17">
        <v>0.09733625095225272</v>
      </c>
      <c r="N17">
        <v>0.07392888042440648</v>
      </c>
      <c r="O17">
        <v>0.04582440846983177</v>
      </c>
      <c r="P17">
        <v>0.06628060043009237</v>
      </c>
      <c r="Q17">
        <v>0.0784806206512179</v>
      </c>
      <c r="R17">
        <v>0.06001713504692355</v>
      </c>
      <c r="W17" s="2">
        <v>44941</v>
      </c>
      <c r="X17">
        <v>0.07443883265949186</v>
      </c>
      <c r="Y17">
        <v>0.1950627752935915</v>
      </c>
      <c r="Z17">
        <v>0.08548755334638347</v>
      </c>
      <c r="AA17">
        <v>0.04747997526417498</v>
      </c>
      <c r="AB17">
        <v>0.1238528042031271</v>
      </c>
      <c r="AC17">
        <v>0.05897747261189603</v>
      </c>
      <c r="AD17">
        <v>0.04548300838289883</v>
      </c>
      <c r="AE17">
        <v>0.1224548059566582</v>
      </c>
      <c r="AF17">
        <v>0.05361104592275597</v>
      </c>
      <c r="AG17">
        <v>0.03752145652939409</v>
      </c>
      <c r="AH17">
        <v>0.0864689321993837</v>
      </c>
      <c r="AI17">
        <v>0.06916133763024428</v>
      </c>
      <c r="AN17" s="2">
        <v>44863</v>
      </c>
      <c r="AO17">
        <v>0.3845168610330598</v>
      </c>
      <c r="AP17">
        <v>410.032297864805</v>
      </c>
      <c r="AQ17">
        <v>5.583034437245513</v>
      </c>
      <c r="AR17">
        <v>0.2134863148438238</v>
      </c>
      <c r="AS17">
        <v>0.004831215838038455</v>
      </c>
      <c r="AT17">
        <v>36.51327200076739</v>
      </c>
      <c r="AU17">
        <v>25.42523060981258</v>
      </c>
      <c r="AV17">
        <v>0.02339541394256048</v>
      </c>
      <c r="AW17">
        <v>8.215565652179832</v>
      </c>
      <c r="AX17">
        <v>35.73247892945992</v>
      </c>
      <c r="AY17">
        <v>4.651139637673812</v>
      </c>
      <c r="AZ17">
        <v>4.676208636219156</v>
      </c>
    </row>
    <row r="18" spans="1:52">
      <c r="A18" s="2">
        <v>44864</v>
      </c>
      <c r="B18">
        <v>1128.646673314508</v>
      </c>
      <c r="C18">
        <v>0.02070583336388854</v>
      </c>
      <c r="F18" s="2">
        <v>44948</v>
      </c>
      <c r="G18">
        <v>0.04876049194504634</v>
      </c>
      <c r="H18">
        <v>0.05058717985913792</v>
      </c>
      <c r="I18">
        <v>0.15</v>
      </c>
      <c r="J18">
        <v>0.15</v>
      </c>
      <c r="K18">
        <v>0.04143260353698786</v>
      </c>
      <c r="L18">
        <v>0.1326627246882537</v>
      </c>
      <c r="M18">
        <v>0.09977249804578586</v>
      </c>
      <c r="N18">
        <v>0.0889115456873153</v>
      </c>
      <c r="O18">
        <v>0.06686517345120933</v>
      </c>
      <c r="P18">
        <v>0.1015914758930468</v>
      </c>
      <c r="Q18">
        <v>0.02787345317698426</v>
      </c>
      <c r="R18">
        <v>0.0415428537162327</v>
      </c>
      <c r="W18" s="2">
        <v>44948</v>
      </c>
      <c r="X18">
        <v>0.1987606655650626</v>
      </c>
      <c r="Y18">
        <v>0.05328870251610036</v>
      </c>
      <c r="Z18">
        <v>0.04574433374694607</v>
      </c>
      <c r="AA18">
        <v>0.134292435894015</v>
      </c>
      <c r="AB18">
        <v>0.06332473480219886</v>
      </c>
      <c r="AC18">
        <v>0.1036324896017876</v>
      </c>
      <c r="AD18">
        <v>0.09253531276615509</v>
      </c>
      <c r="AE18">
        <v>0.0551156598520803</v>
      </c>
      <c r="AF18">
        <v>0.07016687152297478</v>
      </c>
      <c r="AG18">
        <v>0.1053594961496984</v>
      </c>
      <c r="AH18">
        <v>0.03169821302286171</v>
      </c>
      <c r="AI18">
        <v>0.04608108456011922</v>
      </c>
      <c r="AN18" s="2">
        <v>44864</v>
      </c>
      <c r="AO18">
        <v>1.041072491437585</v>
      </c>
      <c r="AP18">
        <v>133.5509148675508</v>
      </c>
      <c r="AQ18">
        <v>3.26103738047112</v>
      </c>
      <c r="AR18">
        <v>0.5575151288966134</v>
      </c>
      <c r="AS18">
        <v>0.004071882742242217</v>
      </c>
      <c r="AT18">
        <v>36.5892783466529</v>
      </c>
      <c r="AU18">
        <v>7.869280689238015</v>
      </c>
      <c r="AV18">
        <v>0.0642362078046638</v>
      </c>
      <c r="AW18">
        <v>11.34258661599945</v>
      </c>
      <c r="AX18">
        <v>139.6739766585503</v>
      </c>
      <c r="AY18">
        <v>1.393969688807151</v>
      </c>
      <c r="AZ18">
        <v>11.73795763306224</v>
      </c>
    </row>
    <row r="19" spans="1:52">
      <c r="A19" s="2">
        <v>44865</v>
      </c>
      <c r="B19">
        <v>1128.463848477815</v>
      </c>
      <c r="C19">
        <v>-0.0001619858907269123</v>
      </c>
      <c r="F19" s="2">
        <v>44955</v>
      </c>
      <c r="G19">
        <v>0.0517033656128431</v>
      </c>
      <c r="H19">
        <v>0.05886438142586378</v>
      </c>
      <c r="I19">
        <v>0.06268792642515741</v>
      </c>
      <c r="J19">
        <v>0.15</v>
      </c>
      <c r="K19">
        <v>0.04434439806337939</v>
      </c>
      <c r="L19">
        <v>0.1200769013408561</v>
      </c>
      <c r="M19">
        <v>0.1000957552228802</v>
      </c>
      <c r="N19">
        <v>0.05476521401906916</v>
      </c>
      <c r="O19">
        <v>0.07733184265821481</v>
      </c>
      <c r="P19">
        <v>0.1399348017538424</v>
      </c>
      <c r="Q19">
        <v>0.03018702494197992</v>
      </c>
      <c r="R19">
        <v>0.1100083885359137</v>
      </c>
      <c r="W19" s="2">
        <v>44955</v>
      </c>
      <c r="X19">
        <v>0.1848201074679189</v>
      </c>
      <c r="Y19">
        <v>0.05308257107276208</v>
      </c>
      <c r="Z19">
        <v>0.04579546750510948</v>
      </c>
      <c r="AA19">
        <v>0.1094343403716509</v>
      </c>
      <c r="AB19">
        <v>0.06396902270428229</v>
      </c>
      <c r="AC19">
        <v>0.09484183187957246</v>
      </c>
      <c r="AD19">
        <v>0.05467392111782175</v>
      </c>
      <c r="AE19">
        <v>0.05931069678493546</v>
      </c>
      <c r="AF19">
        <v>0.07274198905082617</v>
      </c>
      <c r="AG19">
        <v>0.1270899163407108</v>
      </c>
      <c r="AH19">
        <v>0.03172991213529255</v>
      </c>
      <c r="AI19">
        <v>0.1025102235691171</v>
      </c>
      <c r="AN19" s="2">
        <v>44865</v>
      </c>
      <c r="AO19">
        <v>1.058227715218975</v>
      </c>
      <c r="AP19">
        <v>137.917192180492</v>
      </c>
      <c r="AQ19">
        <v>3.270818283300953</v>
      </c>
      <c r="AR19">
        <v>0.540384815553752</v>
      </c>
      <c r="AS19">
        <v>0.004108189244262883</v>
      </c>
      <c r="AT19">
        <v>35.88767978020962</v>
      </c>
      <c r="AU19">
        <v>7.849773746052461</v>
      </c>
      <c r="AV19">
        <v>0.06541310999376992</v>
      </c>
      <c r="AW19">
        <v>11.05588179086123</v>
      </c>
      <c r="AX19">
        <v>143.6070999955249</v>
      </c>
      <c r="AY19">
        <v>1.393307549322804</v>
      </c>
      <c r="AZ19">
        <v>11.98477579837742</v>
      </c>
    </row>
    <row r="20" spans="1:52">
      <c r="A20" s="2">
        <v>44866</v>
      </c>
      <c r="B20">
        <v>1139.924699921596</v>
      </c>
      <c r="C20">
        <v>0.01015615295008399</v>
      </c>
      <c r="F20" s="2">
        <v>44962</v>
      </c>
      <c r="G20">
        <v>0.05142034286772869</v>
      </c>
      <c r="H20">
        <v>0.08269341481969707</v>
      </c>
      <c r="I20">
        <v>0.06289873257487308</v>
      </c>
      <c r="J20">
        <v>0.15</v>
      </c>
      <c r="K20">
        <v>0.04465803232178668</v>
      </c>
      <c r="L20">
        <v>0.1136380093077912</v>
      </c>
      <c r="M20">
        <v>0.1186078393995702</v>
      </c>
      <c r="N20">
        <v>0.06188044671605924</v>
      </c>
      <c r="O20">
        <v>0.07315536280875812</v>
      </c>
      <c r="P20">
        <v>0.1116252321299424</v>
      </c>
      <c r="Q20">
        <v>0.0302078827041989</v>
      </c>
      <c r="R20">
        <v>0.09921470434959442</v>
      </c>
      <c r="W20" s="2">
        <v>44962</v>
      </c>
      <c r="X20">
        <v>0.1613299529931661</v>
      </c>
      <c r="Y20">
        <v>0.05274827388665738</v>
      </c>
      <c r="Z20">
        <v>0.04605589994338609</v>
      </c>
      <c r="AA20">
        <v>0.1090179147862543</v>
      </c>
      <c r="AB20">
        <v>0.06408812980712612</v>
      </c>
      <c r="AC20">
        <v>0.1148997692556944</v>
      </c>
      <c r="AD20">
        <v>0.06194786866631529</v>
      </c>
      <c r="AE20">
        <v>0.08141315954635646</v>
      </c>
      <c r="AF20">
        <v>0.071711786109595</v>
      </c>
      <c r="AG20">
        <v>0.1079855747827083</v>
      </c>
      <c r="AH20">
        <v>0.03173728460342157</v>
      </c>
      <c r="AI20">
        <v>0.09706438561931909</v>
      </c>
      <c r="AN20" s="2">
        <v>44866</v>
      </c>
      <c r="AO20">
        <v>1.067527459978136</v>
      </c>
      <c r="AP20">
        <v>139.0279747327889</v>
      </c>
      <c r="AQ20">
        <v>3.111869536364456</v>
      </c>
      <c r="AR20">
        <v>0.5226605012506481</v>
      </c>
      <c r="AS20">
        <v>0.004175399450615167</v>
      </c>
      <c r="AT20">
        <v>36.00710929521377</v>
      </c>
      <c r="AU20">
        <v>7.938664137527526</v>
      </c>
      <c r="AV20">
        <v>0.06684734850212197</v>
      </c>
      <c r="AW20">
        <v>11.0707989049708</v>
      </c>
      <c r="AX20">
        <v>145.7639624106882</v>
      </c>
      <c r="AY20">
        <v>1.416133499963346</v>
      </c>
      <c r="AZ20">
        <v>12.02360303206554</v>
      </c>
    </row>
    <row r="21" spans="1:52">
      <c r="A21" s="2">
        <v>44867</v>
      </c>
      <c r="B21">
        <v>1126.551583807953</v>
      </c>
      <c r="C21">
        <v>-0.01173157851089857</v>
      </c>
      <c r="F21" s="2">
        <v>44969</v>
      </c>
      <c r="G21">
        <v>0.05483055296288902</v>
      </c>
      <c r="H21">
        <v>0.06883718137647182</v>
      </c>
      <c r="I21">
        <v>0.05938634809809382</v>
      </c>
      <c r="J21">
        <v>0.15</v>
      </c>
      <c r="K21">
        <v>0.05139163219262127</v>
      </c>
      <c r="L21">
        <v>0.1114853003645611</v>
      </c>
      <c r="M21">
        <v>0.1265102437673289</v>
      </c>
      <c r="N21">
        <v>0.05569911999128685</v>
      </c>
      <c r="O21">
        <v>0.06136793218503718</v>
      </c>
      <c r="P21">
        <v>0.142888416813391</v>
      </c>
      <c r="Q21">
        <v>0.03053475462093387</v>
      </c>
      <c r="R21">
        <v>0.08706851762738525</v>
      </c>
      <c r="W21" s="2">
        <v>44969</v>
      </c>
      <c r="X21">
        <v>0.1566660843097383</v>
      </c>
      <c r="Y21">
        <v>0.05589372366078386</v>
      </c>
      <c r="Z21">
        <v>0.05235873996625138</v>
      </c>
      <c r="AA21">
        <v>0.1079849448272325</v>
      </c>
      <c r="AB21">
        <v>0.06047372754153766</v>
      </c>
      <c r="AC21">
        <v>0.1229701558356001</v>
      </c>
      <c r="AD21">
        <v>0.05640541469684348</v>
      </c>
      <c r="AE21">
        <v>0.06895786082861809</v>
      </c>
      <c r="AF21">
        <v>0.06119721295341614</v>
      </c>
      <c r="AG21">
        <v>0.1386719593513332</v>
      </c>
      <c r="AH21">
        <v>0.03205065676576081</v>
      </c>
      <c r="AI21">
        <v>0.08636951926288446</v>
      </c>
      <c r="AN21" s="2">
        <v>44867</v>
      </c>
      <c r="AO21">
        <v>1.049098472646328</v>
      </c>
      <c r="AP21">
        <v>139.1006006482134</v>
      </c>
      <c r="AQ21">
        <v>3.18546055031131</v>
      </c>
      <c r="AR21">
        <v>0.5202755802583666</v>
      </c>
      <c r="AS21">
        <v>0.004127803720228771</v>
      </c>
      <c r="AT21">
        <v>36.71249073107263</v>
      </c>
      <c r="AU21">
        <v>8.038098325571024</v>
      </c>
      <c r="AV21">
        <v>0.06568469853636824</v>
      </c>
      <c r="AW21">
        <v>11.18755928003151</v>
      </c>
      <c r="AX21">
        <v>148.4136339608786</v>
      </c>
      <c r="AY21">
        <v>1.415878651675776</v>
      </c>
      <c r="AZ21">
        <v>11.58340550525483</v>
      </c>
    </row>
    <row r="22" spans="1:52">
      <c r="A22" s="2">
        <v>44868</v>
      </c>
      <c r="B22">
        <v>1099.293297574803</v>
      </c>
      <c r="C22">
        <v>-0.02419621668899685</v>
      </c>
      <c r="F22" s="2">
        <v>44976</v>
      </c>
      <c r="G22">
        <v>0.08356470210237042</v>
      </c>
      <c r="H22">
        <v>0.096270818225033</v>
      </c>
      <c r="I22">
        <v>0.05892349424155087</v>
      </c>
      <c r="J22">
        <v>0.15</v>
      </c>
      <c r="K22">
        <v>0.07395372634186043</v>
      </c>
      <c r="L22">
        <v>0.09881397516702138</v>
      </c>
      <c r="M22">
        <v>0.09612104992864867</v>
      </c>
      <c r="N22">
        <v>0.07147020302915372</v>
      </c>
      <c r="O22">
        <v>0.05374067345515896</v>
      </c>
      <c r="P22">
        <v>0.1068905738288363</v>
      </c>
      <c r="Q22">
        <v>0.03068294045798143</v>
      </c>
      <c r="R22">
        <v>0.07956784322238493</v>
      </c>
      <c r="W22" s="2">
        <v>44976</v>
      </c>
      <c r="X22">
        <v>0.1524483185694623</v>
      </c>
      <c r="Y22">
        <v>0.0831378742504363</v>
      </c>
      <c r="Z22">
        <v>0.07386132409000497</v>
      </c>
      <c r="AA22">
        <v>0.0969758175169271</v>
      </c>
      <c r="AB22">
        <v>0.06020265789767047</v>
      </c>
      <c r="AC22">
        <v>0.09530612369358048</v>
      </c>
      <c r="AD22">
        <v>0.07153944787202424</v>
      </c>
      <c r="AE22">
        <v>0.09514876432886678</v>
      </c>
      <c r="AF22">
        <v>0.05431147515845146</v>
      </c>
      <c r="AG22">
        <v>0.1052249814105887</v>
      </c>
      <c r="AH22">
        <v>0.0322243193596931</v>
      </c>
      <c r="AI22">
        <v>0.07961889585229411</v>
      </c>
      <c r="AN22" s="2">
        <v>44868</v>
      </c>
      <c r="AO22">
        <v>1.075214834644864</v>
      </c>
      <c r="AP22">
        <v>141.2383182423201</v>
      </c>
      <c r="AQ22">
        <v>3.245590182321615</v>
      </c>
      <c r="AR22">
        <v>0.5151121627801548</v>
      </c>
      <c r="AS22">
        <v>0.004095034052552868</v>
      </c>
      <c r="AT22">
        <v>36.33186537007828</v>
      </c>
      <c r="AU22">
        <v>8.139094540584694</v>
      </c>
      <c r="AV22">
        <v>0.06665478094315451</v>
      </c>
      <c r="AW22">
        <v>11.28528273953184</v>
      </c>
      <c r="AX22">
        <v>146.0204632974865</v>
      </c>
      <c r="AY22">
        <v>1.44822329846911</v>
      </c>
      <c r="AZ22">
        <v>11.37410218292817</v>
      </c>
    </row>
    <row r="23" spans="1:52">
      <c r="A23" s="2">
        <v>44869</v>
      </c>
      <c r="B23">
        <v>1127.084522787466</v>
      </c>
      <c r="C23">
        <v>0.02528099213737955</v>
      </c>
      <c r="F23" s="2">
        <v>44983</v>
      </c>
      <c r="G23">
        <v>0.1404157593992807</v>
      </c>
      <c r="H23">
        <v>0.04757975933434791</v>
      </c>
      <c r="I23">
        <v>0.15</v>
      </c>
      <c r="J23">
        <v>0.15</v>
      </c>
      <c r="K23">
        <v>0.04208270333169704</v>
      </c>
      <c r="L23">
        <v>0.04625279214740837</v>
      </c>
      <c r="M23">
        <v>0.05379158602895048</v>
      </c>
      <c r="N23">
        <v>0.08147333193128929</v>
      </c>
      <c r="O23">
        <v>0.06415666275386658</v>
      </c>
      <c r="P23">
        <v>0.03360940206570368</v>
      </c>
      <c r="Q23">
        <v>0.1376094178287911</v>
      </c>
      <c r="R23">
        <v>0.05302858517866472</v>
      </c>
      <c r="W23" s="2">
        <v>44983</v>
      </c>
      <c r="X23">
        <v>0.07412037615438039</v>
      </c>
      <c r="Y23">
        <v>0.1440369258285399</v>
      </c>
      <c r="Z23">
        <v>0.04670515447272278</v>
      </c>
      <c r="AA23">
        <v>0.05077938168431588</v>
      </c>
      <c r="AB23">
        <v>0.1772988234889022</v>
      </c>
      <c r="AC23">
        <v>0.0590092634288005</v>
      </c>
      <c r="AD23">
        <v>0.08597656971519975</v>
      </c>
      <c r="AE23">
        <v>0.05247131210493507</v>
      </c>
      <c r="AF23">
        <v>0.0681294239166584</v>
      </c>
      <c r="AG23">
        <v>0.03785764822892647</v>
      </c>
      <c r="AH23">
        <v>0.1455708035712785</v>
      </c>
      <c r="AI23">
        <v>0.0580443174053403</v>
      </c>
      <c r="AN23" s="2">
        <v>44869</v>
      </c>
      <c r="AO23">
        <v>1.059124630285176</v>
      </c>
      <c r="AP23">
        <v>143.4617141775361</v>
      </c>
      <c r="AQ23">
        <v>3.304220857321453</v>
      </c>
      <c r="AR23">
        <v>0.5136167880205325</v>
      </c>
      <c r="AS23">
        <v>0.004188203165491047</v>
      </c>
      <c r="AT23">
        <v>36.59488163916703</v>
      </c>
      <c r="AU23">
        <v>8.10311995547691</v>
      </c>
      <c r="AV23">
        <v>0.067883372306521</v>
      </c>
      <c r="AW23">
        <v>11.15767932980613</v>
      </c>
      <c r="AX23">
        <v>137.01533805166</v>
      </c>
      <c r="AY23">
        <v>1.483857337902071</v>
      </c>
      <c r="AZ23">
        <v>11.92772504684397</v>
      </c>
    </row>
    <row r="24" spans="1:52">
      <c r="A24" s="2">
        <v>44870</v>
      </c>
      <c r="B24">
        <v>1242.205226607643</v>
      </c>
      <c r="C24">
        <v>0.1021402578889687</v>
      </c>
      <c r="F24" s="2">
        <v>44990</v>
      </c>
      <c r="G24">
        <v>0.1043818916027688</v>
      </c>
      <c r="H24">
        <v>0.09025893715959153</v>
      </c>
      <c r="I24">
        <v>0.1254583317446742</v>
      </c>
      <c r="J24">
        <v>0.0728871684470094</v>
      </c>
      <c r="K24">
        <v>0.09090995976263692</v>
      </c>
      <c r="L24">
        <v>0.06042533304861885</v>
      </c>
      <c r="M24">
        <v>0.1095181084215939</v>
      </c>
      <c r="N24">
        <v>0.08183097070577032</v>
      </c>
      <c r="O24">
        <v>0.07227562436816887</v>
      </c>
      <c r="P24">
        <v>0.04334698745407854</v>
      </c>
      <c r="Q24">
        <v>0.07389555824808529</v>
      </c>
      <c r="R24">
        <v>0.07481112903700352</v>
      </c>
      <c r="W24" s="2">
        <v>44990</v>
      </c>
      <c r="X24">
        <v>0.0728871684470094</v>
      </c>
      <c r="Y24">
        <v>0.1043818916027688</v>
      </c>
      <c r="Z24">
        <v>0.09090995976263692</v>
      </c>
      <c r="AA24">
        <v>0.06042533304861885</v>
      </c>
      <c r="AB24">
        <v>0.1254583317446742</v>
      </c>
      <c r="AC24">
        <v>0.1095181084215939</v>
      </c>
      <c r="AD24">
        <v>0.08183097070577032</v>
      </c>
      <c r="AE24">
        <v>0.09025893715959153</v>
      </c>
      <c r="AF24">
        <v>0.07227562436816887</v>
      </c>
      <c r="AG24">
        <v>0.04334698745407854</v>
      </c>
      <c r="AH24">
        <v>0.07389555824808529</v>
      </c>
      <c r="AI24">
        <v>0.07481112903700352</v>
      </c>
      <c r="AN24" s="2">
        <v>44870</v>
      </c>
      <c r="AO24">
        <v>1.032830993625951</v>
      </c>
      <c r="AP24">
        <v>146.0013644507065</v>
      </c>
      <c r="AQ24">
        <v>3.390042711522107</v>
      </c>
      <c r="AR24">
        <v>0.5267904570843496</v>
      </c>
      <c r="AS24">
        <v>0.00440672806783389</v>
      </c>
      <c r="AT24">
        <v>37.79649817638216</v>
      </c>
      <c r="AU24">
        <v>8.111004449009272</v>
      </c>
      <c r="AV24">
        <v>0.0695872846422515</v>
      </c>
      <c r="AW24">
        <v>10.82141827040914</v>
      </c>
      <c r="AX24">
        <v>122.708113388885</v>
      </c>
      <c r="AY24">
        <v>1.491106761159935</v>
      </c>
      <c r="AZ24">
        <v>12.10924074642073</v>
      </c>
    </row>
    <row r="25" spans="1:52">
      <c r="A25" s="2">
        <v>44871</v>
      </c>
      <c r="B25">
        <v>1245.00819256873</v>
      </c>
      <c r="C25">
        <v>0.002256443541734043</v>
      </c>
      <c r="F25" s="2">
        <v>44997</v>
      </c>
      <c r="G25">
        <v>0.1334417423357542</v>
      </c>
      <c r="H25">
        <v>0.07073210256950593</v>
      </c>
      <c r="I25">
        <v>0.1437401778949997</v>
      </c>
      <c r="J25">
        <v>0.15</v>
      </c>
      <c r="K25">
        <v>0.107044432756073</v>
      </c>
      <c r="L25">
        <v>0.05975186580221627</v>
      </c>
      <c r="M25">
        <v>0.08793067361849154</v>
      </c>
      <c r="N25">
        <v>0.09696699791928168</v>
      </c>
      <c r="O25">
        <v>0.04065137841580067</v>
      </c>
      <c r="P25">
        <v>0.0408388332475788</v>
      </c>
      <c r="Q25">
        <v>0.031287101874128</v>
      </c>
      <c r="R25">
        <v>0.03761469356617023</v>
      </c>
      <c r="W25" s="2">
        <v>44997</v>
      </c>
      <c r="X25">
        <v>0.2922574737457406</v>
      </c>
      <c r="Y25">
        <v>0.05119535681509951</v>
      </c>
      <c r="Z25">
        <v>0.04664061844213618</v>
      </c>
      <c r="AA25">
        <v>0.1686486780070934</v>
      </c>
      <c r="AB25">
        <v>0.05264983725303597</v>
      </c>
      <c r="AC25">
        <v>0.05922791504263193</v>
      </c>
      <c r="AD25">
        <v>0.04733953560593266</v>
      </c>
      <c r="AE25">
        <v>0.04812640579083093</v>
      </c>
      <c r="AF25">
        <v>0.06697586557930586</v>
      </c>
      <c r="AG25">
        <v>0.04629960405428647</v>
      </c>
      <c r="AH25">
        <v>0.06654784316206293</v>
      </c>
      <c r="AI25">
        <v>0.05409086650184353</v>
      </c>
      <c r="AN25" s="2">
        <v>44871</v>
      </c>
      <c r="AO25">
        <v>0.9719214799106672</v>
      </c>
      <c r="AP25">
        <v>143.2906385138588</v>
      </c>
      <c r="AQ25">
        <v>2.426010608025601</v>
      </c>
      <c r="AR25">
        <v>0.5351230841737458</v>
      </c>
      <c r="AS25">
        <v>0.003468531167782538</v>
      </c>
      <c r="AT25">
        <v>38.7127873113734</v>
      </c>
      <c r="AU25">
        <v>8.156047874666559</v>
      </c>
      <c r="AV25">
        <v>0.06639068953270223</v>
      </c>
      <c r="AW25">
        <v>14.5511698887958</v>
      </c>
      <c r="AX25">
        <v>138.4525779589162</v>
      </c>
      <c r="AY25">
        <v>1.370736221037286</v>
      </c>
      <c r="AZ25">
        <v>11.74518384954622</v>
      </c>
    </row>
    <row r="26" spans="1:52">
      <c r="A26" s="2">
        <v>44872</v>
      </c>
      <c r="B26">
        <v>1193.921621821057</v>
      </c>
      <c r="C26">
        <v>-0.0410331201453944</v>
      </c>
      <c r="F26" s="2">
        <v>45004</v>
      </c>
      <c r="G26">
        <v>0.05551958869226997</v>
      </c>
      <c r="H26">
        <v>0.06435436705959185</v>
      </c>
      <c r="I26">
        <v>0.05204201648900811</v>
      </c>
      <c r="J26">
        <v>0.15</v>
      </c>
      <c r="K26">
        <v>0.07025586509739996</v>
      </c>
      <c r="L26">
        <v>0.142314060205284</v>
      </c>
      <c r="M26">
        <v>0.09916392548985305</v>
      </c>
      <c r="N26">
        <v>0.06553390947342219</v>
      </c>
      <c r="O26">
        <v>0.07965062974938802</v>
      </c>
      <c r="P26">
        <v>0.08559193201823855</v>
      </c>
      <c r="Q26">
        <v>0.069874718673298</v>
      </c>
      <c r="R26">
        <v>0.06569898705224629</v>
      </c>
      <c r="W26" s="2">
        <v>45004</v>
      </c>
      <c r="X26">
        <v>0.1886603668999399</v>
      </c>
      <c r="Y26">
        <v>0.05601876080859167</v>
      </c>
      <c r="Z26">
        <v>0.06847197351036487</v>
      </c>
      <c r="AA26">
        <v>0.1297960112436735</v>
      </c>
      <c r="AB26">
        <v>0.0536297404215185</v>
      </c>
      <c r="AC26">
        <v>0.09371394606421711</v>
      </c>
      <c r="AD26">
        <v>0.06421110792047274</v>
      </c>
      <c r="AE26">
        <v>0.06290956497045518</v>
      </c>
      <c r="AF26">
        <v>0.07471988946928519</v>
      </c>
      <c r="AG26">
        <v>0.08026130940400394</v>
      </c>
      <c r="AH26">
        <v>0.06519020163110172</v>
      </c>
      <c r="AI26">
        <v>0.0624171276563758</v>
      </c>
      <c r="AN26" s="2">
        <v>44872</v>
      </c>
      <c r="AO26">
        <v>1.030562456037041</v>
      </c>
      <c r="AP26">
        <v>145.1498295132372</v>
      </c>
      <c r="AQ26">
        <v>2.49151108115871</v>
      </c>
      <c r="AR26">
        <v>0.5238039946038221</v>
      </c>
      <c r="AS26">
        <v>0.003379667136063609</v>
      </c>
      <c r="AT26">
        <v>37.24437901297288</v>
      </c>
      <c r="AU26">
        <v>8.046941026641155</v>
      </c>
      <c r="AV26">
        <v>0.06578368898657354</v>
      </c>
      <c r="AW26">
        <v>14.88136750987962</v>
      </c>
      <c r="AX26">
        <v>137.0855158315584</v>
      </c>
      <c r="AY26">
        <v>1.477488489017972</v>
      </c>
      <c r="AZ26">
        <v>12.17675459310183</v>
      </c>
    </row>
    <row r="27" spans="1:52">
      <c r="A27" s="2">
        <v>44873</v>
      </c>
      <c r="B27">
        <v>1208.729443350589</v>
      </c>
      <c r="C27">
        <v>0.01240267473081325</v>
      </c>
      <c r="F27" s="2">
        <v>45011</v>
      </c>
      <c r="G27">
        <v>0.07121120541780505</v>
      </c>
      <c r="H27">
        <v>0.06770325410949272</v>
      </c>
      <c r="I27">
        <v>0.04930118413724177</v>
      </c>
      <c r="J27">
        <v>0.15</v>
      </c>
      <c r="K27">
        <v>0.05525896967954871</v>
      </c>
      <c r="L27">
        <v>0.15</v>
      </c>
      <c r="M27">
        <v>0.08136148546537719</v>
      </c>
      <c r="N27">
        <v>0.05699808111116364</v>
      </c>
      <c r="O27">
        <v>0.07401147117701241</v>
      </c>
      <c r="P27">
        <v>0.09358173112407978</v>
      </c>
      <c r="Q27">
        <v>0.07408545298259545</v>
      </c>
      <c r="R27">
        <v>0.0764871647956832</v>
      </c>
      <c r="W27" s="2">
        <v>45011</v>
      </c>
      <c r="X27">
        <v>0.2099582845254206</v>
      </c>
      <c r="Y27">
        <v>0.066342673089114</v>
      </c>
      <c r="Z27">
        <v>0.05725271025562028</v>
      </c>
      <c r="AA27">
        <v>0.1400328376683863</v>
      </c>
      <c r="AB27">
        <v>0.0546132816002103</v>
      </c>
      <c r="AC27">
        <v>0.07791205698694824</v>
      </c>
      <c r="AD27">
        <v>0.05730592246373722</v>
      </c>
      <c r="AE27">
        <v>0.06343623607523551</v>
      </c>
      <c r="AF27">
        <v>0.06535682709136374</v>
      </c>
      <c r="AG27">
        <v>0.07959780999765288</v>
      </c>
      <c r="AH27">
        <v>0.06254208950409774</v>
      </c>
      <c r="AI27">
        <v>0.06564927074221343</v>
      </c>
      <c r="AN27" s="2">
        <v>44873</v>
      </c>
      <c r="AO27">
        <v>1.038724125016015</v>
      </c>
      <c r="AP27">
        <v>147.1433069997888</v>
      </c>
      <c r="AQ27">
        <v>2.561445453459891</v>
      </c>
      <c r="AR27">
        <v>0.5387251956303243</v>
      </c>
      <c r="AS27">
        <v>0.003484503985437782</v>
      </c>
      <c r="AT27">
        <v>38.11680699959386</v>
      </c>
      <c r="AU27">
        <v>7.80628294678365</v>
      </c>
      <c r="AV27">
        <v>0.06691870812050985</v>
      </c>
      <c r="AW27">
        <v>13.81550279207825</v>
      </c>
      <c r="AX27">
        <v>127.4400934400447</v>
      </c>
      <c r="AY27">
        <v>1.658448230223261</v>
      </c>
      <c r="AZ27">
        <v>12.48881807396937</v>
      </c>
    </row>
    <row r="28" spans="1:52">
      <c r="A28" s="2">
        <v>44874</v>
      </c>
      <c r="B28">
        <v>1077.508353926515</v>
      </c>
      <c r="C28">
        <v>-0.1085611756592358</v>
      </c>
      <c r="F28" s="2">
        <v>45018</v>
      </c>
      <c r="G28">
        <v>0.09722199588813485</v>
      </c>
      <c r="H28">
        <v>0.07138735159597837</v>
      </c>
      <c r="I28">
        <v>0.04915754312133971</v>
      </c>
      <c r="J28">
        <v>0.15</v>
      </c>
      <c r="K28">
        <v>0.04570681628556282</v>
      </c>
      <c r="L28">
        <v>0.15</v>
      </c>
      <c r="M28">
        <v>0.08415176889115682</v>
      </c>
      <c r="N28">
        <v>0.04425630548167846</v>
      </c>
      <c r="O28">
        <v>0.06339537597221384</v>
      </c>
      <c r="P28">
        <v>0.08001842981855575</v>
      </c>
      <c r="Q28">
        <v>0.08483759196452449</v>
      </c>
      <c r="R28">
        <v>0.07986682098085493</v>
      </c>
      <c r="W28" s="2">
        <v>45018</v>
      </c>
      <c r="X28">
        <v>0.2155025401489306</v>
      </c>
      <c r="Y28">
        <v>0.08189153058545065</v>
      </c>
      <c r="Z28">
        <v>0.05090674428198341</v>
      </c>
      <c r="AA28">
        <v>0.1388559016882166</v>
      </c>
      <c r="AB28">
        <v>0.05442025749134079</v>
      </c>
      <c r="AC28">
        <v>0.07930095805724963</v>
      </c>
      <c r="AD28">
        <v>0.04934912174369506</v>
      </c>
      <c r="AE28">
        <v>0.06535404266573606</v>
      </c>
      <c r="AF28">
        <v>0.05815875027588735</v>
      </c>
      <c r="AG28">
        <v>0.07031297243488216</v>
      </c>
      <c r="AH28">
        <v>0.06878238294098006</v>
      </c>
      <c r="AI28">
        <v>0.06716479768564759</v>
      </c>
      <c r="AN28" s="2">
        <v>44874</v>
      </c>
      <c r="AO28">
        <v>1.12220984545131</v>
      </c>
      <c r="AP28">
        <v>142.1565971700421</v>
      </c>
      <c r="AQ28">
        <v>2.578652741381113</v>
      </c>
      <c r="AR28">
        <v>0.4945714960259782</v>
      </c>
      <c r="AS28">
        <v>0.003449631864104472</v>
      </c>
      <c r="AT28">
        <v>35.66177833575928</v>
      </c>
      <c r="AU28">
        <v>7.854320385685447</v>
      </c>
      <c r="AV28">
        <v>0.07020623762091376</v>
      </c>
      <c r="AW28">
        <v>14.19126286750784</v>
      </c>
      <c r="AX28">
        <v>135.4442238588932</v>
      </c>
      <c r="AY28">
        <v>1.815867044167534</v>
      </c>
      <c r="AZ28">
        <v>12.86200249192624</v>
      </c>
    </row>
    <row r="29" spans="1:52">
      <c r="A29" s="2">
        <v>44875</v>
      </c>
      <c r="B29">
        <v>866.4377116406935</v>
      </c>
      <c r="C29">
        <v>-0.1958877084494665</v>
      </c>
      <c r="F29" s="2">
        <v>45025</v>
      </c>
      <c r="G29">
        <v>0.09031540758104584</v>
      </c>
      <c r="H29">
        <v>0.07372524915291022</v>
      </c>
      <c r="I29">
        <v>0.04889958134976792</v>
      </c>
      <c r="J29">
        <v>0.15</v>
      </c>
      <c r="K29">
        <v>0.05606837217371965</v>
      </c>
      <c r="L29">
        <v>0.15</v>
      </c>
      <c r="M29">
        <v>0.08403874307767768</v>
      </c>
      <c r="N29">
        <v>0.04423681108746009</v>
      </c>
      <c r="O29">
        <v>0.07680695607163188</v>
      </c>
      <c r="P29">
        <v>0.08073782685443391</v>
      </c>
      <c r="Q29">
        <v>0.0729386229733429</v>
      </c>
      <c r="R29">
        <v>0.07223242967800989</v>
      </c>
      <c r="W29" s="2">
        <v>45025</v>
      </c>
      <c r="X29">
        <v>0.1993569255242804</v>
      </c>
      <c r="Y29">
        <v>0.07950309295581272</v>
      </c>
      <c r="Z29">
        <v>0.05788223618163199</v>
      </c>
      <c r="AA29">
        <v>0.1437529965081423</v>
      </c>
      <c r="AB29">
        <v>0.05405084783768319</v>
      </c>
      <c r="AC29">
        <v>0.08037476851768438</v>
      </c>
      <c r="AD29">
        <v>0.04927107680383144</v>
      </c>
      <c r="AE29">
        <v>0.0681921004293496</v>
      </c>
      <c r="AF29">
        <v>0.0682189424945449</v>
      </c>
      <c r="AG29">
        <v>0.07246926832949058</v>
      </c>
      <c r="AH29">
        <v>0.06299235321648566</v>
      </c>
      <c r="AI29">
        <v>0.06393539120106263</v>
      </c>
      <c r="AN29" s="2">
        <v>44875</v>
      </c>
      <c r="AO29">
        <v>1.125472884130272</v>
      </c>
      <c r="AP29">
        <v>134.890291862063</v>
      </c>
      <c r="AQ29">
        <v>2.584114657501268</v>
      </c>
      <c r="AR29">
        <v>0.4914908344095474</v>
      </c>
      <c r="AS29">
        <v>0.003260198799533816</v>
      </c>
      <c r="AT29">
        <v>34.34955619244754</v>
      </c>
      <c r="AU29">
        <v>7.391724603078959</v>
      </c>
      <c r="AV29">
        <v>0.0687913238993535</v>
      </c>
      <c r="AW29">
        <v>14.16782703330299</v>
      </c>
      <c r="AX29">
        <v>141.6496914957117</v>
      </c>
      <c r="AY29">
        <v>2.521867369892595</v>
      </c>
      <c r="AZ29">
        <v>12.93459800782917</v>
      </c>
    </row>
    <row r="30" spans="1:52">
      <c r="A30" s="2">
        <v>44876</v>
      </c>
      <c r="B30">
        <v>1031.806500726372</v>
      </c>
      <c r="C30">
        <v>0.1908605625816253</v>
      </c>
      <c r="F30" s="2">
        <v>45032</v>
      </c>
      <c r="G30">
        <v>0.09399306937507423</v>
      </c>
      <c r="H30">
        <v>0.07428715488131442</v>
      </c>
      <c r="I30">
        <v>0.07679341625965148</v>
      </c>
      <c r="J30">
        <v>0.1372718339187588</v>
      </c>
      <c r="K30">
        <v>0.07373795446506552</v>
      </c>
      <c r="L30">
        <v>0.1190121737314982</v>
      </c>
      <c r="M30">
        <v>0.1075236806961785</v>
      </c>
      <c r="N30">
        <v>0.06094121433130276</v>
      </c>
      <c r="O30">
        <v>0.06895174657189478</v>
      </c>
      <c r="P30">
        <v>0.06963860213682994</v>
      </c>
      <c r="Q30">
        <v>0.05607018696631625</v>
      </c>
      <c r="R30">
        <v>0.06177896666611511</v>
      </c>
      <c r="W30" s="2">
        <v>45032</v>
      </c>
      <c r="X30">
        <v>0.1372718339187588</v>
      </c>
      <c r="Y30">
        <v>0.09399306937507423</v>
      </c>
      <c r="Z30">
        <v>0.07373795446506552</v>
      </c>
      <c r="AA30">
        <v>0.1190121737314982</v>
      </c>
      <c r="AB30">
        <v>0.07679341625965148</v>
      </c>
      <c r="AC30">
        <v>0.1075236806961785</v>
      </c>
      <c r="AD30">
        <v>0.06094121433130276</v>
      </c>
      <c r="AE30">
        <v>0.07428715488131442</v>
      </c>
      <c r="AF30">
        <v>0.06895174657189478</v>
      </c>
      <c r="AG30">
        <v>0.06963860213682994</v>
      </c>
      <c r="AH30">
        <v>0.05607018696631625</v>
      </c>
      <c r="AI30">
        <v>0.06177896666611511</v>
      </c>
      <c r="AN30" s="2">
        <v>44876</v>
      </c>
      <c r="AO30">
        <v>1.141492844938848</v>
      </c>
      <c r="AP30">
        <v>137.8411696931715</v>
      </c>
      <c r="AQ30">
        <v>2.571223323145129</v>
      </c>
      <c r="AR30">
        <v>0.5111193199615404</v>
      </c>
      <c r="AS30">
        <v>0.00348775443595648</v>
      </c>
      <c r="AT30">
        <v>35.98114269667188</v>
      </c>
      <c r="AU30">
        <v>8.000909070200523</v>
      </c>
      <c r="AV30">
        <v>0.0690059412881748</v>
      </c>
      <c r="AW30">
        <v>14.53205590421034</v>
      </c>
      <c r="AX30">
        <v>120.9442129680106</v>
      </c>
      <c r="AY30">
        <v>2.381921742793582</v>
      </c>
      <c r="AZ30">
        <v>13.00635260597742</v>
      </c>
    </row>
    <row r="31" spans="1:52">
      <c r="A31" s="2">
        <v>44877</v>
      </c>
      <c r="B31">
        <v>989.7425539379039</v>
      </c>
      <c r="C31">
        <v>-0.04076728219763692</v>
      </c>
      <c r="F31" s="2">
        <v>45039</v>
      </c>
      <c r="G31">
        <v>0.09747296355664434</v>
      </c>
      <c r="H31">
        <v>0.07291143649712314</v>
      </c>
      <c r="I31">
        <v>0.06608327495217582</v>
      </c>
      <c r="J31">
        <v>0.1485983040991304</v>
      </c>
      <c r="K31">
        <v>0.06946230738915646</v>
      </c>
      <c r="L31">
        <v>0.1182657000361088</v>
      </c>
      <c r="M31">
        <v>0.1183503678406707</v>
      </c>
      <c r="N31">
        <v>0.05253414096856621</v>
      </c>
      <c r="O31">
        <v>0.06202097427680513</v>
      </c>
      <c r="P31">
        <v>0.06849875257474418</v>
      </c>
      <c r="Q31">
        <v>0.06493819815091957</v>
      </c>
      <c r="R31">
        <v>0.06086357965795525</v>
      </c>
      <c r="W31" s="2">
        <v>45039</v>
      </c>
      <c r="X31">
        <v>0.1485983040991304</v>
      </c>
      <c r="Y31">
        <v>0.09747296355664434</v>
      </c>
      <c r="Z31">
        <v>0.06946230738915646</v>
      </c>
      <c r="AA31">
        <v>0.1182657000361088</v>
      </c>
      <c r="AB31">
        <v>0.06608327495217582</v>
      </c>
      <c r="AC31">
        <v>0.1183503678406707</v>
      </c>
      <c r="AD31">
        <v>0.05253414096856621</v>
      </c>
      <c r="AE31">
        <v>0.07291143649712314</v>
      </c>
      <c r="AF31">
        <v>0.06202097427680513</v>
      </c>
      <c r="AG31">
        <v>0.06849875257474418</v>
      </c>
      <c r="AH31">
        <v>0.06493819815091957</v>
      </c>
      <c r="AI31">
        <v>0.06086357965795525</v>
      </c>
      <c r="AN31" s="2">
        <v>44877</v>
      </c>
      <c r="AO31">
        <v>1.172449071944914</v>
      </c>
      <c r="AP31">
        <v>138.0061086904886</v>
      </c>
      <c r="AQ31">
        <v>2.70289125117572</v>
      </c>
      <c r="AR31">
        <v>0.5145511846615486</v>
      </c>
      <c r="AS31">
        <v>0.00346911413758333</v>
      </c>
      <c r="AT31">
        <v>36.36494050182637</v>
      </c>
      <c r="AU31">
        <v>7.942389636439373</v>
      </c>
      <c r="AV31">
        <v>0.06705367942758263</v>
      </c>
      <c r="AW31">
        <v>14.38185936862337</v>
      </c>
      <c r="AX31">
        <v>123.5586666392941</v>
      </c>
      <c r="AY31">
        <v>2.490714763996372</v>
      </c>
      <c r="AZ31">
        <v>11.92071627399537</v>
      </c>
    </row>
    <row r="32" spans="1:52">
      <c r="A32" s="2">
        <v>44878</v>
      </c>
      <c r="B32">
        <v>935.1963493066607</v>
      </c>
      <c r="C32">
        <v>-0.05511150795145603</v>
      </c>
      <c r="F32" s="2">
        <v>45046</v>
      </c>
      <c r="G32">
        <v>0.09900184247907354</v>
      </c>
      <c r="H32">
        <v>0.07399108272039849</v>
      </c>
      <c r="I32">
        <v>0.05080485956968463</v>
      </c>
      <c r="J32">
        <v>0.1456478520868378</v>
      </c>
      <c r="K32">
        <v>0.07530396182153876</v>
      </c>
      <c r="L32">
        <v>0.1151760017243187</v>
      </c>
      <c r="M32">
        <v>0.1075116513575404</v>
      </c>
      <c r="N32">
        <v>0.05750830028178734</v>
      </c>
      <c r="O32">
        <v>0.06359075041998186</v>
      </c>
      <c r="P32">
        <v>0.06811519782206828</v>
      </c>
      <c r="Q32">
        <v>0.08041840567273381</v>
      </c>
      <c r="R32">
        <v>0.06293009404403621</v>
      </c>
      <c r="W32" s="2">
        <v>45046</v>
      </c>
      <c r="X32">
        <v>0.1456478520868378</v>
      </c>
      <c r="Y32">
        <v>0.09900184247907354</v>
      </c>
      <c r="Z32">
        <v>0.07530396182153876</v>
      </c>
      <c r="AA32">
        <v>0.1151760017243187</v>
      </c>
      <c r="AB32">
        <v>0.05080485956968463</v>
      </c>
      <c r="AC32">
        <v>0.1075116513575404</v>
      </c>
      <c r="AD32">
        <v>0.05750830028178734</v>
      </c>
      <c r="AE32">
        <v>0.07399108272039849</v>
      </c>
      <c r="AF32">
        <v>0.06359075041998186</v>
      </c>
      <c r="AG32">
        <v>0.06811519782206828</v>
      </c>
      <c r="AH32">
        <v>0.08041840567273381</v>
      </c>
      <c r="AI32">
        <v>0.06293009404403621</v>
      </c>
      <c r="AN32" s="2">
        <v>44878</v>
      </c>
      <c r="AO32">
        <v>1.575060935411241</v>
      </c>
      <c r="AP32">
        <v>298.663178903549</v>
      </c>
      <c r="AQ32">
        <v>8.013402746176526</v>
      </c>
      <c r="AR32">
        <v>0.2373828634304304</v>
      </c>
      <c r="AS32">
        <v>0.007211883851270702</v>
      </c>
      <c r="AT32">
        <v>16.10258780516917</v>
      </c>
      <c r="AU32">
        <v>14.31614930682432</v>
      </c>
      <c r="AV32">
        <v>0.03234834544156599</v>
      </c>
      <c r="AW32">
        <v>7.043972981064401</v>
      </c>
      <c r="AX32">
        <v>36.94030284994584</v>
      </c>
      <c r="AY32">
        <v>8.088502203819496</v>
      </c>
      <c r="AZ32">
        <v>12.08368621870705</v>
      </c>
    </row>
    <row r="33" spans="1:52">
      <c r="A33" s="2">
        <v>44879</v>
      </c>
      <c r="B33">
        <v>911.1699830388873</v>
      </c>
      <c r="C33">
        <v>-0.02569125327059529</v>
      </c>
      <c r="F33" s="2">
        <v>45053</v>
      </c>
      <c r="G33">
        <v>0.09627258044455184</v>
      </c>
      <c r="H33">
        <v>0.06817914982955528</v>
      </c>
      <c r="I33">
        <v>0.04577473716584889</v>
      </c>
      <c r="J33">
        <v>0.15</v>
      </c>
      <c r="K33">
        <v>0.07575851418189126</v>
      </c>
      <c r="L33">
        <v>0.1289142534719857</v>
      </c>
      <c r="M33">
        <v>0.1149133240749086</v>
      </c>
      <c r="N33">
        <v>0.04661561336183952</v>
      </c>
      <c r="O33">
        <v>0.0635470480900097</v>
      </c>
      <c r="P33">
        <v>0.06940042460830351</v>
      </c>
      <c r="Q33">
        <v>0.07579668690946552</v>
      </c>
      <c r="R33">
        <v>0.06482766786164021</v>
      </c>
      <c r="W33" s="2">
        <v>45053</v>
      </c>
      <c r="X33">
        <v>0.1665473372616165</v>
      </c>
      <c r="Y33">
        <v>0.09302430826727913</v>
      </c>
      <c r="Z33">
        <v>0.0746693502528759</v>
      </c>
      <c r="AA33">
        <v>0.1226317156161339</v>
      </c>
      <c r="AB33">
        <v>0.0479030586944233</v>
      </c>
      <c r="AC33">
        <v>0.1116708670387248</v>
      </c>
      <c r="AD33">
        <v>0.0487871589383239</v>
      </c>
      <c r="AE33">
        <v>0.06747472720524249</v>
      </c>
      <c r="AF33">
        <v>0.06274864132404283</v>
      </c>
      <c r="AG33">
        <v>0.06849253522885147</v>
      </c>
      <c r="AH33">
        <v>0.07289389552192284</v>
      </c>
      <c r="AI33">
        <v>0.0631564046505631</v>
      </c>
      <c r="AN33" s="2">
        <v>44879</v>
      </c>
      <c r="AO33">
        <v>1.570881180856789</v>
      </c>
      <c r="AP33">
        <v>300.5000426933002</v>
      </c>
      <c r="AQ33">
        <v>7.880212880517115</v>
      </c>
      <c r="AR33">
        <v>0.236005345851466</v>
      </c>
      <c r="AS33">
        <v>0.007220664268793306</v>
      </c>
      <c r="AT33">
        <v>15.61559144839749</v>
      </c>
      <c r="AU33">
        <v>14.06355170421169</v>
      </c>
      <c r="AV33">
        <v>0.03234015329935719</v>
      </c>
      <c r="AW33">
        <v>7.105867315577687</v>
      </c>
      <c r="AX33">
        <v>38.19163517920905</v>
      </c>
      <c r="AY33">
        <v>8.710564067479165</v>
      </c>
      <c r="AZ33">
        <v>11.30147136424084</v>
      </c>
    </row>
    <row r="34" spans="1:52">
      <c r="A34" s="2">
        <v>44880</v>
      </c>
      <c r="B34">
        <v>935.1279435430042</v>
      </c>
      <c r="C34">
        <v>0.02629362352808595</v>
      </c>
      <c r="F34" s="2">
        <v>45060</v>
      </c>
      <c r="G34">
        <v>0.040476658782535</v>
      </c>
      <c r="H34">
        <v>0.03815013138938549</v>
      </c>
      <c r="I34">
        <v>0.15</v>
      </c>
      <c r="J34">
        <v>0.15</v>
      </c>
      <c r="K34">
        <v>0.04499043022169296</v>
      </c>
      <c r="L34">
        <v>0.15</v>
      </c>
      <c r="M34">
        <v>0.05391356486325451</v>
      </c>
      <c r="N34">
        <v>0.1365890385236599</v>
      </c>
      <c r="O34">
        <v>0.08412385764589062</v>
      </c>
      <c r="P34">
        <v>0.07381092486522668</v>
      </c>
      <c r="Q34">
        <v>0.02803067290388101</v>
      </c>
      <c r="R34">
        <v>0.04991472080447389</v>
      </c>
      <c r="W34" s="2">
        <v>45060</v>
      </c>
      <c r="X34">
        <v>0.1607418416294067</v>
      </c>
      <c r="Y34">
        <v>0.0664439183387423</v>
      </c>
      <c r="Z34">
        <v>0.05188506599579298</v>
      </c>
      <c r="AA34">
        <v>0.1124211005277481</v>
      </c>
      <c r="AB34">
        <v>0.1704371853093351</v>
      </c>
      <c r="AC34">
        <v>0.08385174670102627</v>
      </c>
      <c r="AD34">
        <v>0.0818967144875699</v>
      </c>
      <c r="AE34">
        <v>0.04709097142966121</v>
      </c>
      <c r="AF34">
        <v>0.0612098194687184</v>
      </c>
      <c r="AG34">
        <v>0.05813815238126722</v>
      </c>
      <c r="AH34">
        <v>0.06048558062176553</v>
      </c>
      <c r="AI34">
        <v>0.0453979031089663</v>
      </c>
      <c r="AN34" s="2">
        <v>44880</v>
      </c>
      <c r="AO34">
        <v>1.545259103285343</v>
      </c>
      <c r="AP34">
        <v>305.0740492078125</v>
      </c>
      <c r="AQ34">
        <v>7.991145747529989</v>
      </c>
      <c r="AR34">
        <v>0.2401367816539914</v>
      </c>
      <c r="AS34">
        <v>0.007272832256991641</v>
      </c>
      <c r="AT34">
        <v>16.17003405515523</v>
      </c>
      <c r="AU34">
        <v>14.10414851194356</v>
      </c>
      <c r="AV34">
        <v>0.03264004174488842</v>
      </c>
      <c r="AW34">
        <v>7.024145533476648</v>
      </c>
      <c r="AX34">
        <v>37.74495152434422</v>
      </c>
      <c r="AY34">
        <v>8.459808116600653</v>
      </c>
      <c r="AZ34">
        <v>11.024380320225</v>
      </c>
    </row>
    <row r="35" spans="1:52">
      <c r="A35" s="2">
        <v>44881</v>
      </c>
      <c r="B35">
        <v>951.2958778448092</v>
      </c>
      <c r="C35">
        <v>0.01728954247752235</v>
      </c>
      <c r="F35" s="2">
        <v>45067</v>
      </c>
      <c r="G35">
        <v>0.04759358539651041</v>
      </c>
      <c r="H35">
        <v>0.0846492508832645</v>
      </c>
      <c r="I35">
        <v>0.15</v>
      </c>
      <c r="J35">
        <v>0.06104686435259571</v>
      </c>
      <c r="K35">
        <v>0.0661589973481502</v>
      </c>
      <c r="L35">
        <v>0.05367918925313946</v>
      </c>
      <c r="M35">
        <v>0.06259238236917708</v>
      </c>
      <c r="N35">
        <v>0.1148471299552075</v>
      </c>
      <c r="O35">
        <v>0.1125874185265348</v>
      </c>
      <c r="P35">
        <v>0.08379429713873977</v>
      </c>
      <c r="Q35">
        <v>0.09071916693691202</v>
      </c>
      <c r="R35">
        <v>0.07233171783976858</v>
      </c>
      <c r="W35" s="2">
        <v>45067</v>
      </c>
      <c r="X35">
        <v>0.06654707532549345</v>
      </c>
      <c r="Y35">
        <v>0.05188325293025124</v>
      </c>
      <c r="Z35">
        <v>0.06511546456855584</v>
      </c>
      <c r="AA35">
        <v>0.05845933862433132</v>
      </c>
      <c r="AB35">
        <v>0.1903310263109713</v>
      </c>
      <c r="AC35">
        <v>0.06808068558104638</v>
      </c>
      <c r="AD35">
        <v>0.1009820729784058</v>
      </c>
      <c r="AE35">
        <v>0.07792209104304493</v>
      </c>
      <c r="AF35">
        <v>0.09689363866134189</v>
      </c>
      <c r="AG35">
        <v>0.0769232876932722</v>
      </c>
      <c r="AH35">
        <v>0.08087552840394803</v>
      </c>
      <c r="AI35">
        <v>0.06598653787933764</v>
      </c>
      <c r="AN35" s="2">
        <v>44881</v>
      </c>
      <c r="AO35">
        <v>1.520780714506504</v>
      </c>
      <c r="AP35">
        <v>305.696958421519</v>
      </c>
      <c r="AQ35">
        <v>7.908659870918326</v>
      </c>
      <c r="AR35">
        <v>0.2459903802189079</v>
      </c>
      <c r="AS35">
        <v>0.007299325361408023</v>
      </c>
      <c r="AT35">
        <v>16.58538243560731</v>
      </c>
      <c r="AU35">
        <v>14.20414564222094</v>
      </c>
      <c r="AV35">
        <v>0.03296989466772412</v>
      </c>
      <c r="AW35">
        <v>6.974663923072267</v>
      </c>
      <c r="AX35">
        <v>37.51550373703315</v>
      </c>
      <c r="AY35">
        <v>8.4278542958047</v>
      </c>
      <c r="AZ35">
        <v>10.84368085329277</v>
      </c>
    </row>
    <row r="36" spans="1:52">
      <c r="A36" s="2">
        <v>44882</v>
      </c>
      <c r="B36">
        <v>929.1011504814601</v>
      </c>
      <c r="C36">
        <v>-0.02333104545100306</v>
      </c>
      <c r="F36" s="2">
        <v>45074</v>
      </c>
      <c r="G36">
        <v>0.06144280101600418</v>
      </c>
      <c r="H36">
        <v>0.08531667632395962</v>
      </c>
      <c r="I36">
        <v>0.15</v>
      </c>
      <c r="J36">
        <v>0.05986990018339386</v>
      </c>
      <c r="K36">
        <v>0.07617317870106863</v>
      </c>
      <c r="L36">
        <v>0.053357193426123</v>
      </c>
      <c r="M36">
        <v>0.06251545475271228</v>
      </c>
      <c r="N36">
        <v>0.1106864358266685</v>
      </c>
      <c r="O36">
        <v>0.09069218376391354</v>
      </c>
      <c r="P36">
        <v>0.08803798159897956</v>
      </c>
      <c r="Q36">
        <v>0.06586255392351051</v>
      </c>
      <c r="R36">
        <v>0.09604564048366633</v>
      </c>
      <c r="W36" s="2">
        <v>45074</v>
      </c>
      <c r="X36">
        <v>0.06547629226572435</v>
      </c>
      <c r="Y36">
        <v>0.06283571377697891</v>
      </c>
      <c r="Z36">
        <v>0.07385628994074601</v>
      </c>
      <c r="AA36">
        <v>0.05829204294355018</v>
      </c>
      <c r="AB36">
        <v>0.1765763647838954</v>
      </c>
      <c r="AC36">
        <v>0.06794651428855732</v>
      </c>
      <c r="AD36">
        <v>0.1004783475569692</v>
      </c>
      <c r="AE36">
        <v>0.08013237622341185</v>
      </c>
      <c r="AF36">
        <v>0.08291866108717055</v>
      </c>
      <c r="AG36">
        <v>0.08204303695699824</v>
      </c>
      <c r="AH36">
        <v>0.06322127288428256</v>
      </c>
      <c r="AI36">
        <v>0.08622308729171543</v>
      </c>
      <c r="AN36" s="2">
        <v>44882</v>
      </c>
      <c r="AO36">
        <v>1.548487932183595</v>
      </c>
      <c r="AP36">
        <v>302.2460191694965</v>
      </c>
      <c r="AQ36">
        <v>7.959498488366905</v>
      </c>
      <c r="AR36">
        <v>0.24441661136031</v>
      </c>
      <c r="AS36">
        <v>0.007212891957823364</v>
      </c>
      <c r="AT36">
        <v>16.55475700808686</v>
      </c>
      <c r="AU36">
        <v>14.35617240916488</v>
      </c>
      <c r="AV36">
        <v>0.03312192423136417</v>
      </c>
      <c r="AW36">
        <v>7.066370941541463</v>
      </c>
      <c r="AX36">
        <v>38.16308585979622</v>
      </c>
      <c r="AY36">
        <v>8.212661354359616</v>
      </c>
      <c r="AZ36">
        <v>11.16389068579764</v>
      </c>
    </row>
    <row r="37" spans="1:52">
      <c r="A37" s="2">
        <v>44883</v>
      </c>
      <c r="B37">
        <v>913.9010728962692</v>
      </c>
      <c r="C37">
        <v>-0.01635998144799866</v>
      </c>
      <c r="F37" s="2">
        <v>45081</v>
      </c>
      <c r="G37">
        <v>0.06418636273636091</v>
      </c>
      <c r="H37">
        <v>0.08724851397425819</v>
      </c>
      <c r="I37">
        <v>0.1483893833126117</v>
      </c>
      <c r="J37">
        <v>0.06448521265271377</v>
      </c>
      <c r="K37">
        <v>0.07007120818531894</v>
      </c>
      <c r="L37">
        <v>0.05814139541043178</v>
      </c>
      <c r="M37">
        <v>0.08644550096560334</v>
      </c>
      <c r="N37">
        <v>0.09896252027752385</v>
      </c>
      <c r="O37">
        <v>0.08875410184962071</v>
      </c>
      <c r="P37">
        <v>0.09403219535047663</v>
      </c>
      <c r="Q37">
        <v>0.05873813098844598</v>
      </c>
      <c r="R37">
        <v>0.08054547429663426</v>
      </c>
      <c r="W37" s="2">
        <v>45081</v>
      </c>
      <c r="X37">
        <v>0.06448521265271377</v>
      </c>
      <c r="Y37">
        <v>0.06418636273636091</v>
      </c>
      <c r="Z37">
        <v>0.07007120818531894</v>
      </c>
      <c r="AA37">
        <v>0.05814139541043178</v>
      </c>
      <c r="AB37">
        <v>0.1483893833126117</v>
      </c>
      <c r="AC37">
        <v>0.08644550096560334</v>
      </c>
      <c r="AD37">
        <v>0.09896252027752385</v>
      </c>
      <c r="AE37">
        <v>0.08724851397425819</v>
      </c>
      <c r="AF37">
        <v>0.08875410184962071</v>
      </c>
      <c r="AG37">
        <v>0.09403219535047663</v>
      </c>
      <c r="AH37">
        <v>0.05873813098844598</v>
      </c>
      <c r="AI37">
        <v>0.08054547429663426</v>
      </c>
      <c r="AN37" s="2">
        <v>44883</v>
      </c>
      <c r="AO37">
        <v>1.515858485090646</v>
      </c>
      <c r="AP37">
        <v>304.683647357848</v>
      </c>
      <c r="AQ37">
        <v>7.941271509049983</v>
      </c>
      <c r="AR37">
        <v>0.2441825470702092</v>
      </c>
      <c r="AS37">
        <v>0.007088263374456223</v>
      </c>
      <c r="AT37">
        <v>16.60359796776461</v>
      </c>
      <c r="AU37">
        <v>14.23694717021819</v>
      </c>
      <c r="AV37">
        <v>0.03298932165999729</v>
      </c>
      <c r="AW37">
        <v>6.89932892938771</v>
      </c>
      <c r="AX37">
        <v>38.66913691077458</v>
      </c>
      <c r="AY37">
        <v>8.470276317666654</v>
      </c>
      <c r="AZ37">
        <v>11.41094409244486</v>
      </c>
    </row>
    <row r="38" spans="1:52">
      <c r="A38" s="2">
        <v>44884</v>
      </c>
      <c r="B38">
        <v>913.9013655948937</v>
      </c>
      <c r="C38">
        <v>3.202738603214073E-07</v>
      </c>
      <c r="F38" s="2">
        <v>45088</v>
      </c>
      <c r="G38">
        <v>0.07285071989631038</v>
      </c>
      <c r="H38">
        <v>0.07897856675860805</v>
      </c>
      <c r="I38">
        <v>0.1320570390862259</v>
      </c>
      <c r="J38">
        <v>0.06780589770439804</v>
      </c>
      <c r="K38">
        <v>0.07027823652178983</v>
      </c>
      <c r="L38">
        <v>0.06329119434545963</v>
      </c>
      <c r="M38">
        <v>0.09230372813159529</v>
      </c>
      <c r="N38">
        <v>0.09516040816293932</v>
      </c>
      <c r="O38">
        <v>0.08199238913399617</v>
      </c>
      <c r="P38">
        <v>0.1104681766082951</v>
      </c>
      <c r="Q38">
        <v>0.0625640795670772</v>
      </c>
      <c r="R38">
        <v>0.07224956408330506</v>
      </c>
      <c r="W38" s="2">
        <v>45088</v>
      </c>
      <c r="X38">
        <v>0.06780589770439804</v>
      </c>
      <c r="Y38">
        <v>0.07285071989631038</v>
      </c>
      <c r="Z38">
        <v>0.07027823652178983</v>
      </c>
      <c r="AA38">
        <v>0.06329119434545963</v>
      </c>
      <c r="AB38">
        <v>0.1320570390862259</v>
      </c>
      <c r="AC38">
        <v>0.09230372813159529</v>
      </c>
      <c r="AD38">
        <v>0.09516040816293932</v>
      </c>
      <c r="AE38">
        <v>0.07897856675860805</v>
      </c>
      <c r="AF38">
        <v>0.08199238913399617</v>
      </c>
      <c r="AG38">
        <v>0.1104681766082951</v>
      </c>
      <c r="AH38">
        <v>0.0625640795670772</v>
      </c>
      <c r="AI38">
        <v>0.07224956408330506</v>
      </c>
      <c r="AN38" s="2">
        <v>44884</v>
      </c>
      <c r="AO38">
        <v>1.524623149687881</v>
      </c>
      <c r="AP38">
        <v>303.8569366892149</v>
      </c>
      <c r="AQ38">
        <v>7.899324873166321</v>
      </c>
      <c r="AR38">
        <v>0.2389737604984272</v>
      </c>
      <c r="AS38">
        <v>0.007094075305693488</v>
      </c>
      <c r="AT38">
        <v>16.35966819503152</v>
      </c>
      <c r="AU38">
        <v>14.33654087157831</v>
      </c>
      <c r="AV38">
        <v>0.03272322526019562</v>
      </c>
      <c r="AW38">
        <v>6.957211497503058</v>
      </c>
      <c r="AX38">
        <v>38.46343734388826</v>
      </c>
      <c r="AY38">
        <v>8.730335342443606</v>
      </c>
      <c r="AZ38">
        <v>11.22088937946462</v>
      </c>
    </row>
    <row r="39" spans="1:52">
      <c r="A39" s="2">
        <v>44885</v>
      </c>
      <c r="B39">
        <v>910.513050867885</v>
      </c>
      <c r="C39">
        <v>-0.003707527808324396</v>
      </c>
      <c r="F39" s="2">
        <v>45095</v>
      </c>
      <c r="G39">
        <v>0.08136444893408583</v>
      </c>
      <c r="H39">
        <v>0.09110881176369168</v>
      </c>
      <c r="I39">
        <v>0.115194401139628</v>
      </c>
      <c r="J39">
        <v>0.06810774960790433</v>
      </c>
      <c r="K39">
        <v>0.07330852816376283</v>
      </c>
      <c r="L39">
        <v>0.06226706380983678</v>
      </c>
      <c r="M39">
        <v>0.08680692826952192</v>
      </c>
      <c r="N39">
        <v>0.08173848686282414</v>
      </c>
      <c r="O39">
        <v>0.08363754480046456</v>
      </c>
      <c r="P39">
        <v>0.116000193232363</v>
      </c>
      <c r="Q39">
        <v>0.0682590824602243</v>
      </c>
      <c r="R39">
        <v>0.0722067609556927</v>
      </c>
      <c r="W39" s="2">
        <v>45095</v>
      </c>
      <c r="X39">
        <v>0.06810774960790433</v>
      </c>
      <c r="Y39">
        <v>0.08136444893408583</v>
      </c>
      <c r="Z39">
        <v>0.07330852816376283</v>
      </c>
      <c r="AA39">
        <v>0.06226706380983678</v>
      </c>
      <c r="AB39">
        <v>0.115194401139628</v>
      </c>
      <c r="AC39">
        <v>0.08680692826952192</v>
      </c>
      <c r="AD39">
        <v>0.08173848686282414</v>
      </c>
      <c r="AE39">
        <v>0.09110881176369168</v>
      </c>
      <c r="AF39">
        <v>0.08363754480046456</v>
      </c>
      <c r="AG39">
        <v>0.116000193232363</v>
      </c>
      <c r="AH39">
        <v>0.0682590824602243</v>
      </c>
      <c r="AI39">
        <v>0.0722067609556927</v>
      </c>
      <c r="AN39" s="2">
        <v>44885</v>
      </c>
      <c r="AO39">
        <v>1.189191956760907</v>
      </c>
      <c r="AP39">
        <v>303.0498632019908</v>
      </c>
      <c r="AQ39">
        <v>8.492085447616173</v>
      </c>
      <c r="AR39">
        <v>0.2374496655588278</v>
      </c>
      <c r="AS39">
        <v>0.006989122751189619</v>
      </c>
      <c r="AT39">
        <v>16.22849620830735</v>
      </c>
      <c r="AU39">
        <v>15.10046886447537</v>
      </c>
      <c r="AV39">
        <v>0.05176030235347052</v>
      </c>
      <c r="AW39">
        <v>8.253519341210659</v>
      </c>
      <c r="AX39">
        <v>39.1511206355521</v>
      </c>
      <c r="AY39">
        <v>7.897714794058859</v>
      </c>
      <c r="AZ39">
        <v>9.449211270355967</v>
      </c>
    </row>
    <row r="40" spans="1:52">
      <c r="A40" s="2">
        <v>44886</v>
      </c>
      <c r="B40">
        <v>868.0458563824212</v>
      </c>
      <c r="C40">
        <v>-0.04664095088476194</v>
      </c>
      <c r="F40" s="2">
        <v>45102</v>
      </c>
      <c r="G40">
        <v>0.07245847987627642</v>
      </c>
      <c r="H40">
        <v>0.08299258510301911</v>
      </c>
      <c r="I40">
        <v>0.13528157371028</v>
      </c>
      <c r="J40">
        <v>0.06682739821301251</v>
      </c>
      <c r="K40">
        <v>0.0647862649862712</v>
      </c>
      <c r="L40">
        <v>0.06183431329896472</v>
      </c>
      <c r="M40">
        <v>0.09448288274254375</v>
      </c>
      <c r="N40">
        <v>0.08626418111660425</v>
      </c>
      <c r="O40">
        <v>0.08120959297735773</v>
      </c>
      <c r="P40">
        <v>0.1136636205987766</v>
      </c>
      <c r="Q40">
        <v>0.07173311650137729</v>
      </c>
      <c r="R40">
        <v>0.0684659908755164</v>
      </c>
      <c r="W40" s="2">
        <v>45102</v>
      </c>
      <c r="X40">
        <v>0.06682739821301251</v>
      </c>
      <c r="Y40">
        <v>0.07245847987627642</v>
      </c>
      <c r="Z40">
        <v>0.0647862649862712</v>
      </c>
      <c r="AA40">
        <v>0.06183431329896472</v>
      </c>
      <c r="AB40">
        <v>0.13528157371028</v>
      </c>
      <c r="AC40">
        <v>0.09448288274254375</v>
      </c>
      <c r="AD40">
        <v>0.08626418111660425</v>
      </c>
      <c r="AE40">
        <v>0.08299258510301911</v>
      </c>
      <c r="AF40">
        <v>0.08120959297735773</v>
      </c>
      <c r="AG40">
        <v>0.1136636205987766</v>
      </c>
      <c r="AH40">
        <v>0.07173311650137729</v>
      </c>
      <c r="AI40">
        <v>0.0684659908755164</v>
      </c>
      <c r="AN40" s="2">
        <v>44886</v>
      </c>
      <c r="AO40">
        <v>1.185111475812864</v>
      </c>
      <c r="AP40">
        <v>304.2811157522319</v>
      </c>
      <c r="AQ40">
        <v>8.565218919352485</v>
      </c>
      <c r="AR40">
        <v>0.2337291678192895</v>
      </c>
      <c r="AS40">
        <v>0.006847352310132867</v>
      </c>
      <c r="AT40">
        <v>15.55591117648214</v>
      </c>
      <c r="AU40">
        <v>15.25718311497106</v>
      </c>
      <c r="AV40">
        <v>0.05276523399139165</v>
      </c>
      <c r="AW40">
        <v>8.405223832816427</v>
      </c>
      <c r="AX40">
        <v>40.56654755090404</v>
      </c>
      <c r="AY40">
        <v>7.917787287028335</v>
      </c>
      <c r="AZ40">
        <v>9.584517509498523</v>
      </c>
    </row>
    <row r="41" spans="1:52">
      <c r="A41" s="2">
        <v>44887</v>
      </c>
      <c r="B41">
        <v>846.6267739439261</v>
      </c>
      <c r="C41">
        <v>-0.02467505867461783</v>
      </c>
      <c r="F41" s="2">
        <v>45109</v>
      </c>
      <c r="G41">
        <v>0.08001196703049313</v>
      </c>
      <c r="H41">
        <v>0.07683552855914666</v>
      </c>
      <c r="I41">
        <v>0.15</v>
      </c>
      <c r="J41">
        <v>0.05681706257780426</v>
      </c>
      <c r="K41">
        <v>0.05416824316687894</v>
      </c>
      <c r="L41">
        <v>0.05216831394121406</v>
      </c>
      <c r="M41">
        <v>0.105912519641551</v>
      </c>
      <c r="N41">
        <v>0.06668874499472061</v>
      </c>
      <c r="O41">
        <v>0.05851215670617527</v>
      </c>
      <c r="P41">
        <v>0.15</v>
      </c>
      <c r="Q41">
        <v>0.06505003898496765</v>
      </c>
      <c r="R41">
        <v>0.08383542439704833</v>
      </c>
      <c r="W41" s="2">
        <v>45109</v>
      </c>
      <c r="X41">
        <v>0.06936159960707124</v>
      </c>
      <c r="Y41">
        <v>0.07555744173614504</v>
      </c>
      <c r="Z41">
        <v>0.05720005052112842</v>
      </c>
      <c r="AA41">
        <v>0.06367280073308773</v>
      </c>
      <c r="AB41">
        <v>0.1603227972820732</v>
      </c>
      <c r="AC41">
        <v>0.09914486536565144</v>
      </c>
      <c r="AD41">
        <v>0.0658287610469126</v>
      </c>
      <c r="AE41">
        <v>0.07512441620379735</v>
      </c>
      <c r="AF41">
        <v>0.05789953330863663</v>
      </c>
      <c r="AG41">
        <v>0.137990080774659</v>
      </c>
      <c r="AH41">
        <v>0.06280160057437011</v>
      </c>
      <c r="AI41">
        <v>0.07509605284646728</v>
      </c>
      <c r="AN41" s="2">
        <v>44887</v>
      </c>
      <c r="AO41">
        <v>1.159977275995905</v>
      </c>
      <c r="AP41">
        <v>303.865502113517</v>
      </c>
      <c r="AQ41">
        <v>8.599995233732852</v>
      </c>
      <c r="AR41">
        <v>0.2367140215460499</v>
      </c>
      <c r="AS41">
        <v>0.006876834971809768</v>
      </c>
      <c r="AT41">
        <v>15.91431639986362</v>
      </c>
      <c r="AU41">
        <v>15.1489743797008</v>
      </c>
      <c r="AV41">
        <v>0.0529500780921586</v>
      </c>
      <c r="AW41">
        <v>8.060893435210298</v>
      </c>
      <c r="AX41">
        <v>40.02043776366821</v>
      </c>
      <c r="AY41">
        <v>7.960478320905917</v>
      </c>
      <c r="AZ41">
        <v>9.790882624695547</v>
      </c>
    </row>
    <row r="42" spans="1:52">
      <c r="A42" s="2">
        <v>44888</v>
      </c>
      <c r="B42">
        <v>876.9018435958973</v>
      </c>
      <c r="C42">
        <v>0.03575964118278208</v>
      </c>
      <c r="F42" s="2">
        <v>45116</v>
      </c>
      <c r="G42">
        <v>0.05072275631251098</v>
      </c>
      <c r="H42">
        <v>0.05667773826750746</v>
      </c>
      <c r="I42">
        <v>0.15</v>
      </c>
      <c r="J42">
        <v>0.15</v>
      </c>
      <c r="K42">
        <v>0.03583253975355939</v>
      </c>
      <c r="L42">
        <v>0.1240093109264327</v>
      </c>
      <c r="M42">
        <v>0.09479683759031704</v>
      </c>
      <c r="N42">
        <v>0.04637507865302329</v>
      </c>
      <c r="O42">
        <v>0.03978771695163626</v>
      </c>
      <c r="P42">
        <v>0.15</v>
      </c>
      <c r="Q42">
        <v>0.05916555888153202</v>
      </c>
      <c r="R42">
        <v>0.04263246266348095</v>
      </c>
      <c r="W42" s="2">
        <v>45116</v>
      </c>
      <c r="X42">
        <v>0.07057310126928577</v>
      </c>
      <c r="Y42">
        <v>0.06723188626465119</v>
      </c>
      <c r="Z42">
        <v>0.04788004272976378</v>
      </c>
      <c r="AA42">
        <v>0.0683952462463578</v>
      </c>
      <c r="AB42">
        <v>0.2056171558184143</v>
      </c>
      <c r="AC42">
        <v>0.1123647156443809</v>
      </c>
      <c r="AD42">
        <v>0.06308914682310783</v>
      </c>
      <c r="AE42">
        <v>0.0733248397308226</v>
      </c>
      <c r="AF42">
        <v>0.04024015917033688</v>
      </c>
      <c r="AG42">
        <v>0.151942938974231</v>
      </c>
      <c r="AH42">
        <v>0.04220539294501018</v>
      </c>
      <c r="AI42">
        <v>0.05713537438363791</v>
      </c>
      <c r="AN42" s="2">
        <v>44888</v>
      </c>
      <c r="AO42">
        <v>1.171373118859693</v>
      </c>
      <c r="AP42">
        <v>307.333807516521</v>
      </c>
      <c r="AQ42">
        <v>8.555392143366211</v>
      </c>
      <c r="AR42">
        <v>0.2339203426530932</v>
      </c>
      <c r="AS42">
        <v>0.006948841450537088</v>
      </c>
      <c r="AT42">
        <v>16.00142599367248</v>
      </c>
      <c r="AU42">
        <v>15.4478221193972</v>
      </c>
      <c r="AV42">
        <v>0.05353228779710916</v>
      </c>
      <c r="AW42">
        <v>7.652589753054916</v>
      </c>
      <c r="AX42">
        <v>38.87720393719577</v>
      </c>
      <c r="AY42">
        <v>7.878306154280722</v>
      </c>
      <c r="AZ42">
        <v>9.905510922626117</v>
      </c>
    </row>
    <row r="43" spans="1:52">
      <c r="A43" s="2">
        <v>44889</v>
      </c>
      <c r="B43">
        <v>924.5065765867038</v>
      </c>
      <c r="C43">
        <v>0.05428741350981148</v>
      </c>
      <c r="F43" s="2">
        <v>45123</v>
      </c>
      <c r="G43">
        <v>0.0529181130803349</v>
      </c>
      <c r="H43">
        <v>0.1093801074194166</v>
      </c>
      <c r="I43">
        <v>0.15</v>
      </c>
      <c r="J43">
        <v>0.06500537345350922</v>
      </c>
      <c r="K43">
        <v>0.04928549125118863</v>
      </c>
      <c r="L43">
        <v>0.05801551223875196</v>
      </c>
      <c r="M43">
        <v>0.15</v>
      </c>
      <c r="N43">
        <v>0.06629005233015239</v>
      </c>
      <c r="O43">
        <v>0.03779967102018476</v>
      </c>
      <c r="P43">
        <v>0.1495474134322263</v>
      </c>
      <c r="Q43">
        <v>0.0344760674147581</v>
      </c>
      <c r="R43">
        <v>0.0772821983594771</v>
      </c>
      <c r="W43" s="2">
        <v>45123</v>
      </c>
      <c r="X43">
        <v>0.07724429079971115</v>
      </c>
      <c r="Y43">
        <v>0.05424381060009899</v>
      </c>
      <c r="Z43">
        <v>0.0525986395295641</v>
      </c>
      <c r="AA43">
        <v>0.06913912996653089</v>
      </c>
      <c r="AB43">
        <v>0.1742614140007143</v>
      </c>
      <c r="AC43">
        <v>0.1386651408736665</v>
      </c>
      <c r="AD43">
        <v>0.06447455648648526</v>
      </c>
      <c r="AE43">
        <v>0.09495484631633919</v>
      </c>
      <c r="AF43">
        <v>0.04287953212756959</v>
      </c>
      <c r="AG43">
        <v>0.1204140734396995</v>
      </c>
      <c r="AH43">
        <v>0.04122033884645547</v>
      </c>
      <c r="AI43">
        <v>0.06990422701316516</v>
      </c>
      <c r="AN43" s="2">
        <v>44889</v>
      </c>
      <c r="AO43">
        <v>1.213017484206805</v>
      </c>
      <c r="AP43">
        <v>317.5518406221411</v>
      </c>
      <c r="AQ43">
        <v>8.552234218239271</v>
      </c>
      <c r="AR43">
        <v>0.2205633683181704</v>
      </c>
      <c r="AS43">
        <v>0.00714874963652005</v>
      </c>
      <c r="AT43">
        <v>15.9521536170404</v>
      </c>
      <c r="AU43">
        <v>15.80046414920362</v>
      </c>
      <c r="AV43">
        <v>0.05413000590141542</v>
      </c>
      <c r="AW43">
        <v>7.681938119037272</v>
      </c>
      <c r="AX43">
        <v>40.48882298457842</v>
      </c>
      <c r="AY43">
        <v>7.200951188958048</v>
      </c>
      <c r="AZ43">
        <v>10.06781831054597</v>
      </c>
    </row>
    <row r="44" spans="1:52">
      <c r="A44" s="2">
        <v>44890</v>
      </c>
      <c r="B44">
        <v>926.8449345481353</v>
      </c>
      <c r="C44">
        <v>0.00252930376121796</v>
      </c>
      <c r="F44" s="2">
        <v>45130</v>
      </c>
      <c r="G44">
        <v>0.05681964227583736</v>
      </c>
      <c r="H44">
        <v>0.07705148284215445</v>
      </c>
      <c r="I44">
        <v>0.15</v>
      </c>
      <c r="J44">
        <v>0.08688735929345477</v>
      </c>
      <c r="K44">
        <v>0.04752500821341996</v>
      </c>
      <c r="L44">
        <v>0.07379138909888511</v>
      </c>
      <c r="M44">
        <v>0.15</v>
      </c>
      <c r="N44">
        <v>0.03779485660804191</v>
      </c>
      <c r="O44">
        <v>0.03169887248934856</v>
      </c>
      <c r="P44">
        <v>0.15</v>
      </c>
      <c r="Q44">
        <v>0.06476646789599844</v>
      </c>
      <c r="R44">
        <v>0.07366492128285951</v>
      </c>
      <c r="W44" s="2">
        <v>45130</v>
      </c>
      <c r="X44">
        <v>0.07914066346851086</v>
      </c>
      <c r="Y44">
        <v>0.07108462716287252</v>
      </c>
      <c r="Z44">
        <v>0.04140043337206085</v>
      </c>
      <c r="AA44">
        <v>0.07086752171495311</v>
      </c>
      <c r="AB44">
        <v>0.1765352621687382</v>
      </c>
      <c r="AC44">
        <v>0.142816509347776</v>
      </c>
      <c r="AD44">
        <v>0.04605092209634207</v>
      </c>
      <c r="AE44">
        <v>0.08589395059527027</v>
      </c>
      <c r="AF44">
        <v>0.04312919472562095</v>
      </c>
      <c r="AG44">
        <v>0.119091185294172</v>
      </c>
      <c r="AH44">
        <v>0.0408246011778735</v>
      </c>
      <c r="AI44">
        <v>0.08316512887580986</v>
      </c>
      <c r="AN44" s="2">
        <v>44890</v>
      </c>
      <c r="AO44">
        <v>1.220501184470413</v>
      </c>
      <c r="AP44">
        <v>320.6060130340427</v>
      </c>
      <c r="AQ44">
        <v>8.613092322547059</v>
      </c>
      <c r="AR44">
        <v>0.219272095190969</v>
      </c>
      <c r="AS44">
        <v>0.007162741578085512</v>
      </c>
      <c r="AT44">
        <v>15.73433041172656</v>
      </c>
      <c r="AU44">
        <v>15.98735462544483</v>
      </c>
      <c r="AV44">
        <v>0.05338615673960904</v>
      </c>
      <c r="AW44">
        <v>7.566168212322219</v>
      </c>
      <c r="AX44">
        <v>41.14673979037454</v>
      </c>
      <c r="AY44">
        <v>7.096747348676685</v>
      </c>
      <c r="AZ44">
        <v>10.18997800960217</v>
      </c>
    </row>
    <row r="45" spans="1:52">
      <c r="A45" s="2">
        <v>44891</v>
      </c>
      <c r="B45">
        <v>919.8510537988179</v>
      </c>
      <c r="C45">
        <v>-0.007545901680659273</v>
      </c>
      <c r="F45" s="2">
        <v>45137</v>
      </c>
      <c r="G45">
        <v>0.08945110584268492</v>
      </c>
      <c r="H45">
        <v>0.1018091921971731</v>
      </c>
      <c r="I45">
        <v>0.15</v>
      </c>
      <c r="J45">
        <v>0.07217855354422081</v>
      </c>
      <c r="K45">
        <v>0.03771918445815258</v>
      </c>
      <c r="L45">
        <v>0.06443380469775281</v>
      </c>
      <c r="M45">
        <v>0.1401220277500628</v>
      </c>
      <c r="N45">
        <v>0.04121742460817714</v>
      </c>
      <c r="O45">
        <v>0.03615890064139991</v>
      </c>
      <c r="P45">
        <v>0.1355568229276287</v>
      </c>
      <c r="Q45">
        <v>0.03683353845824141</v>
      </c>
      <c r="R45">
        <v>0.09451944487450577</v>
      </c>
      <c r="W45" s="2">
        <v>45137</v>
      </c>
      <c r="X45">
        <v>0.07969416771529929</v>
      </c>
      <c r="Y45">
        <v>0.08383896381311295</v>
      </c>
      <c r="Z45">
        <v>0.04137142481129295</v>
      </c>
      <c r="AA45">
        <v>0.07105995933772961</v>
      </c>
      <c r="AB45">
        <v>0.1630574931174099</v>
      </c>
      <c r="AC45">
        <v>0.1298188715229606</v>
      </c>
      <c r="AD45">
        <v>0.04526044482923945</v>
      </c>
      <c r="AE45">
        <v>0.09692961346336763</v>
      </c>
      <c r="AF45">
        <v>0.03964079361681945</v>
      </c>
      <c r="AG45">
        <v>0.1212450846520721</v>
      </c>
      <c r="AH45">
        <v>0.04038113943005862</v>
      </c>
      <c r="AI45">
        <v>0.08770204369063739</v>
      </c>
      <c r="AN45" s="2">
        <v>44891</v>
      </c>
      <c r="AO45">
        <v>1.192407951027567</v>
      </c>
      <c r="AP45">
        <v>319.1927992460332</v>
      </c>
      <c r="AQ45">
        <v>8.609746335666321</v>
      </c>
      <c r="AR45">
        <v>0.2174051417673932</v>
      </c>
      <c r="AS45">
        <v>0.007134995569920741</v>
      </c>
      <c r="AT45">
        <v>15.85693203930096</v>
      </c>
      <c r="AU45">
        <v>16.20470371765227</v>
      </c>
      <c r="AV45">
        <v>0.05314347241624532</v>
      </c>
      <c r="AW45">
        <v>7.494129501897199</v>
      </c>
      <c r="AX45">
        <v>41.04855117288186</v>
      </c>
      <c r="AY45">
        <v>7.287656901660218</v>
      </c>
      <c r="AZ45">
        <v>10.17133082516572</v>
      </c>
    </row>
    <row r="46" spans="1:52">
      <c r="A46" s="2">
        <v>44892</v>
      </c>
      <c r="B46">
        <v>928.3286850460577</v>
      </c>
      <c r="C46">
        <v>0.009216308675441098</v>
      </c>
      <c r="F46" s="2">
        <v>45144</v>
      </c>
      <c r="G46">
        <v>0.08199788862109283</v>
      </c>
      <c r="H46">
        <v>0.09759629657798895</v>
      </c>
      <c r="I46">
        <v>0.1464305101668053</v>
      </c>
      <c r="J46">
        <v>0.07983777002122937</v>
      </c>
      <c r="K46">
        <v>0.04243845185611846</v>
      </c>
      <c r="L46">
        <v>0.07691799091991613</v>
      </c>
      <c r="M46">
        <v>0.1150388615059595</v>
      </c>
      <c r="N46">
        <v>0.04484026851144299</v>
      </c>
      <c r="O46">
        <v>0.06308725844504498</v>
      </c>
      <c r="P46">
        <v>0.1210398067509667</v>
      </c>
      <c r="Q46">
        <v>0.04029339127877834</v>
      </c>
      <c r="R46">
        <v>0.09048150534465658</v>
      </c>
      <c r="W46" s="2">
        <v>45144</v>
      </c>
      <c r="X46">
        <v>0.07983777002122937</v>
      </c>
      <c r="Y46">
        <v>0.08199788862109283</v>
      </c>
      <c r="Z46">
        <v>0.04243845185611846</v>
      </c>
      <c r="AA46">
        <v>0.07691799091991613</v>
      </c>
      <c r="AB46">
        <v>0.1464305101668053</v>
      </c>
      <c r="AC46">
        <v>0.1150388615059595</v>
      </c>
      <c r="AD46">
        <v>0.04484026851144299</v>
      </c>
      <c r="AE46">
        <v>0.09759629657798895</v>
      </c>
      <c r="AF46">
        <v>0.06308725844504498</v>
      </c>
      <c r="AG46">
        <v>0.1210398067509667</v>
      </c>
      <c r="AH46">
        <v>0.04029339127877834</v>
      </c>
      <c r="AI46">
        <v>0.09048150534465658</v>
      </c>
      <c r="AN46" s="2">
        <v>44892</v>
      </c>
      <c r="AO46">
        <v>1.057136715768452</v>
      </c>
      <c r="AP46">
        <v>327.9636299722908</v>
      </c>
      <c r="AQ46">
        <v>7.895330180253889</v>
      </c>
      <c r="AR46">
        <v>0.2046579231996996</v>
      </c>
      <c r="AS46">
        <v>0.006947587427840798</v>
      </c>
      <c r="AT46">
        <v>15.9126895220954</v>
      </c>
      <c r="AU46">
        <v>18.39986014631525</v>
      </c>
      <c r="AV46">
        <v>0.05791229720983555</v>
      </c>
      <c r="AW46">
        <v>6.936609662790314</v>
      </c>
      <c r="AX46">
        <v>49.10745992480225</v>
      </c>
      <c r="AY46">
        <v>5.784817741743987</v>
      </c>
      <c r="AZ46">
        <v>14.3802400033231</v>
      </c>
    </row>
    <row r="47" spans="1:52">
      <c r="A47" s="2">
        <v>44893</v>
      </c>
      <c r="B47">
        <v>926.3892823789149</v>
      </c>
      <c r="C47">
        <v>-0.002089133620864603</v>
      </c>
      <c r="F47" s="2">
        <v>45151</v>
      </c>
      <c r="G47">
        <v>0.08833039316155163</v>
      </c>
      <c r="H47">
        <v>0.09803531992270817</v>
      </c>
      <c r="I47">
        <v>0.1217098483668709</v>
      </c>
      <c r="J47">
        <v>0.08989010502109855</v>
      </c>
      <c r="K47">
        <v>0.04505554658005284</v>
      </c>
      <c r="L47">
        <v>0.1039446924110701</v>
      </c>
      <c r="M47">
        <v>0.112923743270966</v>
      </c>
      <c r="N47">
        <v>0.04606223146593772</v>
      </c>
      <c r="O47">
        <v>0.0596258223155758</v>
      </c>
      <c r="P47">
        <v>0.1056553051296298</v>
      </c>
      <c r="Q47">
        <v>0.04045535169348966</v>
      </c>
      <c r="R47">
        <v>0.08831164066104887</v>
      </c>
      <c r="W47" s="2">
        <v>45151</v>
      </c>
      <c r="X47">
        <v>0.08989010502109855</v>
      </c>
      <c r="Y47">
        <v>0.08833039316155163</v>
      </c>
      <c r="Z47">
        <v>0.04505554658005284</v>
      </c>
      <c r="AA47">
        <v>0.1039446924110701</v>
      </c>
      <c r="AB47">
        <v>0.1217098483668709</v>
      </c>
      <c r="AC47">
        <v>0.112923743270966</v>
      </c>
      <c r="AD47">
        <v>0.04606223146593772</v>
      </c>
      <c r="AE47">
        <v>0.09803531992270817</v>
      </c>
      <c r="AF47">
        <v>0.0596258223155758</v>
      </c>
      <c r="AG47">
        <v>0.1056553051296298</v>
      </c>
      <c r="AH47">
        <v>0.04045535169348966</v>
      </c>
      <c r="AI47">
        <v>0.08831164066104887</v>
      </c>
      <c r="AN47" s="2">
        <v>44893</v>
      </c>
      <c r="AO47">
        <v>1.054721254638158</v>
      </c>
      <c r="AP47">
        <v>327.9148329178754</v>
      </c>
      <c r="AQ47">
        <v>7.778919578823301</v>
      </c>
      <c r="AR47">
        <v>0.2064264887108659</v>
      </c>
      <c r="AS47">
        <v>0.006938375501421651</v>
      </c>
      <c r="AT47">
        <v>15.98525500496772</v>
      </c>
      <c r="AU47">
        <v>18.35351263264848</v>
      </c>
      <c r="AV47">
        <v>0.05817531149024156</v>
      </c>
      <c r="AW47">
        <v>7.14334943160871</v>
      </c>
      <c r="AX47">
        <v>49.01363463608402</v>
      </c>
      <c r="AY47">
        <v>5.788886092243371</v>
      </c>
      <c r="AZ47">
        <v>14.32286181933084</v>
      </c>
    </row>
    <row r="48" spans="1:52">
      <c r="A48" s="2">
        <v>44894</v>
      </c>
      <c r="B48">
        <v>903.0224900656227</v>
      </c>
      <c r="C48">
        <v>-0.02522351322252736</v>
      </c>
      <c r="F48" s="2">
        <v>45158</v>
      </c>
      <c r="G48">
        <v>0.07616550684596421</v>
      </c>
      <c r="H48">
        <v>0.1073465392723832</v>
      </c>
      <c r="I48">
        <v>0.1106790449955651</v>
      </c>
      <c r="J48">
        <v>0.08639207095111054</v>
      </c>
      <c r="K48">
        <v>0.05595658486668909</v>
      </c>
      <c r="L48">
        <v>0.09493948860284204</v>
      </c>
      <c r="M48">
        <v>0.1191919815248414</v>
      </c>
      <c r="N48">
        <v>0.05105921281562724</v>
      </c>
      <c r="O48">
        <v>0.05736786557981473</v>
      </c>
      <c r="P48">
        <v>0.09871697020380685</v>
      </c>
      <c r="Q48">
        <v>0.03901291742483071</v>
      </c>
      <c r="R48">
        <v>0.103171816916525</v>
      </c>
      <c r="W48" s="2">
        <v>45158</v>
      </c>
      <c r="X48">
        <v>0.08639207095111054</v>
      </c>
      <c r="Y48">
        <v>0.07616550684596421</v>
      </c>
      <c r="Z48">
        <v>0.05595658486668909</v>
      </c>
      <c r="AA48">
        <v>0.09493948860284204</v>
      </c>
      <c r="AB48">
        <v>0.1106790449955651</v>
      </c>
      <c r="AC48">
        <v>0.1191919815248414</v>
      </c>
      <c r="AD48">
        <v>0.05105921281562724</v>
      </c>
      <c r="AE48">
        <v>0.1073465392723832</v>
      </c>
      <c r="AF48">
        <v>0.05736786557981473</v>
      </c>
      <c r="AG48">
        <v>0.09871697020380685</v>
      </c>
      <c r="AH48">
        <v>0.03901291742483071</v>
      </c>
      <c r="AI48">
        <v>0.103171816916525</v>
      </c>
      <c r="AN48" s="2">
        <v>44894</v>
      </c>
      <c r="AO48">
        <v>1.051846269639784</v>
      </c>
      <c r="AP48">
        <v>326.3885611548224</v>
      </c>
      <c r="AQ48">
        <v>7.857786492898936</v>
      </c>
      <c r="AR48">
        <v>0.2112538740893956</v>
      </c>
      <c r="AS48">
        <v>0.006856597834394575</v>
      </c>
      <c r="AT48">
        <v>16.04261668330077</v>
      </c>
      <c r="AU48">
        <v>18.46668847578524</v>
      </c>
      <c r="AV48">
        <v>0.05806385341100784</v>
      </c>
      <c r="AW48">
        <v>6.681383642157658</v>
      </c>
      <c r="AX48">
        <v>49.13679165467259</v>
      </c>
      <c r="AY48">
        <v>5.972900093893659</v>
      </c>
      <c r="AZ48">
        <v>14.29459542199744</v>
      </c>
    </row>
    <row r="49" spans="1:52">
      <c r="A49" s="2">
        <v>44895</v>
      </c>
      <c r="B49">
        <v>918.7677702610806</v>
      </c>
      <c r="C49">
        <v>0.01743619939555852</v>
      </c>
      <c r="F49" s="2">
        <v>45165</v>
      </c>
      <c r="G49">
        <v>0.07753673511756361</v>
      </c>
      <c r="H49">
        <v>0.1029923715767547</v>
      </c>
      <c r="I49">
        <v>0.09502484256413679</v>
      </c>
      <c r="J49">
        <v>0.1012101148551842</v>
      </c>
      <c r="K49">
        <v>0.05514951337726944</v>
      </c>
      <c r="L49">
        <v>0.09704157930017138</v>
      </c>
      <c r="M49">
        <v>0.1112876747777666</v>
      </c>
      <c r="N49">
        <v>0.05519844203236403</v>
      </c>
      <c r="O49">
        <v>0.05754785180619172</v>
      </c>
      <c r="P49">
        <v>0.09296036259022117</v>
      </c>
      <c r="Q49">
        <v>0.04908089507074525</v>
      </c>
      <c r="R49">
        <v>0.1049696169316313</v>
      </c>
      <c r="W49" s="2">
        <v>45165</v>
      </c>
      <c r="X49">
        <v>0.1012101148551842</v>
      </c>
      <c r="Y49">
        <v>0.07753673511756361</v>
      </c>
      <c r="Z49">
        <v>0.05514951337726944</v>
      </c>
      <c r="AA49">
        <v>0.09704157930017138</v>
      </c>
      <c r="AB49">
        <v>0.09502484256413679</v>
      </c>
      <c r="AC49">
        <v>0.1112876747777666</v>
      </c>
      <c r="AD49">
        <v>0.05519844203236403</v>
      </c>
      <c r="AE49">
        <v>0.1029923715767547</v>
      </c>
      <c r="AF49">
        <v>0.05754785180619172</v>
      </c>
      <c r="AG49">
        <v>0.09296036259022117</v>
      </c>
      <c r="AH49">
        <v>0.04908089507074525</v>
      </c>
      <c r="AI49">
        <v>0.1049696169316313</v>
      </c>
      <c r="AN49" s="2">
        <v>44895</v>
      </c>
      <c r="AO49">
        <v>1.045516455775992</v>
      </c>
      <c r="AP49">
        <v>328.7071806880462</v>
      </c>
      <c r="AQ49">
        <v>7.977054246979022</v>
      </c>
      <c r="AR49">
        <v>0.2129240713017392</v>
      </c>
      <c r="AS49">
        <v>0.006878377438776177</v>
      </c>
      <c r="AT49">
        <v>16.2275176055896</v>
      </c>
      <c r="AU49">
        <v>18.16623692394132</v>
      </c>
      <c r="AV49">
        <v>0.05673842662341483</v>
      </c>
      <c r="AW49">
        <v>6.690220976355153</v>
      </c>
      <c r="AX49">
        <v>48.99211271864895</v>
      </c>
      <c r="AY49">
        <v>6.060802642563833</v>
      </c>
      <c r="AZ49">
        <v>14.09012093911817</v>
      </c>
    </row>
    <row r="50" spans="1:52">
      <c r="A50" s="2">
        <v>44896</v>
      </c>
      <c r="B50">
        <v>963.7924981667227</v>
      </c>
      <c r="C50">
        <v>0.0490055587091911</v>
      </c>
      <c r="F50" s="2">
        <v>45172</v>
      </c>
      <c r="G50">
        <v>0.07511459174401336</v>
      </c>
      <c r="H50">
        <v>0.1008964808734632</v>
      </c>
      <c r="I50">
        <v>0.08614872168308176</v>
      </c>
      <c r="J50">
        <v>0.09841681144546692</v>
      </c>
      <c r="K50">
        <v>0.05721029861242427</v>
      </c>
      <c r="L50">
        <v>0.1087609642708727</v>
      </c>
      <c r="M50">
        <v>0.1118122733032153</v>
      </c>
      <c r="N50">
        <v>0.05833694524037199</v>
      </c>
      <c r="O50">
        <v>0.06009289711199282</v>
      </c>
      <c r="P50">
        <v>0.09112697666125644</v>
      </c>
      <c r="Q50">
        <v>0.04971270921116532</v>
      </c>
      <c r="R50">
        <v>0.1023703298426758</v>
      </c>
      <c r="W50" s="2">
        <v>45172</v>
      </c>
      <c r="X50">
        <v>0.09841681144546692</v>
      </c>
      <c r="Y50">
        <v>0.07511459174401336</v>
      </c>
      <c r="Z50">
        <v>0.05721029861242427</v>
      </c>
      <c r="AA50">
        <v>0.1087609642708727</v>
      </c>
      <c r="AB50">
        <v>0.08614872168308176</v>
      </c>
      <c r="AC50">
        <v>0.1118122733032153</v>
      </c>
      <c r="AD50">
        <v>0.05833694524037199</v>
      </c>
      <c r="AE50">
        <v>0.1008964808734632</v>
      </c>
      <c r="AF50">
        <v>0.06009289711199282</v>
      </c>
      <c r="AG50">
        <v>0.09112697666125644</v>
      </c>
      <c r="AH50">
        <v>0.04971270921116532</v>
      </c>
      <c r="AI50">
        <v>0.1023703298426758</v>
      </c>
      <c r="AN50" s="2">
        <v>44896</v>
      </c>
      <c r="AO50">
        <v>1.033681582481154</v>
      </c>
      <c r="AP50">
        <v>334.0821071166635</v>
      </c>
      <c r="AQ50">
        <v>7.937978843623295</v>
      </c>
      <c r="AR50">
        <v>0.2196479968731627</v>
      </c>
      <c r="AS50">
        <v>0.00690718467738733</v>
      </c>
      <c r="AT50">
        <v>16.68337573101158</v>
      </c>
      <c r="AU50">
        <v>18.48347306630338</v>
      </c>
      <c r="AV50">
        <v>0.05580673585822465</v>
      </c>
      <c r="AW50">
        <v>6.688594115898465</v>
      </c>
      <c r="AX50">
        <v>46.34834724577948</v>
      </c>
      <c r="AY50">
        <v>6.015190271406745</v>
      </c>
      <c r="AZ50">
        <v>13.75315503193145</v>
      </c>
    </row>
    <row r="51" spans="1:52">
      <c r="A51" s="2">
        <v>44897</v>
      </c>
      <c r="B51">
        <v>946.0074401098267</v>
      </c>
      <c r="C51">
        <v>-0.01845320241724835</v>
      </c>
      <c r="F51" s="2">
        <v>45179</v>
      </c>
      <c r="G51">
        <v>0.08372872970221017</v>
      </c>
      <c r="H51">
        <v>0.1058067253844081</v>
      </c>
      <c r="I51">
        <v>0.08938097306802455</v>
      </c>
      <c r="J51">
        <v>0.08236541591444273</v>
      </c>
      <c r="K51">
        <v>0.04990902019505657</v>
      </c>
      <c r="L51">
        <v>0.1006168053595708</v>
      </c>
      <c r="M51">
        <v>0.1231591907400559</v>
      </c>
      <c r="N51">
        <v>0.06052326752487217</v>
      </c>
      <c r="O51">
        <v>0.0515321238592315</v>
      </c>
      <c r="P51">
        <v>0.09736490676638597</v>
      </c>
      <c r="Q51">
        <v>0.04543692491989984</v>
      </c>
      <c r="R51">
        <v>0.1101759165658417</v>
      </c>
      <c r="W51" s="2">
        <v>45179</v>
      </c>
      <c r="X51">
        <v>0.08236541591444273</v>
      </c>
      <c r="Y51">
        <v>0.08372872970221017</v>
      </c>
      <c r="Z51">
        <v>0.04990902019505657</v>
      </c>
      <c r="AA51">
        <v>0.1006168053595708</v>
      </c>
      <c r="AB51">
        <v>0.08938097306802455</v>
      </c>
      <c r="AC51">
        <v>0.1231591907400559</v>
      </c>
      <c r="AD51">
        <v>0.06052326752487217</v>
      </c>
      <c r="AE51">
        <v>0.1058067253844081</v>
      </c>
      <c r="AF51">
        <v>0.0515321238592315</v>
      </c>
      <c r="AG51">
        <v>0.09736490676638597</v>
      </c>
      <c r="AH51">
        <v>0.04543692491989984</v>
      </c>
      <c r="AI51">
        <v>0.1101759165658417</v>
      </c>
      <c r="AN51" s="2">
        <v>44897</v>
      </c>
      <c r="AO51">
        <v>1.04443382529921</v>
      </c>
      <c r="AP51">
        <v>333.3553939505504</v>
      </c>
      <c r="AQ51">
        <v>7.965058848702346</v>
      </c>
      <c r="AR51">
        <v>0.2224807557803058</v>
      </c>
      <c r="AS51">
        <v>0.006865906844349283</v>
      </c>
      <c r="AT51">
        <v>16.61377265753261</v>
      </c>
      <c r="AU51">
        <v>18.41181699364414</v>
      </c>
      <c r="AV51">
        <v>0.05573567112669183</v>
      </c>
      <c r="AW51">
        <v>6.565352554885462</v>
      </c>
      <c r="AX51">
        <v>46.61734683318883</v>
      </c>
      <c r="AY51">
        <v>6.196719174860102</v>
      </c>
      <c r="AZ51">
        <v>13.45867452368355</v>
      </c>
    </row>
    <row r="52" spans="1:52">
      <c r="A52" s="2">
        <v>44898</v>
      </c>
      <c r="B52">
        <v>972.0850058039089</v>
      </c>
      <c r="C52">
        <v>0.02756592029662541</v>
      </c>
      <c r="F52" s="2">
        <v>45186</v>
      </c>
      <c r="G52">
        <v>0.0843559329296471</v>
      </c>
      <c r="H52">
        <v>0.1080870595386487</v>
      </c>
      <c r="I52">
        <v>0.09546705901617372</v>
      </c>
      <c r="J52">
        <v>0.07695760614660473</v>
      </c>
      <c r="K52">
        <v>0.04594995315810435</v>
      </c>
      <c r="L52">
        <v>0.09899278787320727</v>
      </c>
      <c r="M52">
        <v>0.1216177498890594</v>
      </c>
      <c r="N52">
        <v>0.0625109042115445</v>
      </c>
      <c r="O52">
        <v>0.04958139204330388</v>
      </c>
      <c r="P52">
        <v>0.1003619493319945</v>
      </c>
      <c r="Q52">
        <v>0.04442993965109723</v>
      </c>
      <c r="R52">
        <v>0.1116876662106146</v>
      </c>
      <c r="W52" s="2">
        <v>45186</v>
      </c>
      <c r="X52">
        <v>0.07695760614660473</v>
      </c>
      <c r="Y52">
        <v>0.0843559329296471</v>
      </c>
      <c r="Z52">
        <v>0.04594995315810435</v>
      </c>
      <c r="AA52">
        <v>0.09899278787320727</v>
      </c>
      <c r="AB52">
        <v>0.09546705901617372</v>
      </c>
      <c r="AC52">
        <v>0.1216177498890594</v>
      </c>
      <c r="AD52">
        <v>0.0625109042115445</v>
      </c>
      <c r="AE52">
        <v>0.1080870595386487</v>
      </c>
      <c r="AF52">
        <v>0.04958139204330388</v>
      </c>
      <c r="AG52">
        <v>0.1003619493319945</v>
      </c>
      <c r="AH52">
        <v>0.04442993965109723</v>
      </c>
      <c r="AI52">
        <v>0.1116876662106146</v>
      </c>
      <c r="AN52" s="2">
        <v>44898</v>
      </c>
      <c r="AO52">
        <v>1.040543654074543</v>
      </c>
      <c r="AP52">
        <v>337.2405152475608</v>
      </c>
      <c r="AQ52">
        <v>7.757249698140425</v>
      </c>
      <c r="AR52">
        <v>0.2276493133885162</v>
      </c>
      <c r="AS52">
        <v>0.007008144317729693</v>
      </c>
      <c r="AT52">
        <v>16.6332393985437</v>
      </c>
      <c r="AU52">
        <v>18.13145054242121</v>
      </c>
      <c r="AV52">
        <v>0.05651190065648203</v>
      </c>
      <c r="AW52">
        <v>6.840493182196609</v>
      </c>
      <c r="AX52">
        <v>46.19510211257084</v>
      </c>
      <c r="AY52">
        <v>6.252646867647879</v>
      </c>
      <c r="AZ52">
        <v>12.84760614603636</v>
      </c>
    </row>
    <row r="53" spans="1:52">
      <c r="A53" s="2">
        <v>44899</v>
      </c>
      <c r="B53">
        <v>951.1450281019386</v>
      </c>
      <c r="C53">
        <v>-0.02154130305163282</v>
      </c>
      <c r="F53" s="2">
        <v>45193</v>
      </c>
      <c r="G53">
        <v>0.085466101360127</v>
      </c>
      <c r="H53">
        <v>0.1116309162416622</v>
      </c>
      <c r="I53">
        <v>0.08651727247494406</v>
      </c>
      <c r="J53">
        <v>0.07533405026088942</v>
      </c>
      <c r="K53">
        <v>0.04112765498949012</v>
      </c>
      <c r="L53">
        <v>0.1088923738058741</v>
      </c>
      <c r="M53">
        <v>0.1263232461265877</v>
      </c>
      <c r="N53">
        <v>0.05739468863097587</v>
      </c>
      <c r="O53">
        <v>0.04173863852275381</v>
      </c>
      <c r="P53">
        <v>0.1090954851664358</v>
      </c>
      <c r="Q53">
        <v>0.03821073246821327</v>
      </c>
      <c r="R53">
        <v>0.1182688399520466</v>
      </c>
      <c r="W53" s="2">
        <v>45193</v>
      </c>
      <c r="X53">
        <v>0.07533405026088942</v>
      </c>
      <c r="Y53">
        <v>0.085466101360127</v>
      </c>
      <c r="Z53">
        <v>0.04112765498949012</v>
      </c>
      <c r="AA53">
        <v>0.1088923738058741</v>
      </c>
      <c r="AB53">
        <v>0.08651727247494406</v>
      </c>
      <c r="AC53">
        <v>0.1263232461265877</v>
      </c>
      <c r="AD53">
        <v>0.05739468863097587</v>
      </c>
      <c r="AE53">
        <v>0.1116309162416622</v>
      </c>
      <c r="AF53">
        <v>0.04173863852275381</v>
      </c>
      <c r="AG53">
        <v>0.1090954851664358</v>
      </c>
      <c r="AH53">
        <v>0.03821073246821327</v>
      </c>
      <c r="AI53">
        <v>0.1182688399520466</v>
      </c>
      <c r="AN53" s="2">
        <v>44899</v>
      </c>
      <c r="AO53">
        <v>1.120390131797185</v>
      </c>
      <c r="AP53">
        <v>323.7600627117814</v>
      </c>
      <c r="AQ53">
        <v>7.494796680253796</v>
      </c>
      <c r="AR53">
        <v>0.2678461200850115</v>
      </c>
      <c r="AS53">
        <v>0.006522385385118154</v>
      </c>
      <c r="AT53">
        <v>17.64312144163208</v>
      </c>
      <c r="AU53">
        <v>19.31650984392647</v>
      </c>
      <c r="AV53">
        <v>0.05574849200069115</v>
      </c>
      <c r="AW53">
        <v>6.705676051049505</v>
      </c>
      <c r="AX53">
        <v>40.94138517521306</v>
      </c>
      <c r="AY53">
        <v>6.530304811038524</v>
      </c>
      <c r="AZ53">
        <v>11.52590853551877</v>
      </c>
    </row>
    <row r="54" spans="1:52">
      <c r="A54" s="2">
        <v>44900</v>
      </c>
      <c r="B54">
        <v>969.8204745808221</v>
      </c>
      <c r="C54">
        <v>0.01963469915429328</v>
      </c>
      <c r="F54" s="2">
        <v>45200</v>
      </c>
      <c r="G54">
        <v>0.0872001047934117</v>
      </c>
      <c r="H54">
        <v>0.1096496600527955</v>
      </c>
      <c r="I54">
        <v>0.1059784967326918</v>
      </c>
      <c r="J54">
        <v>0.07745830909704668</v>
      </c>
      <c r="K54">
        <v>0.04057880786421102</v>
      </c>
      <c r="L54">
        <v>0.1078518353360034</v>
      </c>
      <c r="M54">
        <v>0.1220107620958566</v>
      </c>
      <c r="N54">
        <v>0.0542040384396447</v>
      </c>
      <c r="O54">
        <v>0.03859280421220058</v>
      </c>
      <c r="P54">
        <v>0.1045904628528455</v>
      </c>
      <c r="Q54">
        <v>0.03802258360869577</v>
      </c>
      <c r="R54">
        <v>0.1138621349145968</v>
      </c>
      <c r="W54" s="2">
        <v>45200</v>
      </c>
      <c r="X54">
        <v>0.07745830909704668</v>
      </c>
      <c r="Y54">
        <v>0.0872001047934117</v>
      </c>
      <c r="Z54">
        <v>0.04057880786421102</v>
      </c>
      <c r="AA54">
        <v>0.1078518353360034</v>
      </c>
      <c r="AB54">
        <v>0.1059784967326918</v>
      </c>
      <c r="AC54">
        <v>0.1220107620958566</v>
      </c>
      <c r="AD54">
        <v>0.0542040384396447</v>
      </c>
      <c r="AE54">
        <v>0.1096496600527955</v>
      </c>
      <c r="AF54">
        <v>0.03859280421220058</v>
      </c>
      <c r="AG54">
        <v>0.1045904628528455</v>
      </c>
      <c r="AH54">
        <v>0.03802258360869577</v>
      </c>
      <c r="AI54">
        <v>0.1138621349145968</v>
      </c>
      <c r="AN54" s="2">
        <v>44900</v>
      </c>
      <c r="AO54">
        <v>1.115585077168588</v>
      </c>
      <c r="AP54">
        <v>326.6848305990489</v>
      </c>
      <c r="AQ54">
        <v>7.391589445119173</v>
      </c>
      <c r="AR54">
        <v>0.2717152173132434</v>
      </c>
      <c r="AS54">
        <v>0.006564140143879838</v>
      </c>
      <c r="AT54">
        <v>18.01617889937731</v>
      </c>
      <c r="AU54">
        <v>19.37074590911234</v>
      </c>
      <c r="AV54">
        <v>0.05510666474881194</v>
      </c>
      <c r="AW54">
        <v>6.659666169530304</v>
      </c>
      <c r="AX54">
        <v>40.93263026134287</v>
      </c>
      <c r="AY54">
        <v>6.464757434670252</v>
      </c>
      <c r="AZ54">
        <v>11.43365771684264</v>
      </c>
    </row>
    <row r="55" spans="1:52">
      <c r="A55" s="2">
        <v>44901</v>
      </c>
      <c r="B55">
        <v>958.8042075528543</v>
      </c>
      <c r="C55">
        <v>-0.01135907863022712</v>
      </c>
      <c r="F55" s="2">
        <v>45207</v>
      </c>
      <c r="G55">
        <v>0.07212754550342111</v>
      </c>
      <c r="H55">
        <v>0.1200647448374245</v>
      </c>
      <c r="I55">
        <v>0.1220336115952931</v>
      </c>
      <c r="J55">
        <v>0.07258333089323452</v>
      </c>
      <c r="K55">
        <v>0.03582538044230336</v>
      </c>
      <c r="L55">
        <v>0.1154083030759464</v>
      </c>
      <c r="M55">
        <v>0.15</v>
      </c>
      <c r="N55">
        <v>0.04451503335645227</v>
      </c>
      <c r="O55">
        <v>0.03429060652362097</v>
      </c>
      <c r="P55">
        <v>0.08651851594654168</v>
      </c>
      <c r="Q55">
        <v>0.04005469274024333</v>
      </c>
      <c r="R55">
        <v>0.1065782350855188</v>
      </c>
      <c r="W55" s="2">
        <v>45207</v>
      </c>
      <c r="X55">
        <v>0.07459669266868305</v>
      </c>
      <c r="Y55">
        <v>0.07229030628367941</v>
      </c>
      <c r="Z55">
        <v>0.03765246416896959</v>
      </c>
      <c r="AA55">
        <v>0.1137579069221066</v>
      </c>
      <c r="AB55">
        <v>0.1187442223093878</v>
      </c>
      <c r="AC55">
        <v>0.151223714346864</v>
      </c>
      <c r="AD55">
        <v>0.04574950210322014</v>
      </c>
      <c r="AE55">
        <v>0.1174511155115543</v>
      </c>
      <c r="AF55">
        <v>0.03608051749860586</v>
      </c>
      <c r="AG55">
        <v>0.08568904438117209</v>
      </c>
      <c r="AH55">
        <v>0.04210306874300683</v>
      </c>
      <c r="AI55">
        <v>0.1046614450627504</v>
      </c>
      <c r="AN55" s="2">
        <v>44901</v>
      </c>
      <c r="AO55">
        <v>1.103533069355682</v>
      </c>
      <c r="AP55">
        <v>326.2566690049482</v>
      </c>
      <c r="AQ55">
        <v>7.470757219645694</v>
      </c>
      <c r="AR55">
        <v>0.2721416151785991</v>
      </c>
      <c r="AS55">
        <v>0.006550934072576807</v>
      </c>
      <c r="AT55">
        <v>17.97647235155204</v>
      </c>
      <c r="AU55">
        <v>19.52911496363136</v>
      </c>
      <c r="AV55">
        <v>0.05541158774288966</v>
      </c>
      <c r="AW55">
        <v>6.740339423485912</v>
      </c>
      <c r="AX55">
        <v>40.95608447126887</v>
      </c>
      <c r="AY55">
        <v>6.334884618563621</v>
      </c>
      <c r="AZ55">
        <v>11.4691257166231</v>
      </c>
    </row>
    <row r="56" spans="1:52">
      <c r="A56" s="2">
        <v>44902</v>
      </c>
      <c r="B56">
        <v>962.7065532935092</v>
      </c>
      <c r="C56">
        <v>0.004070013157967622</v>
      </c>
      <c r="F56" s="2">
        <v>45214</v>
      </c>
      <c r="G56">
        <v>0.05687120004855084</v>
      </c>
      <c r="H56">
        <v>0.1288247302760423</v>
      </c>
      <c r="I56">
        <v>0.1330638928472343</v>
      </c>
      <c r="J56">
        <v>0.06854289309843972</v>
      </c>
      <c r="K56">
        <v>0.03526247131661026</v>
      </c>
      <c r="L56">
        <v>0.1187135304126501</v>
      </c>
      <c r="M56">
        <v>0.15</v>
      </c>
      <c r="N56">
        <v>0.05789259793513805</v>
      </c>
      <c r="O56">
        <v>0.03339645354029692</v>
      </c>
      <c r="P56">
        <v>0.06881954312658053</v>
      </c>
      <c r="Q56">
        <v>0.03918576608066759</v>
      </c>
      <c r="R56">
        <v>0.1094269213177894</v>
      </c>
      <c r="W56" s="2">
        <v>45214</v>
      </c>
      <c r="X56">
        <v>0.06888394139566757</v>
      </c>
      <c r="Y56">
        <v>0.05670287036096959</v>
      </c>
      <c r="Z56">
        <v>0.03643441354661407</v>
      </c>
      <c r="AA56">
        <v>0.1149320152954522</v>
      </c>
      <c r="AB56">
        <v>0.1273559768610465</v>
      </c>
      <c r="AC56">
        <v>0.1665578077803602</v>
      </c>
      <c r="AD56">
        <v>0.05728084265767634</v>
      </c>
      <c r="AE56">
        <v>0.1239268051185589</v>
      </c>
      <c r="AF56">
        <v>0.03456011472824742</v>
      </c>
      <c r="AG56">
        <v>0.06761716685966324</v>
      </c>
      <c r="AH56">
        <v>0.04043451745625697</v>
      </c>
      <c r="AI56">
        <v>0.105313527939487</v>
      </c>
      <c r="AN56" s="2">
        <v>44902</v>
      </c>
      <c r="AO56">
        <v>1.114924480717715</v>
      </c>
      <c r="AP56">
        <v>328.7883754676334</v>
      </c>
      <c r="AQ56">
        <v>7.471167125182064</v>
      </c>
      <c r="AR56">
        <v>0.2714871998708916</v>
      </c>
      <c r="AS56">
        <v>0.006535533465974875</v>
      </c>
      <c r="AT56">
        <v>18.03512660923332</v>
      </c>
      <c r="AU56">
        <v>19.57290086630551</v>
      </c>
      <c r="AV56">
        <v>0.05512655235147282</v>
      </c>
      <c r="AW56">
        <v>6.913086898438356</v>
      </c>
      <c r="AX56">
        <v>40.83475882932701</v>
      </c>
      <c r="AY56">
        <v>6.16230074861316</v>
      </c>
      <c r="AZ56">
        <v>11.52400474633491</v>
      </c>
    </row>
    <row r="57" spans="1:52">
      <c r="A57" s="2">
        <v>44903</v>
      </c>
      <c r="B57">
        <v>935.9536200014888</v>
      </c>
      <c r="C57">
        <v>-0.02778929176341016</v>
      </c>
      <c r="AN57" s="2">
        <v>44903</v>
      </c>
      <c r="AO57">
        <v>1.127825432621794</v>
      </c>
      <c r="AP57">
        <v>327.6083040482766</v>
      </c>
      <c r="AQ57">
        <v>7.473989026087203</v>
      </c>
      <c r="AR57">
        <v>0.2692246367845248</v>
      </c>
      <c r="AS57">
        <v>0.00643773717813012</v>
      </c>
      <c r="AT57">
        <v>17.86308170462429</v>
      </c>
      <c r="AU57">
        <v>19.73942838722781</v>
      </c>
      <c r="AV57">
        <v>0.05523101458129696</v>
      </c>
      <c r="AW57">
        <v>6.93821650500467</v>
      </c>
      <c r="AX57">
        <v>40.5647718216945</v>
      </c>
      <c r="AY57">
        <v>6.31150633943149</v>
      </c>
      <c r="AZ57">
        <v>11.47760702484812</v>
      </c>
    </row>
    <row r="58" spans="1:52">
      <c r="A58" s="2">
        <v>44904</v>
      </c>
      <c r="B58">
        <v>956.1024010644359</v>
      </c>
      <c r="C58">
        <v>0.02152754221188324</v>
      </c>
      <c r="AN58" s="2">
        <v>44904</v>
      </c>
      <c r="AO58">
        <v>1.124731383445357</v>
      </c>
      <c r="AP58">
        <v>330.0542726464828</v>
      </c>
      <c r="AQ58">
        <v>7.550933263056589</v>
      </c>
      <c r="AR58">
        <v>0.2693764236953922</v>
      </c>
      <c r="AS58">
        <v>0.006430077162835321</v>
      </c>
      <c r="AT58">
        <v>17.86601305876745</v>
      </c>
      <c r="AU58">
        <v>19.6727718728173</v>
      </c>
      <c r="AV58">
        <v>0.05425937833565608</v>
      </c>
      <c r="AW58">
        <v>6.962046447586675</v>
      </c>
      <c r="AX58">
        <v>40.0331756624736</v>
      </c>
      <c r="AY58">
        <v>6.37648587037175</v>
      </c>
      <c r="AZ58">
        <v>11.42937744763367</v>
      </c>
    </row>
    <row r="59" spans="1:52">
      <c r="A59" s="2">
        <v>44905</v>
      </c>
      <c r="B59">
        <v>945.3511523560509</v>
      </c>
      <c r="C59">
        <v>-0.01124487157067644</v>
      </c>
      <c r="AN59" s="2">
        <v>44905</v>
      </c>
      <c r="AO59">
        <v>1.138268677958589</v>
      </c>
      <c r="AP59">
        <v>329.518035341002</v>
      </c>
      <c r="AQ59">
        <v>7.442429828906162</v>
      </c>
      <c r="AR59">
        <v>0.2703388317763546</v>
      </c>
      <c r="AS59">
        <v>0.006393132236001959</v>
      </c>
      <c r="AT59">
        <v>17.77033660947876</v>
      </c>
      <c r="AU59">
        <v>19.95947801438424</v>
      </c>
      <c r="AV59">
        <v>0.05443173548987545</v>
      </c>
      <c r="AW59">
        <v>7.035721051232547</v>
      </c>
      <c r="AX59">
        <v>40.40516138929073</v>
      </c>
      <c r="AY59">
        <v>6.352167609705039</v>
      </c>
      <c r="AZ59">
        <v>11.34329087018407</v>
      </c>
    </row>
    <row r="60" spans="1:52">
      <c r="A60" s="2">
        <v>44906</v>
      </c>
      <c r="B60">
        <v>945.5436908091733</v>
      </c>
      <c r="C60">
        <v>0.0002036687136230952</v>
      </c>
      <c r="AN60" s="2">
        <v>44906</v>
      </c>
      <c r="AO60">
        <v>1.152128872082486</v>
      </c>
      <c r="AP60">
        <v>311.3576753846174</v>
      </c>
      <c r="AQ60">
        <v>7.446519823249343</v>
      </c>
      <c r="AR60">
        <v>0.2765244296618601</v>
      </c>
      <c r="AS60">
        <v>0.006019442971733222</v>
      </c>
      <c r="AT60">
        <v>19.12796038516669</v>
      </c>
      <c r="AU60">
        <v>20.30565810326065</v>
      </c>
      <c r="AV60">
        <v>0.05529004252493818</v>
      </c>
      <c r="AW60">
        <v>8.985395101795493</v>
      </c>
      <c r="AX60">
        <v>40.01404228150805</v>
      </c>
      <c r="AY60">
        <v>5.735744225045966</v>
      </c>
      <c r="AZ60">
        <v>10.78735343967962</v>
      </c>
    </row>
    <row r="61" spans="1:52">
      <c r="A61" s="2">
        <v>44907</v>
      </c>
      <c r="B61">
        <v>929.8871455140276</v>
      </c>
      <c r="C61">
        <v>-0.01655824627389479</v>
      </c>
      <c r="AN61" s="2">
        <v>44907</v>
      </c>
      <c r="AO61">
        <v>1.165259174563381</v>
      </c>
      <c r="AP61">
        <v>311.2633610072713</v>
      </c>
      <c r="AQ61">
        <v>7.588506295494438</v>
      </c>
      <c r="AR61">
        <v>0.2753527782862192</v>
      </c>
      <c r="AS61">
        <v>0.005930109990177772</v>
      </c>
      <c r="AT61">
        <v>19.01497709762831</v>
      </c>
      <c r="AU61">
        <v>20.38142918395146</v>
      </c>
      <c r="AV61">
        <v>0.05453389602673044</v>
      </c>
      <c r="AW61">
        <v>9.023880378267945</v>
      </c>
      <c r="AX61">
        <v>40.07711596117338</v>
      </c>
      <c r="AY61">
        <v>5.707700714481305</v>
      </c>
      <c r="AZ61">
        <v>10.87421891985985</v>
      </c>
    </row>
    <row r="62" spans="1:52">
      <c r="A62" s="2">
        <v>44908</v>
      </c>
      <c r="B62">
        <v>927.9736503420287</v>
      </c>
      <c r="C62">
        <v>-0.002057771398636943</v>
      </c>
      <c r="AN62" s="2">
        <v>44908</v>
      </c>
      <c r="AO62">
        <v>1.154013615243096</v>
      </c>
      <c r="AP62">
        <v>311.2886839134494</v>
      </c>
      <c r="AQ62">
        <v>7.582514101602913</v>
      </c>
      <c r="AR62">
        <v>0.2825119755647134</v>
      </c>
      <c r="AS62">
        <v>0.005883091077236636</v>
      </c>
      <c r="AT62">
        <v>19.3107250699172</v>
      </c>
      <c r="AU62">
        <v>20.34024787424818</v>
      </c>
      <c r="AV62">
        <v>0.05392174154147912</v>
      </c>
      <c r="AW62">
        <v>9.039682249033149</v>
      </c>
      <c r="AX62">
        <v>39.15807756641576</v>
      </c>
      <c r="AY62">
        <v>5.73729763155547</v>
      </c>
      <c r="AZ62">
        <v>10.86450931783124</v>
      </c>
    </row>
    <row r="63" spans="1:52">
      <c r="A63" s="2">
        <v>44909</v>
      </c>
      <c r="B63">
        <v>949.6578811998768</v>
      </c>
      <c r="C63">
        <v>0.02336729157110851</v>
      </c>
      <c r="AN63" s="2">
        <v>44909</v>
      </c>
      <c r="AO63">
        <v>1.148081603710874</v>
      </c>
      <c r="AP63">
        <v>312.831053622633</v>
      </c>
      <c r="AQ63">
        <v>7.338407253285178</v>
      </c>
      <c r="AR63">
        <v>0.2941091180163086</v>
      </c>
      <c r="AS63">
        <v>0.005824316557270455</v>
      </c>
      <c r="AT63">
        <v>20.29138858229686</v>
      </c>
      <c r="AU63">
        <v>20.36040932198619</v>
      </c>
      <c r="AV63">
        <v>0.05327514261537235</v>
      </c>
      <c r="AW63">
        <v>8.947011049849928</v>
      </c>
      <c r="AX63">
        <v>39.64520200161414</v>
      </c>
      <c r="AY63">
        <v>5.657324310621964</v>
      </c>
      <c r="AZ63">
        <v>10.80898412041173</v>
      </c>
    </row>
    <row r="64" spans="1:52">
      <c r="A64" s="2">
        <v>44910</v>
      </c>
      <c r="B64">
        <v>943.0752726577647</v>
      </c>
      <c r="C64">
        <v>-0.006931557850912706</v>
      </c>
      <c r="AN64" s="2">
        <v>44910</v>
      </c>
      <c r="AO64">
        <v>1.125220576131517</v>
      </c>
      <c r="AP64">
        <v>314.8906944407689</v>
      </c>
      <c r="AQ64">
        <v>7.296413343275571</v>
      </c>
      <c r="AR64">
        <v>0.2962624491042544</v>
      </c>
      <c r="AS64">
        <v>0.005772640786901144</v>
      </c>
      <c r="AT64">
        <v>20.43462639221027</v>
      </c>
      <c r="AU64">
        <v>20.46969139818102</v>
      </c>
      <c r="AV64">
        <v>0.0534014459552527</v>
      </c>
      <c r="AW64">
        <v>9.122020790067387</v>
      </c>
      <c r="AX64">
        <v>40.1120526608959</v>
      </c>
      <c r="AY64">
        <v>5.489174928861673</v>
      </c>
      <c r="AZ64">
        <v>11.04813332538119</v>
      </c>
    </row>
    <row r="65" spans="1:52">
      <c r="A65" s="2">
        <v>44911</v>
      </c>
      <c r="B65">
        <v>918.3952380816601</v>
      </c>
      <c r="C65">
        <v>-0.0261697398835955</v>
      </c>
      <c r="AN65" s="2">
        <v>44911</v>
      </c>
      <c r="AO65">
        <v>1.128941910900374</v>
      </c>
      <c r="AP65">
        <v>315.337372374602</v>
      </c>
      <c r="AQ65">
        <v>7.408942692417781</v>
      </c>
      <c r="AR65">
        <v>0.3001156172706416</v>
      </c>
      <c r="AS65">
        <v>0.005772505584245316</v>
      </c>
      <c r="AT65">
        <v>20.50723538426014</v>
      </c>
      <c r="AU65">
        <v>19.89430991147603</v>
      </c>
      <c r="AV65">
        <v>0.05381484013814416</v>
      </c>
      <c r="AW65">
        <v>9.285398295705875</v>
      </c>
      <c r="AX65">
        <v>40.31941741106426</v>
      </c>
      <c r="AY65">
        <v>5.398743001196812</v>
      </c>
      <c r="AZ65">
        <v>10.97998441429602</v>
      </c>
    </row>
    <row r="66" spans="1:52">
      <c r="A66" s="2">
        <v>44912</v>
      </c>
      <c r="B66">
        <v>828.9373613276308</v>
      </c>
      <c r="C66">
        <v>-0.0974067297440353</v>
      </c>
      <c r="AN66" s="2">
        <v>44912</v>
      </c>
      <c r="AO66">
        <v>1.133284432770614</v>
      </c>
      <c r="AP66">
        <v>324.0149982890567</v>
      </c>
      <c r="AQ66">
        <v>7.457559990420285</v>
      </c>
      <c r="AR66">
        <v>0.303532062780144</v>
      </c>
      <c r="AS66">
        <v>0.005441757272061142</v>
      </c>
      <c r="AT66">
        <v>20.73881729697664</v>
      </c>
      <c r="AU66">
        <v>20.19455511494803</v>
      </c>
      <c r="AV66">
        <v>0.05272636403110211</v>
      </c>
      <c r="AW66">
        <v>9.199167372451285</v>
      </c>
      <c r="AX66">
        <v>40.15662799070216</v>
      </c>
      <c r="AY66">
        <v>5.577790592742871</v>
      </c>
      <c r="AZ66">
        <v>10.85662204754466</v>
      </c>
    </row>
    <row r="67" spans="1:52">
      <c r="A67" s="2">
        <v>44913</v>
      </c>
      <c r="B67">
        <v>846.9688991434349</v>
      </c>
      <c r="C67">
        <v>0.02175259393173534</v>
      </c>
      <c r="AN67" s="2">
        <v>44913</v>
      </c>
      <c r="AO67">
        <v>1.110612044235264</v>
      </c>
      <c r="AP67">
        <v>375.1323305031018</v>
      </c>
      <c r="AQ67">
        <v>7.860652293891663</v>
      </c>
      <c r="AR67">
        <v>0.2780678261094172</v>
      </c>
      <c r="AS67">
        <v>0.005353200892255924</v>
      </c>
      <c r="AT67">
        <v>18.33522095711166</v>
      </c>
      <c r="AU67">
        <v>20.37432490877655</v>
      </c>
      <c r="AV67">
        <v>0.05351939810768755</v>
      </c>
      <c r="AW67">
        <v>8.128333620253006</v>
      </c>
      <c r="AX67">
        <v>39.86297694205233</v>
      </c>
      <c r="AY67">
        <v>6.131458875508672</v>
      </c>
      <c r="AZ67">
        <v>10.23362037392908</v>
      </c>
    </row>
    <row r="68" spans="1:52">
      <c r="A68" s="2">
        <v>44914</v>
      </c>
      <c r="B68">
        <v>851.2514851128205</v>
      </c>
      <c r="C68">
        <v>0.005056367445979149</v>
      </c>
      <c r="AN68" s="2">
        <v>44914</v>
      </c>
      <c r="AO68">
        <v>1.106946316332041</v>
      </c>
      <c r="AP68">
        <v>376.9321554942405</v>
      </c>
      <c r="AQ68">
        <v>7.893498219813441</v>
      </c>
      <c r="AR68">
        <v>0.2679246755583903</v>
      </c>
      <c r="AS68">
        <v>0.005379713636559168</v>
      </c>
      <c r="AT68">
        <v>17.8062632627355</v>
      </c>
      <c r="AU68">
        <v>20.63047968932676</v>
      </c>
      <c r="AV68">
        <v>0.05377563669623332</v>
      </c>
      <c r="AW68">
        <v>8.225199095053986</v>
      </c>
      <c r="AX68">
        <v>40.01345543633017</v>
      </c>
      <c r="AY68">
        <v>6.174157808365424</v>
      </c>
      <c r="AZ68">
        <v>10.36658367855206</v>
      </c>
    </row>
    <row r="69" spans="1:52">
      <c r="A69" s="2">
        <v>44915</v>
      </c>
      <c r="B69">
        <v>817.19908012408</v>
      </c>
      <c r="C69">
        <v>-0.04000275545390375</v>
      </c>
      <c r="AN69" s="2">
        <v>44915</v>
      </c>
      <c r="AO69">
        <v>1.108433500483863</v>
      </c>
      <c r="AP69">
        <v>382.4317436565734</v>
      </c>
      <c r="AQ69">
        <v>7.963981229467516</v>
      </c>
      <c r="AR69">
        <v>0.2693060915358162</v>
      </c>
      <c r="AS69">
        <v>0.00527519056635694</v>
      </c>
      <c r="AT69">
        <v>17.75625326894279</v>
      </c>
      <c r="AU69">
        <v>20.67767650373078</v>
      </c>
      <c r="AV69">
        <v>0.0525208712560829</v>
      </c>
      <c r="AW69">
        <v>8.150974191183982</v>
      </c>
      <c r="AX69">
        <v>40.6014543707214</v>
      </c>
      <c r="AY69">
        <v>6.194815400314516</v>
      </c>
      <c r="AZ69">
        <v>10.44969406090245</v>
      </c>
    </row>
    <row r="70" spans="1:52">
      <c r="A70" s="2">
        <v>44916</v>
      </c>
      <c r="B70">
        <v>847.9752241866231</v>
      </c>
      <c r="C70">
        <v>0.03766052215559301</v>
      </c>
      <c r="AN70" s="2">
        <v>44916</v>
      </c>
      <c r="AO70">
        <v>1.107296799581344</v>
      </c>
      <c r="AP70">
        <v>387.2740870794979</v>
      </c>
      <c r="AQ70">
        <v>7.857419154321615</v>
      </c>
      <c r="AR70">
        <v>0.2672275629299497</v>
      </c>
      <c r="AS70">
        <v>0.005319152778276457</v>
      </c>
      <c r="AT70">
        <v>17.7184213723817</v>
      </c>
      <c r="AU70">
        <v>20.82609702747495</v>
      </c>
      <c r="AV70">
        <v>0.05223196118017455</v>
      </c>
      <c r="AW70">
        <v>8.144022698592263</v>
      </c>
      <c r="AX70">
        <v>40.55783783539139</v>
      </c>
      <c r="AY70">
        <v>6.244181759749382</v>
      </c>
      <c r="AZ70">
        <v>10.31936358390775</v>
      </c>
    </row>
    <row r="71" spans="1:52">
      <c r="A71" s="2">
        <v>44917</v>
      </c>
      <c r="B71">
        <v>834.491969434972</v>
      </c>
      <c r="C71">
        <v>-0.01590052912758655</v>
      </c>
      <c r="AN71" s="2">
        <v>44917</v>
      </c>
      <c r="AO71">
        <v>1.08636441115048</v>
      </c>
      <c r="AP71">
        <v>390.5618736519857</v>
      </c>
      <c r="AQ71">
        <v>7.918899569639273</v>
      </c>
      <c r="AR71">
        <v>0.2688009157526539</v>
      </c>
      <c r="AS71">
        <v>0.005266132680944052</v>
      </c>
      <c r="AT71">
        <v>17.92537223760285</v>
      </c>
      <c r="AU71">
        <v>21.12311081369496</v>
      </c>
      <c r="AV71">
        <v>0.0516308803142376</v>
      </c>
      <c r="AW71">
        <v>8.073481493663051</v>
      </c>
      <c r="AX71">
        <v>40.43976682609336</v>
      </c>
      <c r="AY71">
        <v>6.23306089940754</v>
      </c>
      <c r="AZ71">
        <v>10.25163605279269</v>
      </c>
    </row>
    <row r="72" spans="1:52">
      <c r="A72" s="2">
        <v>44918</v>
      </c>
      <c r="B72">
        <v>835.8511340904337</v>
      </c>
      <c r="C72">
        <v>0.001628733055851761</v>
      </c>
      <c r="AN72" s="2">
        <v>44918</v>
      </c>
      <c r="AO72">
        <v>1.094636102743236</v>
      </c>
      <c r="AP72">
        <v>385.7345262465319</v>
      </c>
      <c r="AQ72">
        <v>7.83712754979636</v>
      </c>
      <c r="AR72">
        <v>0.2698406402429391</v>
      </c>
      <c r="AS72">
        <v>0.005270415303362664</v>
      </c>
      <c r="AT72">
        <v>18.0541579691519</v>
      </c>
      <c r="AU72">
        <v>20.98724027751356</v>
      </c>
      <c r="AV72">
        <v>0.05152504107051357</v>
      </c>
      <c r="AW72">
        <v>8.052838814309199</v>
      </c>
      <c r="AX72">
        <v>40.38181704424607</v>
      </c>
      <c r="AY72">
        <v>6.433194955623841</v>
      </c>
      <c r="AZ72">
        <v>10.19744373212051</v>
      </c>
    </row>
    <row r="73" spans="1:52">
      <c r="A73" s="2">
        <v>44919</v>
      </c>
      <c r="B73">
        <v>834.2272755254469</v>
      </c>
      <c r="C73">
        <v>-0.00194276049736275</v>
      </c>
      <c r="AN73" s="2">
        <v>44919</v>
      </c>
      <c r="AO73">
        <v>1.11508357908579</v>
      </c>
      <c r="AP73">
        <v>380.5826966182369</v>
      </c>
      <c r="AQ73">
        <v>7.858316456872518</v>
      </c>
      <c r="AR73">
        <v>0.2689711771335017</v>
      </c>
      <c r="AS73">
        <v>0.005270741817811407</v>
      </c>
      <c r="AT73">
        <v>17.84649622492082</v>
      </c>
      <c r="AU73">
        <v>21.13360649690615</v>
      </c>
      <c r="AV73">
        <v>0.05129756119459837</v>
      </c>
      <c r="AW73">
        <v>8.121823824439772</v>
      </c>
      <c r="AX73">
        <v>40.08914111681653</v>
      </c>
      <c r="AY73">
        <v>6.40683231693029</v>
      </c>
      <c r="AZ73">
        <v>10.35133117965348</v>
      </c>
    </row>
    <row r="74" spans="1:52">
      <c r="A74" s="2">
        <v>44920</v>
      </c>
      <c r="B74">
        <v>829.9206053757773</v>
      </c>
      <c r="C74">
        <v>-0.00516246624393446</v>
      </c>
      <c r="AN74" s="2">
        <v>44920</v>
      </c>
      <c r="AO74">
        <v>1.178395359314933</v>
      </c>
      <c r="AP74">
        <v>385.4601820348452</v>
      </c>
      <c r="AQ74">
        <v>7.79290831163405</v>
      </c>
      <c r="AR74">
        <v>0.2703150544087191</v>
      </c>
      <c r="AS74">
        <v>0.005045277740396703</v>
      </c>
      <c r="AT74">
        <v>19.27015544879322</v>
      </c>
      <c r="AU74">
        <v>22.09600836708767</v>
      </c>
      <c r="AV74">
        <v>0.04675435139920792</v>
      </c>
      <c r="AW74">
        <v>7.594071706972461</v>
      </c>
      <c r="AX74">
        <v>39.64023427585907</v>
      </c>
      <c r="AY74">
        <v>6.717308514342132</v>
      </c>
      <c r="AZ74">
        <v>9.59323758930606</v>
      </c>
    </row>
    <row r="75" spans="1:52">
      <c r="A75" s="2">
        <v>44921</v>
      </c>
      <c r="B75">
        <v>828.7606984683924</v>
      </c>
      <c r="C75">
        <v>-0.001397611891874484</v>
      </c>
      <c r="AN75" s="2">
        <v>44921</v>
      </c>
      <c r="AO75">
        <v>1.178123238171163</v>
      </c>
      <c r="AP75">
        <v>385.1716733462748</v>
      </c>
      <c r="AQ75">
        <v>7.778543471427639</v>
      </c>
      <c r="AR75">
        <v>0.2716812185458971</v>
      </c>
      <c r="AS75">
        <v>0.005042051355421621</v>
      </c>
      <c r="AT75">
        <v>19.55444774407476</v>
      </c>
      <c r="AU75">
        <v>21.89066682455151</v>
      </c>
      <c r="AV75">
        <v>0.04679628768581965</v>
      </c>
      <c r="AW75">
        <v>7.492567899842413</v>
      </c>
      <c r="AX75">
        <v>39.66528073895194</v>
      </c>
      <c r="AY75">
        <v>6.741762121233443</v>
      </c>
      <c r="AZ75">
        <v>9.666410521322712</v>
      </c>
    </row>
    <row r="76" spans="1:52">
      <c r="A76" s="2">
        <v>44922</v>
      </c>
      <c r="B76">
        <v>835.5983762289286</v>
      </c>
      <c r="C76">
        <v>0.008250485059405843</v>
      </c>
      <c r="AN76" s="2">
        <v>44922</v>
      </c>
      <c r="AO76">
        <v>1.155550312186471</v>
      </c>
      <c r="AP76">
        <v>380.0293624544048</v>
      </c>
      <c r="AQ76">
        <v>7.827988856194939</v>
      </c>
      <c r="AR76">
        <v>0.2733186295881921</v>
      </c>
      <c r="AS76">
        <v>0.005067056744595559</v>
      </c>
      <c r="AT76">
        <v>19.89736636156964</v>
      </c>
      <c r="AU76">
        <v>21.71436493731687</v>
      </c>
      <c r="AV76">
        <v>0.04692821960712885</v>
      </c>
      <c r="AW76">
        <v>7.496480899520702</v>
      </c>
      <c r="AX76">
        <v>39.02979006645269</v>
      </c>
      <c r="AY76">
        <v>6.858773586755351</v>
      </c>
      <c r="AZ76">
        <v>9.680742327195359</v>
      </c>
    </row>
    <row r="77" spans="1:52">
      <c r="A77" s="2">
        <v>44923</v>
      </c>
      <c r="B77">
        <v>829.9953329249647</v>
      </c>
      <c r="C77">
        <v>-0.006705426270992243</v>
      </c>
      <c r="AN77" s="2">
        <v>44923</v>
      </c>
      <c r="AO77">
        <v>1.118072192606646</v>
      </c>
      <c r="AP77">
        <v>384.142343826987</v>
      </c>
      <c r="AQ77">
        <v>7.812874177140323</v>
      </c>
      <c r="AR77">
        <v>0.268421675593133</v>
      </c>
      <c r="AS77">
        <v>0.00508764179861391</v>
      </c>
      <c r="AT77">
        <v>19.69013887441563</v>
      </c>
      <c r="AU77">
        <v>21.97485611165481</v>
      </c>
      <c r="AV77">
        <v>0.04710609650164073</v>
      </c>
      <c r="AW77">
        <v>7.625375742598252</v>
      </c>
      <c r="AX77">
        <v>39.15464162027675</v>
      </c>
      <c r="AY77">
        <v>6.942819171487161</v>
      </c>
      <c r="AZ77">
        <v>9.641512199045696</v>
      </c>
    </row>
    <row r="78" spans="1:52">
      <c r="A78" s="2">
        <v>44924</v>
      </c>
      <c r="B78">
        <v>794.2381423905367</v>
      </c>
      <c r="C78">
        <v>-0.04308119469589911</v>
      </c>
      <c r="AN78" s="2">
        <v>44924</v>
      </c>
      <c r="AO78">
        <v>1.143456703427334</v>
      </c>
      <c r="AP78">
        <v>385.2034297521498</v>
      </c>
      <c r="AQ78">
        <v>7.772509767176309</v>
      </c>
      <c r="AR78">
        <v>0.2594462948855744</v>
      </c>
      <c r="AS78">
        <v>0.004916336299281174</v>
      </c>
      <c r="AT78">
        <v>19.83445727718603</v>
      </c>
      <c r="AU78">
        <v>21.98708978432129</v>
      </c>
      <c r="AV78">
        <v>0.04596707039263345</v>
      </c>
      <c r="AW78">
        <v>7.575697192393912</v>
      </c>
      <c r="AX78">
        <v>38.61197305064682</v>
      </c>
      <c r="AY78">
        <v>7.52622834749645</v>
      </c>
      <c r="AZ78">
        <v>9.612103782683151</v>
      </c>
    </row>
    <row r="79" spans="1:52">
      <c r="A79" s="2">
        <v>44925</v>
      </c>
      <c r="B79">
        <v>793.5323744518338</v>
      </c>
      <c r="C79">
        <v>-0.000888609978587418</v>
      </c>
      <c r="AN79" s="2">
        <v>44925</v>
      </c>
      <c r="AO79">
        <v>1.125235905299955</v>
      </c>
      <c r="AP79">
        <v>391.7177576839803</v>
      </c>
      <c r="AQ79">
        <v>7.918891375926987</v>
      </c>
      <c r="AR79">
        <v>0.256697113949788</v>
      </c>
      <c r="AS79">
        <v>0.004884115706199892</v>
      </c>
      <c r="AT79">
        <v>19.46161791670207</v>
      </c>
      <c r="AU79">
        <v>21.84245735984022</v>
      </c>
      <c r="AV79">
        <v>0.04543622075181264</v>
      </c>
      <c r="AW79">
        <v>7.679143968497404</v>
      </c>
      <c r="AX79">
        <v>38.84664645881908</v>
      </c>
      <c r="AY79">
        <v>7.705196875021217</v>
      </c>
      <c r="AZ79">
        <v>9.444288068911971</v>
      </c>
    </row>
    <row r="80" spans="1:52">
      <c r="A80" s="2">
        <v>44926</v>
      </c>
      <c r="B80">
        <v>792.1183745969296</v>
      </c>
      <c r="C80">
        <v>-0.001781905692103569</v>
      </c>
      <c r="AN80" s="2">
        <v>44926</v>
      </c>
      <c r="AO80">
        <v>1.16142077548498</v>
      </c>
      <c r="AP80">
        <v>389.0872807005729</v>
      </c>
      <c r="AQ80">
        <v>7.992329450289639</v>
      </c>
      <c r="AR80">
        <v>0.2568568434621157</v>
      </c>
      <c r="AS80">
        <v>0.00488625557937699</v>
      </c>
      <c r="AT80">
        <v>19.50882860597258</v>
      </c>
      <c r="AU80">
        <v>21.72514610475286</v>
      </c>
      <c r="AV80">
        <v>0.04544371636122821</v>
      </c>
      <c r="AW80">
        <v>7.859903886105658</v>
      </c>
      <c r="AX80">
        <v>39.64641838579261</v>
      </c>
      <c r="AY80">
        <v>7.426930611088578</v>
      </c>
      <c r="AZ80">
        <v>9.35106865045976</v>
      </c>
    </row>
    <row r="81" spans="1:52">
      <c r="A81" s="2">
        <v>44927</v>
      </c>
      <c r="B81">
        <v>793.0380035383869</v>
      </c>
      <c r="C81">
        <v>0.001160974130823833</v>
      </c>
      <c r="AN81" s="2">
        <v>44927</v>
      </c>
      <c r="AO81">
        <v>1.194023208413869</v>
      </c>
      <c r="AP81">
        <v>386.3377380881051</v>
      </c>
      <c r="AQ81">
        <v>7.076367921260062</v>
      </c>
      <c r="AR81">
        <v>0.2374370739794747</v>
      </c>
      <c r="AS81">
        <v>0.004634311427481158</v>
      </c>
      <c r="AT81">
        <v>22.63644092007054</v>
      </c>
      <c r="AU81">
        <v>21.51392198416282</v>
      </c>
      <c r="AV81">
        <v>0.04680116693983497</v>
      </c>
      <c r="AW81">
        <v>8.92861683287612</v>
      </c>
      <c r="AX81">
        <v>48.43763556223749</v>
      </c>
      <c r="AY81">
        <v>6.883454584033571</v>
      </c>
      <c r="AZ81">
        <v>9.393326645324375</v>
      </c>
    </row>
    <row r="82" spans="1:52">
      <c r="A82" s="2">
        <v>44928</v>
      </c>
      <c r="B82">
        <v>797.0595801397233</v>
      </c>
      <c r="C82">
        <v>0.005071101994346794</v>
      </c>
      <c r="AN82" s="2">
        <v>44928</v>
      </c>
      <c r="AO82">
        <v>1.197397213246896</v>
      </c>
      <c r="AP82">
        <v>382.6114874645728</v>
      </c>
      <c r="AQ82">
        <v>7.130827471445881</v>
      </c>
      <c r="AR82">
        <v>0.2409382598500481</v>
      </c>
      <c r="AS82">
        <v>0.004634663534660262</v>
      </c>
      <c r="AT82">
        <v>22.84762197914435</v>
      </c>
      <c r="AU82">
        <v>21.33618288883673</v>
      </c>
      <c r="AV82">
        <v>0.0468552456075453</v>
      </c>
      <c r="AW82">
        <v>8.880094939035256</v>
      </c>
      <c r="AX82">
        <v>48.57366615735445</v>
      </c>
      <c r="AY82">
        <v>6.905054398714224</v>
      </c>
      <c r="AZ82">
        <v>9.29005731018607</v>
      </c>
    </row>
    <row r="83" spans="1:52">
      <c r="A83" s="2">
        <v>44929</v>
      </c>
      <c r="B83">
        <v>819.1718604718471</v>
      </c>
      <c r="C83">
        <v>0.02774231799365312</v>
      </c>
      <c r="AN83" s="2">
        <v>44929</v>
      </c>
      <c r="AO83">
        <v>1.203037792397854</v>
      </c>
      <c r="AP83">
        <v>386.5694289415225</v>
      </c>
      <c r="AQ83">
        <v>7.127829977518386</v>
      </c>
      <c r="AR83">
        <v>0.2459783561577901</v>
      </c>
      <c r="AS83">
        <v>0.004739845024774034</v>
      </c>
      <c r="AT83">
        <v>23.28966741134408</v>
      </c>
      <c r="AU83">
        <v>21.31587961110047</v>
      </c>
      <c r="AV83">
        <v>0.04756719705255925</v>
      </c>
      <c r="AW83">
        <v>9.020057243883358</v>
      </c>
      <c r="AX83">
        <v>48.49152300042514</v>
      </c>
      <c r="AY83">
        <v>6.267698489420455</v>
      </c>
      <c r="AZ83">
        <v>9.324033603892889</v>
      </c>
    </row>
    <row r="84" spans="1:52">
      <c r="A84" s="2">
        <v>44930</v>
      </c>
      <c r="B84">
        <v>832.9354340129968</v>
      </c>
      <c r="C84">
        <v>0.01680181437533967</v>
      </c>
      <c r="AN84" s="2">
        <v>44930</v>
      </c>
      <c r="AO84">
        <v>1.226977034675189</v>
      </c>
      <c r="AP84">
        <v>395.0505796717666</v>
      </c>
      <c r="AQ84">
        <v>7.116703589425436</v>
      </c>
      <c r="AR84">
        <v>0.2496972212872495</v>
      </c>
      <c r="AS84">
        <v>0.004824872574235825</v>
      </c>
      <c r="AT84">
        <v>23.61291631092704</v>
      </c>
      <c r="AU84">
        <v>21.54346764779303</v>
      </c>
      <c r="AV84">
        <v>0.04839079135424077</v>
      </c>
      <c r="AW84">
        <v>9.284189205286243</v>
      </c>
      <c r="AX84">
        <v>49.45320243378779</v>
      </c>
      <c r="AY84">
        <v>5.402828058684518</v>
      </c>
      <c r="AZ84">
        <v>9.468317455630515</v>
      </c>
    </row>
    <row r="85" spans="1:52">
      <c r="A85" s="2">
        <v>44931</v>
      </c>
      <c r="B85">
        <v>864.3171440022878</v>
      </c>
      <c r="C85">
        <v>0.03767604151272241</v>
      </c>
      <c r="AN85" s="2">
        <v>44931</v>
      </c>
      <c r="AO85">
        <v>1.18969992754631</v>
      </c>
      <c r="AP85">
        <v>386.792512248444</v>
      </c>
      <c r="AQ85">
        <v>6.949470163045601</v>
      </c>
      <c r="AR85">
        <v>0.2463309544597209</v>
      </c>
      <c r="AS85">
        <v>0.004953674477926902</v>
      </c>
      <c r="AT85">
        <v>23.81950430983952</v>
      </c>
      <c r="AU85">
        <v>21.84603049372607</v>
      </c>
      <c r="AV85">
        <v>0.04854687060407102</v>
      </c>
      <c r="AW85">
        <v>9.327176521558567</v>
      </c>
      <c r="AX85">
        <v>49.62545521506595</v>
      </c>
      <c r="AY85">
        <v>5.549192342865497</v>
      </c>
      <c r="AZ85">
        <v>9.574043212949064</v>
      </c>
    </row>
    <row r="86" spans="1:52">
      <c r="A86" s="2">
        <v>44932</v>
      </c>
      <c r="B86">
        <v>854.959199210829</v>
      </c>
      <c r="C86">
        <v>-0.01082698041615393</v>
      </c>
      <c r="AN86" s="2">
        <v>44932</v>
      </c>
      <c r="AO86">
        <v>1.20642551099048</v>
      </c>
      <c r="AP86">
        <v>380.831138068316</v>
      </c>
      <c r="AQ86">
        <v>7.076728575903522</v>
      </c>
      <c r="AR86">
        <v>0.2459956819961989</v>
      </c>
      <c r="AS86">
        <v>0.00490690444227991</v>
      </c>
      <c r="AT86">
        <v>23.71439251348982</v>
      </c>
      <c r="AU86">
        <v>21.67471590025378</v>
      </c>
      <c r="AV86">
        <v>0.04824304861489045</v>
      </c>
      <c r="AW86">
        <v>9.484605290035182</v>
      </c>
      <c r="AX86">
        <v>50.22222206675819</v>
      </c>
      <c r="AY86">
        <v>5.506745657587978</v>
      </c>
      <c r="AZ86">
        <v>9.751320458513577</v>
      </c>
    </row>
    <row r="87" spans="1:52">
      <c r="A87" s="2">
        <v>44933</v>
      </c>
      <c r="B87">
        <v>868.4215765778138</v>
      </c>
      <c r="C87">
        <v>0.01574622201785925</v>
      </c>
      <c r="AN87" s="2">
        <v>44933</v>
      </c>
      <c r="AO87">
        <v>1.2004599102623</v>
      </c>
      <c r="AP87">
        <v>373.4483641681896</v>
      </c>
      <c r="AQ87">
        <v>7.163132805511703</v>
      </c>
      <c r="AR87">
        <v>0.2466331213710039</v>
      </c>
      <c r="AS87">
        <v>0.00494506070798245</v>
      </c>
      <c r="AT87">
        <v>23.80623145904195</v>
      </c>
      <c r="AU87">
        <v>21.67220022340071</v>
      </c>
      <c r="AV87">
        <v>0.04826513036270525</v>
      </c>
      <c r="AW87">
        <v>9.520568010575611</v>
      </c>
      <c r="AX87">
        <v>50.29084533623054</v>
      </c>
      <c r="AY87">
        <v>5.572930684348612</v>
      </c>
      <c r="AZ87">
        <v>9.617973483985592</v>
      </c>
    </row>
    <row r="88" spans="1:52">
      <c r="A88" s="2">
        <v>44934</v>
      </c>
      <c r="B88">
        <v>864.746997959261</v>
      </c>
      <c r="C88">
        <v>-0.004231330401800015</v>
      </c>
      <c r="AN88" s="2">
        <v>44934</v>
      </c>
      <c r="AO88">
        <v>1.14717663277898</v>
      </c>
      <c r="AP88">
        <v>365.9891704599117</v>
      </c>
      <c r="AQ88">
        <v>7.084523129863544</v>
      </c>
      <c r="AR88">
        <v>0.2408886405007264</v>
      </c>
      <c r="AS88">
        <v>0.005473353915330062</v>
      </c>
      <c r="AT88">
        <v>25.25655156294446</v>
      </c>
      <c r="AU88">
        <v>21.35850243503937</v>
      </c>
      <c r="AV88">
        <v>0.04944422906780226</v>
      </c>
      <c r="AW88">
        <v>10.13014425972668</v>
      </c>
      <c r="AX88">
        <v>46.69011185359513</v>
      </c>
      <c r="AY88">
        <v>5.070161878298016</v>
      </c>
      <c r="AZ88">
        <v>9.57957512346333</v>
      </c>
    </row>
    <row r="89" spans="1:52">
      <c r="A89" s="2">
        <v>44935</v>
      </c>
      <c r="B89">
        <v>895.3860637309</v>
      </c>
      <c r="C89">
        <v>0.0354312484968955</v>
      </c>
      <c r="AN89" s="2">
        <v>44935</v>
      </c>
      <c r="AO89">
        <v>1.121952819235027</v>
      </c>
      <c r="AP89">
        <v>356.8126153297745</v>
      </c>
      <c r="AQ89">
        <v>7.137244938398101</v>
      </c>
      <c r="AR89">
        <v>0.2381096514959593</v>
      </c>
      <c r="AS89">
        <v>0.005628542003811947</v>
      </c>
      <c r="AT89">
        <v>25.47081820995256</v>
      </c>
      <c r="AU89">
        <v>21.5560549123519</v>
      </c>
      <c r="AV89">
        <v>0.05035378305304715</v>
      </c>
      <c r="AW89">
        <v>10.31050313825801</v>
      </c>
      <c r="AX89">
        <v>46.47541449997885</v>
      </c>
      <c r="AY89">
        <v>4.903272614154241</v>
      </c>
      <c r="AZ89">
        <v>9.661349187323045</v>
      </c>
    </row>
    <row r="90" spans="1:52">
      <c r="A90" s="2">
        <v>44936</v>
      </c>
      <c r="B90">
        <v>925.6253687533791</v>
      </c>
      <c r="C90">
        <v>0.03377236506951853</v>
      </c>
      <c r="AN90" s="2">
        <v>44936</v>
      </c>
      <c r="AO90">
        <v>1.121851650967467</v>
      </c>
      <c r="AP90">
        <v>342.8095366919459</v>
      </c>
      <c r="AQ90">
        <v>7.291586081728916</v>
      </c>
      <c r="AR90">
        <v>0.2471695720141277</v>
      </c>
      <c r="AS90">
        <v>0.00577695132485946</v>
      </c>
      <c r="AT90">
        <v>26.47964038273415</v>
      </c>
      <c r="AU90">
        <v>21.81529052311833</v>
      </c>
      <c r="AV90">
        <v>0.05063608256894195</v>
      </c>
      <c r="AW90">
        <v>10.41467077774751</v>
      </c>
      <c r="AX90">
        <v>47.79420005711265</v>
      </c>
      <c r="AY90">
        <v>4.369462624899012</v>
      </c>
      <c r="AZ90">
        <v>9.592400505639489</v>
      </c>
    </row>
    <row r="91" spans="1:52">
      <c r="A91" s="2">
        <v>44937</v>
      </c>
      <c r="B91">
        <v>938.7471697704808</v>
      </c>
      <c r="C91">
        <v>0.01417614670044531</v>
      </c>
      <c r="AN91" s="2">
        <v>44937</v>
      </c>
      <c r="AO91">
        <v>1.126837361993042</v>
      </c>
      <c r="AP91">
        <v>341.4517758215407</v>
      </c>
      <c r="AQ91">
        <v>7.083925826541076</v>
      </c>
      <c r="AR91">
        <v>0.2463229574899402</v>
      </c>
      <c r="AS91">
        <v>0.005774295222101777</v>
      </c>
      <c r="AT91">
        <v>26.59385284127251</v>
      </c>
      <c r="AU91">
        <v>21.99307608497655</v>
      </c>
      <c r="AV91">
        <v>0.0507758399511118</v>
      </c>
      <c r="AW91">
        <v>10.40938313571722</v>
      </c>
      <c r="AX91">
        <v>47.60841851675283</v>
      </c>
      <c r="AY91">
        <v>4.440685587029191</v>
      </c>
      <c r="AZ91">
        <v>9.735383516717587</v>
      </c>
    </row>
    <row r="92" spans="1:52">
      <c r="A92" s="2">
        <v>44938</v>
      </c>
      <c r="B92">
        <v>979.0654080952738</v>
      </c>
      <c r="C92">
        <v>0.04294898522533019</v>
      </c>
      <c r="AN92" s="2">
        <v>44938</v>
      </c>
      <c r="AO92">
        <v>1.139138472486833</v>
      </c>
      <c r="AP92">
        <v>357.5255978890288</v>
      </c>
      <c r="AQ92">
        <v>5.944257676808749</v>
      </c>
      <c r="AR92">
        <v>0.2509147342112239</v>
      </c>
      <c r="AS92">
        <v>0.005887287523406937</v>
      </c>
      <c r="AT92">
        <v>27.26730652397737</v>
      </c>
      <c r="AU92">
        <v>22.09477565113049</v>
      </c>
      <c r="AV92">
        <v>0.0512358664044375</v>
      </c>
      <c r="AW92">
        <v>10.67500227329288</v>
      </c>
      <c r="AX92">
        <v>47.8307246006907</v>
      </c>
      <c r="AY92">
        <v>4.589595112354189</v>
      </c>
      <c r="AZ92">
        <v>9.935400586120052</v>
      </c>
    </row>
    <row r="93" spans="1:52">
      <c r="A93" s="2">
        <v>44939</v>
      </c>
      <c r="B93">
        <v>1002.875736354488</v>
      </c>
      <c r="C93">
        <v>0.02431944593521695</v>
      </c>
      <c r="AN93" s="2">
        <v>44939</v>
      </c>
      <c r="AO93">
        <v>1.097651999384146</v>
      </c>
      <c r="AP93">
        <v>356.5668213027326</v>
      </c>
      <c r="AQ93">
        <v>6.260468848400161</v>
      </c>
      <c r="AR93">
        <v>0.2538782045961943</v>
      </c>
      <c r="AS93">
        <v>0.00569937566811569</v>
      </c>
      <c r="AT93">
        <v>27.65923793418753</v>
      </c>
      <c r="AU93">
        <v>22.09377837066864</v>
      </c>
      <c r="AV93">
        <v>0.0511253351214022</v>
      </c>
      <c r="AW93">
        <v>10.73165214765257</v>
      </c>
      <c r="AX93">
        <v>47.784293073919</v>
      </c>
      <c r="AY93">
        <v>4.635324390897058</v>
      </c>
      <c r="AZ93">
        <v>9.751266317037349</v>
      </c>
    </row>
    <row r="94" spans="1:52">
      <c r="A94" s="2">
        <v>44940</v>
      </c>
      <c r="B94">
        <v>1042.294993195299</v>
      </c>
      <c r="C94">
        <v>0.03930622250778737</v>
      </c>
      <c r="AN94" s="2">
        <v>44940</v>
      </c>
      <c r="AO94">
        <v>1.086778041806416</v>
      </c>
      <c r="AP94">
        <v>353.9487610152278</v>
      </c>
      <c r="AQ94">
        <v>6.289380049144406</v>
      </c>
      <c r="AR94">
        <v>0.2583679789400807</v>
      </c>
      <c r="AS94">
        <v>0.005625562020036435</v>
      </c>
      <c r="AT94">
        <v>28.14057039136975</v>
      </c>
      <c r="AU94">
        <v>22.26274578928745</v>
      </c>
      <c r="AV94">
        <v>0.05193505587827704</v>
      </c>
      <c r="AW94">
        <v>10.77666550314861</v>
      </c>
      <c r="AX94">
        <v>48.74352072961486</v>
      </c>
      <c r="AY94">
        <v>4.38630662990511</v>
      </c>
      <c r="AZ94">
        <v>9.928071979004462</v>
      </c>
    </row>
    <row r="95" spans="1:52">
      <c r="A95" s="2">
        <v>44941</v>
      </c>
      <c r="B95">
        <v>1127.603084886496</v>
      </c>
      <c r="C95">
        <v>0.0818463988104503</v>
      </c>
      <c r="AN95" s="2">
        <v>44941</v>
      </c>
      <c r="AO95">
        <v>0.6807767666101112</v>
      </c>
      <c r="AP95">
        <v>480.076057124535</v>
      </c>
      <c r="AQ95">
        <v>3.983152120556694</v>
      </c>
      <c r="AR95">
        <v>0.3591415656450602</v>
      </c>
      <c r="AS95">
        <v>0.005882274955829832</v>
      </c>
      <c r="AT95">
        <v>27.45075126672975</v>
      </c>
      <c r="AU95">
        <v>16.58470565700241</v>
      </c>
      <c r="AV95">
        <v>0.05028318663794239</v>
      </c>
      <c r="AW95">
        <v>11.30906481835286</v>
      </c>
      <c r="AX95">
        <v>74.7982666541306</v>
      </c>
      <c r="AY95">
        <v>3.636412878845914</v>
      </c>
      <c r="AZ95">
        <v>12.57795872518905</v>
      </c>
    </row>
    <row r="96" spans="1:52">
      <c r="A96" s="2">
        <v>44942</v>
      </c>
      <c r="B96">
        <v>1114.278301561021</v>
      </c>
      <c r="C96">
        <v>-0.01181690925119827</v>
      </c>
      <c r="AN96" s="2">
        <v>44942</v>
      </c>
      <c r="AO96">
        <v>0.6452547421910461</v>
      </c>
      <c r="AP96">
        <v>477.3183165484239</v>
      </c>
      <c r="AQ96">
        <v>3.983593484897471</v>
      </c>
      <c r="AR96">
        <v>0.3592859733628882</v>
      </c>
      <c r="AS96">
        <v>0.005850330461826272</v>
      </c>
      <c r="AT96">
        <v>27.43075567609122</v>
      </c>
      <c r="AU96">
        <v>16.67275888404542</v>
      </c>
      <c r="AV96">
        <v>0.04966534946409898</v>
      </c>
      <c r="AW96">
        <v>11.46642262707419</v>
      </c>
      <c r="AX96">
        <v>75.08291135423379</v>
      </c>
      <c r="AY96">
        <v>3.824375285251328</v>
      </c>
      <c r="AZ96">
        <v>12.50125147946947</v>
      </c>
    </row>
    <row r="97" spans="1:52">
      <c r="A97" s="2">
        <v>44943</v>
      </c>
      <c r="B97">
        <v>1118.677636395886</v>
      </c>
      <c r="C97">
        <v>0.003948147270481206</v>
      </c>
      <c r="AN97" s="2">
        <v>44943</v>
      </c>
      <c r="AO97">
        <v>0.6379410896790915</v>
      </c>
      <c r="AP97">
        <v>479.5115040710792</v>
      </c>
      <c r="AQ97">
        <v>4.013150052091733</v>
      </c>
      <c r="AR97">
        <v>0.3641088712250415</v>
      </c>
      <c r="AS97">
        <v>0.005789015927349563</v>
      </c>
      <c r="AT97">
        <v>27.8362853912797</v>
      </c>
      <c r="AU97">
        <v>17.08358930239312</v>
      </c>
      <c r="AV97">
        <v>0.04905148606544885</v>
      </c>
      <c r="AW97">
        <v>11.54531406367587</v>
      </c>
      <c r="AX97">
        <v>72.73937200937016</v>
      </c>
      <c r="AY97">
        <v>3.718713174112342</v>
      </c>
      <c r="AZ97">
        <v>12.63064662891399</v>
      </c>
    </row>
    <row r="98" spans="1:52">
      <c r="A98" s="2">
        <v>44944</v>
      </c>
      <c r="B98">
        <v>1121.345052356546</v>
      </c>
      <c r="C98">
        <v>0.002384436654381927</v>
      </c>
      <c r="AN98" s="2">
        <v>44944</v>
      </c>
      <c r="AO98">
        <v>0.6023778311548065</v>
      </c>
      <c r="AP98">
        <v>485.7072843491932</v>
      </c>
      <c r="AQ98">
        <v>3.927138491238997</v>
      </c>
      <c r="AR98">
        <v>0.363551151642184</v>
      </c>
      <c r="AS98">
        <v>0.00580339830500416</v>
      </c>
      <c r="AT98">
        <v>27.75289797926306</v>
      </c>
      <c r="AU98">
        <v>16.65747298697717</v>
      </c>
      <c r="AV98">
        <v>0.04941149585848292</v>
      </c>
      <c r="AW98">
        <v>11.28909779959755</v>
      </c>
      <c r="AX98">
        <v>74.33911948795721</v>
      </c>
      <c r="AY98">
        <v>3.823527356216077</v>
      </c>
      <c r="AZ98">
        <v>13.01936207977733</v>
      </c>
    </row>
    <row r="99" spans="1:52">
      <c r="A99" s="2">
        <v>44945</v>
      </c>
      <c r="B99">
        <v>1064.872505321146</v>
      </c>
      <c r="C99">
        <v>-0.05036143595293896</v>
      </c>
      <c r="AN99" s="2">
        <v>44945</v>
      </c>
      <c r="AO99">
        <v>0.5910755777585531</v>
      </c>
      <c r="AP99">
        <v>487.7615985480746</v>
      </c>
      <c r="AQ99">
        <v>4.030520493744046</v>
      </c>
      <c r="AR99">
        <v>0.3601523995604247</v>
      </c>
      <c r="AS99">
        <v>0.00563584000419973</v>
      </c>
      <c r="AT99">
        <v>27.53392226991989</v>
      </c>
      <c r="AU99">
        <v>16.67758028775411</v>
      </c>
      <c r="AV99">
        <v>0.04847314596171429</v>
      </c>
      <c r="AW99">
        <v>11.53122933468332</v>
      </c>
      <c r="AX99">
        <v>74.87901418193725</v>
      </c>
      <c r="AY99">
        <v>3.998342634891682</v>
      </c>
      <c r="AZ99">
        <v>12.96475940096598</v>
      </c>
    </row>
    <row r="100" spans="1:52">
      <c r="A100" s="2">
        <v>44946</v>
      </c>
      <c r="B100">
        <v>1087.44903422421</v>
      </c>
      <c r="C100">
        <v>0.02120115674904666</v>
      </c>
      <c r="AN100" s="2">
        <v>44946</v>
      </c>
      <c r="AO100">
        <v>0.6129042655044475</v>
      </c>
      <c r="AP100">
        <v>481.4414517465981</v>
      </c>
      <c r="AQ100">
        <v>4.035037471821998</v>
      </c>
      <c r="AR100">
        <v>0.3592457146772396</v>
      </c>
      <c r="AS100">
        <v>0.005656408661051767</v>
      </c>
      <c r="AT100">
        <v>27.35339348364478</v>
      </c>
      <c r="AU100">
        <v>16.63110413281941</v>
      </c>
      <c r="AV100">
        <v>0.04853188990831561</v>
      </c>
      <c r="AW100">
        <v>11.50007625517692</v>
      </c>
      <c r="AX100">
        <v>75.80014339288225</v>
      </c>
      <c r="AY100">
        <v>3.989528773084679</v>
      </c>
      <c r="AZ100">
        <v>13.07790105730956</v>
      </c>
    </row>
    <row r="101" spans="1:52">
      <c r="A101" s="2">
        <v>44947</v>
      </c>
      <c r="B101">
        <v>1170.97622134791</v>
      </c>
      <c r="C101">
        <v>0.0768102085660396</v>
      </c>
      <c r="AN101" s="2">
        <v>44947</v>
      </c>
      <c r="AO101">
        <v>0.6134848858767179</v>
      </c>
      <c r="AP101">
        <v>484.3414070543817</v>
      </c>
      <c r="AQ101">
        <v>4.01867353923143</v>
      </c>
      <c r="AR101">
        <v>0.3740513513404219</v>
      </c>
      <c r="AS101">
        <v>0.005663809284128764</v>
      </c>
      <c r="AT101">
        <v>28.33173968163646</v>
      </c>
      <c r="AU101">
        <v>16.62223974791358</v>
      </c>
      <c r="AV101">
        <v>0.04886360090519519</v>
      </c>
      <c r="AW101">
        <v>11.61606014791962</v>
      </c>
      <c r="AX101">
        <v>75.93471178841874</v>
      </c>
      <c r="AY101">
        <v>3.601805282561493</v>
      </c>
      <c r="AZ101">
        <v>12.99976363333208</v>
      </c>
    </row>
    <row r="102" spans="1:52">
      <c r="A102" s="2">
        <v>44948</v>
      </c>
      <c r="B102">
        <v>1161.908062688062</v>
      </c>
      <c r="C102">
        <v>-0.007744101455288366</v>
      </c>
      <c r="AN102" s="2">
        <v>44948</v>
      </c>
      <c r="AO102">
        <v>0.9166957097186547</v>
      </c>
      <c r="AP102">
        <v>153.5331408552632</v>
      </c>
      <c r="AQ102">
        <v>2.846673416051599</v>
      </c>
      <c r="AR102">
        <v>0.3868466621184904</v>
      </c>
      <c r="AS102">
        <v>0.007643068410951072</v>
      </c>
      <c r="AT102">
        <v>46.30047642573249</v>
      </c>
      <c r="AU102">
        <v>9.391963379028331</v>
      </c>
      <c r="AV102">
        <v>0.09467444067607531</v>
      </c>
      <c r="AW102">
        <v>6.987579543941409</v>
      </c>
      <c r="AX102">
        <v>118.9085558800173</v>
      </c>
      <c r="AY102">
        <v>1.310913726503776</v>
      </c>
      <c r="AZ102">
        <v>15.4455748403574</v>
      </c>
    </row>
    <row r="103" spans="1:52">
      <c r="A103" s="2">
        <v>44949</v>
      </c>
      <c r="B103">
        <v>1170.169499082014</v>
      </c>
      <c r="C103">
        <v>0.007110232435119768</v>
      </c>
      <c r="AN103" s="2">
        <v>44949</v>
      </c>
      <c r="AO103">
        <v>0.9159460621045949</v>
      </c>
      <c r="AP103">
        <v>151.5272304558238</v>
      </c>
      <c r="AQ103">
        <v>2.801052762191905</v>
      </c>
      <c r="AR103">
        <v>0.385605522199415</v>
      </c>
      <c r="AS103">
        <v>0.007726856973203482</v>
      </c>
      <c r="AT103">
        <v>46.13016814057742</v>
      </c>
      <c r="AU103">
        <v>9.541009541045508</v>
      </c>
      <c r="AV103">
        <v>0.0953393295774113</v>
      </c>
      <c r="AW103">
        <v>6.945741114800701</v>
      </c>
      <c r="AX103">
        <v>119.7221813711939</v>
      </c>
      <c r="AY103">
        <v>1.345276903531348</v>
      </c>
      <c r="AZ103">
        <v>15.0983134009095</v>
      </c>
    </row>
    <row r="104" spans="1:52">
      <c r="A104" s="2">
        <v>44950</v>
      </c>
      <c r="B104">
        <v>1183.00240920904</v>
      </c>
      <c r="C104">
        <v>0.01096671049544029</v>
      </c>
      <c r="AN104" s="2">
        <v>44950</v>
      </c>
      <c r="AO104">
        <v>0.9124070328564722</v>
      </c>
      <c r="AP104">
        <v>153.7541253953615</v>
      </c>
      <c r="AQ104">
        <v>2.72959748982497</v>
      </c>
      <c r="AR104">
        <v>0.3862047497183687</v>
      </c>
      <c r="AS104">
        <v>0.007739115038889337</v>
      </c>
      <c r="AT104">
        <v>45.26674375053808</v>
      </c>
      <c r="AU104">
        <v>9.084979060309657</v>
      </c>
      <c r="AV104">
        <v>0.09640450589683687</v>
      </c>
      <c r="AW104">
        <v>6.977445895582933</v>
      </c>
      <c r="AX104">
        <v>120.6577421229758</v>
      </c>
      <c r="AY104">
        <v>1.352707816247648</v>
      </c>
      <c r="AZ104">
        <v>15.67148496293007</v>
      </c>
    </row>
    <row r="105" spans="1:52">
      <c r="A105" s="2">
        <v>44951</v>
      </c>
      <c r="B105">
        <v>1138.651943460324</v>
      </c>
      <c r="C105">
        <v>-0.03748975099583185</v>
      </c>
      <c r="AN105" s="2">
        <v>44951</v>
      </c>
      <c r="AO105">
        <v>0.953121854843573</v>
      </c>
      <c r="AP105">
        <v>154.8504842313444</v>
      </c>
      <c r="AQ105">
        <v>2.778899863590012</v>
      </c>
      <c r="AR105">
        <v>0.3777368501499578</v>
      </c>
      <c r="AS105">
        <v>0.007553705413937017</v>
      </c>
      <c r="AT105">
        <v>44.00353336960313</v>
      </c>
      <c r="AU105">
        <v>9.315261018879294</v>
      </c>
      <c r="AV105">
        <v>0.09722120141015138</v>
      </c>
      <c r="AW105">
        <v>7.088542888036279</v>
      </c>
      <c r="AX105">
        <v>121.0972773202203</v>
      </c>
      <c r="AY105">
        <v>1.393160008463362</v>
      </c>
      <c r="AZ105">
        <v>16.08609637648121</v>
      </c>
    </row>
    <row r="106" spans="1:52">
      <c r="A106" s="2">
        <v>44952</v>
      </c>
      <c r="B106">
        <v>1180.127574465734</v>
      </c>
      <c r="C106">
        <v>0.0364252054753158</v>
      </c>
      <c r="AN106" s="2">
        <v>44952</v>
      </c>
      <c r="AO106">
        <v>0.9197026259781419</v>
      </c>
      <c r="AP106">
        <v>154.2876444388259</v>
      </c>
      <c r="AQ106">
        <v>2.754361910029977</v>
      </c>
      <c r="AR106">
        <v>0.383373092213999</v>
      </c>
      <c r="AS106">
        <v>0.00766015356533738</v>
      </c>
      <c r="AT106">
        <v>44.56989193460463</v>
      </c>
      <c r="AU106">
        <v>9.333096846612968</v>
      </c>
      <c r="AV106">
        <v>0.09737876122982984</v>
      </c>
      <c r="AW106">
        <v>7.029545717431475</v>
      </c>
      <c r="AX106">
        <v>120.8328448984365</v>
      </c>
      <c r="AY106">
        <v>1.33907425390619</v>
      </c>
      <c r="AZ106">
        <v>15.92542400584306</v>
      </c>
    </row>
    <row r="107" spans="1:52">
      <c r="A107" s="2">
        <v>44953</v>
      </c>
      <c r="B107">
        <v>1200.696365302129</v>
      </c>
      <c r="C107">
        <v>0.01742929432498608</v>
      </c>
      <c r="AN107" s="2">
        <v>44953</v>
      </c>
      <c r="AO107">
        <v>0.902537678360976</v>
      </c>
      <c r="AP107">
        <v>154.1241162701006</v>
      </c>
      <c r="AQ107">
        <v>2.752889580360126</v>
      </c>
      <c r="AR107">
        <v>0.3931998154594908</v>
      </c>
      <c r="AS107">
        <v>0.007827671149124572</v>
      </c>
      <c r="AT107">
        <v>45.55412025792191</v>
      </c>
      <c r="AU107">
        <v>9.389782808394228</v>
      </c>
      <c r="AV107">
        <v>0.09943452448488006</v>
      </c>
      <c r="AW107">
        <v>6.931530086252757</v>
      </c>
      <c r="AX107">
        <v>110.2027078502351</v>
      </c>
      <c r="AY107">
        <v>1.375114978512779</v>
      </c>
      <c r="AZ107">
        <v>15.78446740767641</v>
      </c>
    </row>
    <row r="108" spans="1:52">
      <c r="A108" s="2">
        <v>44954</v>
      </c>
      <c r="B108">
        <v>1223.350084054202</v>
      </c>
      <c r="C108">
        <v>0.01886715026939578</v>
      </c>
      <c r="AN108" s="2">
        <v>44954</v>
      </c>
      <c r="AO108">
        <v>0.9384280236377465</v>
      </c>
      <c r="AP108">
        <v>153.4655181835662</v>
      </c>
      <c r="AQ108">
        <v>2.385125071814907</v>
      </c>
      <c r="AR108">
        <v>0.3959226906966562</v>
      </c>
      <c r="AS108">
        <v>0.007953990627835635</v>
      </c>
      <c r="AT108">
        <v>45.66948734886221</v>
      </c>
      <c r="AU108">
        <v>9.432562701109187</v>
      </c>
      <c r="AV108">
        <v>0.101558824154739</v>
      </c>
      <c r="AW108">
        <v>6.875703527348663</v>
      </c>
      <c r="AX108">
        <v>107.2252017246477</v>
      </c>
      <c r="AY108">
        <v>1.400344840322594</v>
      </c>
      <c r="AZ108">
        <v>15.86643216875345</v>
      </c>
    </row>
    <row r="109" spans="1:52">
      <c r="A109" s="2">
        <v>44955</v>
      </c>
      <c r="B109">
        <v>1203.549687585384</v>
      </c>
      <c r="C109">
        <v>-0.0161853885710288</v>
      </c>
      <c r="AN109" s="2">
        <v>44955</v>
      </c>
      <c r="AO109">
        <v>1.107279821527984</v>
      </c>
      <c r="AP109">
        <v>163.0677853903049</v>
      </c>
      <c r="AQ109">
        <v>6.428457891905502</v>
      </c>
      <c r="AR109">
        <v>0.3938993531931254</v>
      </c>
      <c r="AS109">
        <v>0.007846231827550789</v>
      </c>
      <c r="AT109">
        <v>18.89270913557845</v>
      </c>
      <c r="AU109">
        <v>11.10429377916179</v>
      </c>
      <c r="AV109">
        <v>0.09203902330120672</v>
      </c>
      <c r="AW109">
        <v>7.412832879595755</v>
      </c>
      <c r="AX109">
        <v>147.2802146883377</v>
      </c>
      <c r="AY109">
        <v>1.518341275384698</v>
      </c>
      <c r="AZ109">
        <v>9.961026106342279</v>
      </c>
    </row>
    <row r="110" spans="1:52">
      <c r="A110" s="2">
        <v>44956</v>
      </c>
      <c r="B110">
        <v>1248.357181677932</v>
      </c>
      <c r="C110">
        <v>0.03722945097717023</v>
      </c>
      <c r="AN110" s="2">
        <v>44956</v>
      </c>
      <c r="AO110">
        <v>1.100038599886809</v>
      </c>
      <c r="AP110">
        <v>162.8579910046039</v>
      </c>
      <c r="AQ110">
        <v>6.524779510927353</v>
      </c>
      <c r="AR110">
        <v>0.3936855927218396</v>
      </c>
      <c r="AS110">
        <v>0.007876071750084699</v>
      </c>
      <c r="AT110">
        <v>19.00239930740182</v>
      </c>
      <c r="AU110">
        <v>11.1140208708781</v>
      </c>
      <c r="AV110">
        <v>0.09105214708559015</v>
      </c>
      <c r="AW110">
        <v>7.492350360046543</v>
      </c>
      <c r="AX110">
        <v>148.5027529304006</v>
      </c>
      <c r="AY110">
        <v>1.440636549815291</v>
      </c>
      <c r="AZ110">
        <v>9.876177291870967</v>
      </c>
    </row>
    <row r="111" spans="1:52">
      <c r="A111" s="2">
        <v>44957</v>
      </c>
      <c r="B111">
        <v>1176.887879882469</v>
      </c>
      <c r="C111">
        <v>-0.0572506834137011</v>
      </c>
      <c r="AN111" s="2">
        <v>44957</v>
      </c>
      <c r="AO111">
        <v>1.123830593456289</v>
      </c>
      <c r="AP111">
        <v>163.6418828133929</v>
      </c>
      <c r="AQ111">
        <v>6.573489606297149</v>
      </c>
      <c r="AR111">
        <v>0.3840779971597615</v>
      </c>
      <c r="AS111">
        <v>0.007742877922207203</v>
      </c>
      <c r="AT111">
        <v>18.60338163449881</v>
      </c>
      <c r="AU111">
        <v>11.19924746832086</v>
      </c>
      <c r="AV111">
        <v>0.09024144307446985</v>
      </c>
      <c r="AW111">
        <v>7.558979512097089</v>
      </c>
      <c r="AX111">
        <v>151.7195210703117</v>
      </c>
      <c r="AY111">
        <v>1.485000243874782</v>
      </c>
      <c r="AZ111">
        <v>9.930220436655956</v>
      </c>
    </row>
    <row r="112" spans="1:52">
      <c r="A112" s="2">
        <v>44958</v>
      </c>
      <c r="B112">
        <v>1196.231203220111</v>
      </c>
      <c r="C112">
        <v>0.01643599502407489</v>
      </c>
      <c r="AN112" s="2">
        <v>44958</v>
      </c>
      <c r="AO112">
        <v>1.114802673020776</v>
      </c>
      <c r="AP112">
        <v>158.2886264478631</v>
      </c>
      <c r="AQ112">
        <v>6.635860703499216</v>
      </c>
      <c r="AR112">
        <v>0.3836307401871918</v>
      </c>
      <c r="AS112">
        <v>0.007757642791132185</v>
      </c>
      <c r="AT112">
        <v>18.60483845783506</v>
      </c>
      <c r="AU112">
        <v>11.24595398271234</v>
      </c>
      <c r="AV112">
        <v>0.09063467017501659</v>
      </c>
      <c r="AW112">
        <v>7.638972518494198</v>
      </c>
      <c r="AX112">
        <v>151.0642025671848</v>
      </c>
      <c r="AY112">
        <v>1.50873243062448</v>
      </c>
      <c r="AZ112">
        <v>9.978994557197707</v>
      </c>
    </row>
    <row r="113" spans="1:52">
      <c r="A113" s="2">
        <v>44959</v>
      </c>
      <c r="B113">
        <v>1245.076706365495</v>
      </c>
      <c r="C113">
        <v>0.04083282814718192</v>
      </c>
      <c r="AN113" s="2">
        <v>44959</v>
      </c>
      <c r="AO113">
        <v>1.092068146802804</v>
      </c>
      <c r="AP113">
        <v>161.9539315888291</v>
      </c>
      <c r="AQ113">
        <v>6.550360341775693</v>
      </c>
      <c r="AR113">
        <v>0.3925589714429876</v>
      </c>
      <c r="AS113">
        <v>0.0078711978417329</v>
      </c>
      <c r="AT113">
        <v>19.11902554273612</v>
      </c>
      <c r="AU113">
        <v>11.33053606957162</v>
      </c>
      <c r="AV113">
        <v>0.09105594776499557</v>
      </c>
      <c r="AW113">
        <v>7.64581866554997</v>
      </c>
      <c r="AX113">
        <v>145.7354034185962</v>
      </c>
      <c r="AY113">
        <v>1.503452956070854</v>
      </c>
      <c r="AZ113">
        <v>10.00371622004985</v>
      </c>
    </row>
    <row r="114" spans="1:52">
      <c r="A114" s="2">
        <v>44960</v>
      </c>
      <c r="B114">
        <v>1251.873788222763</v>
      </c>
      <c r="C114">
        <v>0.005459167152126687</v>
      </c>
      <c r="AN114" s="2">
        <v>44960</v>
      </c>
      <c r="AO114">
        <v>1.092483703578652</v>
      </c>
      <c r="AP114">
        <v>162.3875951310757</v>
      </c>
      <c r="AQ114">
        <v>6.482485476402999</v>
      </c>
      <c r="AR114">
        <v>0.3863477827492069</v>
      </c>
      <c r="AS114">
        <v>0.007988778399324754</v>
      </c>
      <c r="AT114">
        <v>18.89954910173554</v>
      </c>
      <c r="AU114">
        <v>11.23720662294579</v>
      </c>
      <c r="AV114">
        <v>0.09130637471555762</v>
      </c>
      <c r="AW114">
        <v>7.804956998533193</v>
      </c>
      <c r="AX114">
        <v>147.65667556376</v>
      </c>
      <c r="AY114">
        <v>1.552648084632942</v>
      </c>
      <c r="AZ114">
        <v>9.615695026441607</v>
      </c>
    </row>
    <row r="115" spans="1:52">
      <c r="A115" s="2">
        <v>44961</v>
      </c>
      <c r="B115">
        <v>1279.925291840118</v>
      </c>
      <c r="C115">
        <v>0.02240761319651718</v>
      </c>
      <c r="AN115" s="2">
        <v>44961</v>
      </c>
      <c r="AO115">
        <v>1.089809850029732</v>
      </c>
      <c r="AP115">
        <v>163.6157920023929</v>
      </c>
      <c r="AQ115">
        <v>6.587825496812643</v>
      </c>
      <c r="AR115">
        <v>0.3859345989709317</v>
      </c>
      <c r="AS115">
        <v>0.008188617401474096</v>
      </c>
      <c r="AT115">
        <v>18.3681777727096</v>
      </c>
      <c r="AU115">
        <v>10.73449566506153</v>
      </c>
      <c r="AV115">
        <v>0.09227244149144605</v>
      </c>
      <c r="AW115">
        <v>7.786775768015311</v>
      </c>
      <c r="AX115">
        <v>143.8038050631411</v>
      </c>
      <c r="AY115">
        <v>1.563697916667717</v>
      </c>
      <c r="AZ115">
        <v>9.912467905165306</v>
      </c>
    </row>
    <row r="116" spans="1:52">
      <c r="A116" s="2">
        <v>44962</v>
      </c>
      <c r="B116">
        <v>1279.954366017981</v>
      </c>
      <c r="C116">
        <v>2.271552726473836E-05</v>
      </c>
      <c r="AN116" s="2">
        <v>44962</v>
      </c>
      <c r="AO116">
        <v>1.050959187374587</v>
      </c>
      <c r="AP116">
        <v>164.2462772628177</v>
      </c>
      <c r="AQ116">
        <v>6.016868761111153</v>
      </c>
      <c r="AR116">
        <v>0.4588689385269325</v>
      </c>
      <c r="AS116">
        <v>0.008220460038787304</v>
      </c>
      <c r="AT116">
        <v>17.77612517208008</v>
      </c>
      <c r="AU116">
        <v>15.30879211105426</v>
      </c>
      <c r="AV116">
        <v>0.08704211810356584</v>
      </c>
      <c r="AW116">
        <v>7.874123167379093</v>
      </c>
      <c r="AX116">
        <v>113.5850874408465</v>
      </c>
      <c r="AY116">
        <v>1.583310215389153</v>
      </c>
      <c r="AZ116">
        <v>10.92380391205612</v>
      </c>
    </row>
    <row r="117" spans="1:52">
      <c r="A117" s="2">
        <v>44963</v>
      </c>
      <c r="B117">
        <v>1241.666702116843</v>
      </c>
      <c r="C117">
        <v>-0.02991330387836688</v>
      </c>
      <c r="AN117" s="2">
        <v>44963</v>
      </c>
      <c r="AO117">
        <v>1.06009518558913</v>
      </c>
      <c r="AP117">
        <v>162.6689020246179</v>
      </c>
      <c r="AQ117">
        <v>6.127584849650265</v>
      </c>
      <c r="AR117">
        <v>0.4492281343170403</v>
      </c>
      <c r="AS117">
        <v>0.00811291450825426</v>
      </c>
      <c r="AT117">
        <v>17.66126836870596</v>
      </c>
      <c r="AU117">
        <v>15.45565455113062</v>
      </c>
      <c r="AV117">
        <v>0.08650524393465703</v>
      </c>
      <c r="AW117">
        <v>7.934945168801851</v>
      </c>
      <c r="AX117">
        <v>115.0375802874413</v>
      </c>
      <c r="AY117">
        <v>1.594604637400045</v>
      </c>
      <c r="AZ117">
        <v>11.13438530351351</v>
      </c>
    </row>
    <row r="118" spans="1:52">
      <c r="A118" s="2">
        <v>44964</v>
      </c>
      <c r="B118">
        <v>1221.172007965507</v>
      </c>
      <c r="C118">
        <v>-0.01650579347613645</v>
      </c>
      <c r="AN118" s="2">
        <v>44964</v>
      </c>
      <c r="AO118">
        <v>1.062595774464898</v>
      </c>
      <c r="AP118">
        <v>164.4410050263486</v>
      </c>
      <c r="AQ118">
        <v>6.186518104406337</v>
      </c>
      <c r="AR118">
        <v>0.4460771155167832</v>
      </c>
      <c r="AS118">
        <v>0.008053395123576458</v>
      </c>
      <c r="AT118">
        <v>17.34784959460967</v>
      </c>
      <c r="AU118">
        <v>15.57058419741156</v>
      </c>
      <c r="AV118">
        <v>0.08596526074019538</v>
      </c>
      <c r="AW118">
        <v>7.994949350888485</v>
      </c>
      <c r="AX118">
        <v>114.5015049192545</v>
      </c>
      <c r="AY118">
        <v>1.626440650357649</v>
      </c>
      <c r="AZ118">
        <v>11.37502254355825</v>
      </c>
    </row>
    <row r="119" spans="1:52">
      <c r="A119" s="2">
        <v>44965</v>
      </c>
      <c r="B119">
        <v>1277.489669813757</v>
      </c>
      <c r="C119">
        <v>0.04611771436038392</v>
      </c>
      <c r="AN119" s="2">
        <v>44965</v>
      </c>
      <c r="AO119">
        <v>1.051674974082909</v>
      </c>
      <c r="AP119">
        <v>164.6364481904638</v>
      </c>
      <c r="AQ119">
        <v>6.078610394555638</v>
      </c>
      <c r="AR119">
        <v>0.454628576247239</v>
      </c>
      <c r="AS119">
        <v>0.008236105616870337</v>
      </c>
      <c r="AT119">
        <v>17.57554285787999</v>
      </c>
      <c r="AU119">
        <v>15.22920574595597</v>
      </c>
      <c r="AV119">
        <v>0.08678749726740531</v>
      </c>
      <c r="AW119">
        <v>7.924742126254832</v>
      </c>
      <c r="AX119">
        <v>112.4894662310331</v>
      </c>
      <c r="AY119">
        <v>1.616071441925163</v>
      </c>
      <c r="AZ119">
        <v>11.3106132152226</v>
      </c>
    </row>
    <row r="120" spans="1:52">
      <c r="A120" s="2">
        <v>44966</v>
      </c>
      <c r="B120">
        <v>1262.957794586646</v>
      </c>
      <c r="C120">
        <v>-0.01137533678000613</v>
      </c>
      <c r="AN120" s="2">
        <v>44966</v>
      </c>
      <c r="AO120">
        <v>1.062580847027966</v>
      </c>
      <c r="AP120">
        <v>164.7627741002413</v>
      </c>
      <c r="AQ120">
        <v>6.237711718170589</v>
      </c>
      <c r="AR120">
        <v>0.4566621680971388</v>
      </c>
      <c r="AS120">
        <v>0.008259095756366923</v>
      </c>
      <c r="AT120">
        <v>16.98283029922549</v>
      </c>
      <c r="AU120">
        <v>15.46770008283281</v>
      </c>
      <c r="AV120">
        <v>0.08696954296422918</v>
      </c>
      <c r="AW120">
        <v>7.915856034718638</v>
      </c>
      <c r="AX120">
        <v>107.8491970821089</v>
      </c>
      <c r="AY120">
        <v>1.643824602453375</v>
      </c>
      <c r="AZ120">
        <v>11.48822491683118</v>
      </c>
    </row>
    <row r="121" spans="1:52">
      <c r="A121" s="2">
        <v>44967</v>
      </c>
      <c r="B121">
        <v>1169.479057553713</v>
      </c>
      <c r="C121">
        <v>-0.07401572517593735</v>
      </c>
      <c r="AN121" s="2">
        <v>44967</v>
      </c>
      <c r="AO121">
        <v>1.099661783087615</v>
      </c>
      <c r="AP121">
        <v>166.2161092173</v>
      </c>
      <c r="AQ121">
        <v>6.490627649142579</v>
      </c>
      <c r="AR121">
        <v>0.4536907350176139</v>
      </c>
      <c r="AS121">
        <v>0.008040162209083964</v>
      </c>
      <c r="AT121">
        <v>17.64075426665608</v>
      </c>
      <c r="AU121">
        <v>15.52280931128276</v>
      </c>
      <c r="AV121">
        <v>0.08598289920709676</v>
      </c>
      <c r="AW121">
        <v>7.472644130365188</v>
      </c>
      <c r="AX121">
        <v>106.1882776262765</v>
      </c>
      <c r="AY121">
        <v>1.724235602174826</v>
      </c>
      <c r="AZ121">
        <v>11.47477176917021</v>
      </c>
    </row>
    <row r="122" spans="1:52">
      <c r="A122" s="2">
        <v>44968</v>
      </c>
      <c r="B122">
        <v>1163.457845546841</v>
      </c>
      <c r="C122">
        <v>-0.005148627474755529</v>
      </c>
      <c r="AN122" s="2">
        <v>44968</v>
      </c>
      <c r="AO122">
        <v>1.080542546026317</v>
      </c>
      <c r="AP122">
        <v>167.0270582256567</v>
      </c>
      <c r="AQ122">
        <v>6.485576767650213</v>
      </c>
      <c r="AR122">
        <v>0.451059863117955</v>
      </c>
      <c r="AS122">
        <v>0.008071882600375512</v>
      </c>
      <c r="AT122">
        <v>17.74015224133275</v>
      </c>
      <c r="AU122">
        <v>15.55513027131289</v>
      </c>
      <c r="AV122">
        <v>0.08731255382509635</v>
      </c>
      <c r="AW122">
        <v>7.525519093504149</v>
      </c>
      <c r="AX122">
        <v>105.5819758442281</v>
      </c>
      <c r="AY122">
        <v>1.743450408718485</v>
      </c>
      <c r="AZ122">
        <v>11.32145275000605</v>
      </c>
    </row>
    <row r="123" spans="1:52">
      <c r="A123" s="2">
        <v>44969</v>
      </c>
      <c r="B123">
        <v>1182.692329902997</v>
      </c>
      <c r="C123">
        <v>0.01653217125981543</v>
      </c>
      <c r="AN123" s="2">
        <v>44969</v>
      </c>
      <c r="AO123">
        <v>0.914248701916008</v>
      </c>
      <c r="AP123">
        <v>175.6255074015019</v>
      </c>
      <c r="AQ123">
        <v>5.710169456786361</v>
      </c>
      <c r="AR123">
        <v>0.4814690699004948</v>
      </c>
      <c r="AS123">
        <v>0.008113650307102213</v>
      </c>
      <c r="AT123">
        <v>16.73434944145401</v>
      </c>
      <c r="AU123">
        <v>12.96166028355309</v>
      </c>
      <c r="AV123">
        <v>0.08560862073139452</v>
      </c>
      <c r="AW123">
        <v>8.666395495627903</v>
      </c>
      <c r="AX123">
        <v>134.9374172910895</v>
      </c>
      <c r="AY123">
        <v>1.733913823652681</v>
      </c>
      <c r="AZ123">
        <v>10.15728457226224</v>
      </c>
    </row>
    <row r="124" spans="1:52">
      <c r="A124" s="2">
        <v>44970</v>
      </c>
      <c r="B124">
        <v>1170.935246364695</v>
      </c>
      <c r="C124">
        <v>-0.009940948496103497</v>
      </c>
      <c r="AN124" s="2">
        <v>44970</v>
      </c>
      <c r="AO124">
        <v>0.9286609092306927</v>
      </c>
      <c r="AP124">
        <v>176.4376167441588</v>
      </c>
      <c r="AQ124">
        <v>5.743238969045373</v>
      </c>
      <c r="AR124">
        <v>0.472670900110212</v>
      </c>
      <c r="AS124">
        <v>0.008067204626300981</v>
      </c>
      <c r="AT124">
        <v>16.63318790487984</v>
      </c>
      <c r="AU124">
        <v>13.06199383820683</v>
      </c>
      <c r="AV124">
        <v>0.0862361945567061</v>
      </c>
      <c r="AW124">
        <v>8.837849091316407</v>
      </c>
      <c r="AX124">
        <v>135.2216881612487</v>
      </c>
      <c r="AY124">
        <v>1.665024464148147</v>
      </c>
      <c r="AZ124">
        <v>10.28609709443346</v>
      </c>
    </row>
    <row r="125" spans="1:52">
      <c r="A125" s="2">
        <v>44971</v>
      </c>
      <c r="B125">
        <v>1149.178044810909</v>
      </c>
      <c r="C125">
        <v>-0.0185810458958624</v>
      </c>
      <c r="AN125" s="2">
        <v>44971</v>
      </c>
      <c r="AO125">
        <v>0.8568436999028903</v>
      </c>
      <c r="AP125">
        <v>175.2365610028983</v>
      </c>
      <c r="AQ125">
        <v>5.67622151317941</v>
      </c>
      <c r="AR125">
        <v>0.4952214348059357</v>
      </c>
      <c r="AS125">
        <v>0.007907654238021573</v>
      </c>
      <c r="AT125">
        <v>17.35825902909891</v>
      </c>
      <c r="AU125">
        <v>12.94184695423734</v>
      </c>
      <c r="AV125">
        <v>0.08505810965453986</v>
      </c>
      <c r="AW125">
        <v>8.858056199102075</v>
      </c>
      <c r="AX125">
        <v>138.5624321988801</v>
      </c>
      <c r="AY125">
        <v>1.689927721706544</v>
      </c>
      <c r="AZ125">
        <v>10.23127089530309</v>
      </c>
    </row>
    <row r="126" spans="1:52">
      <c r="A126" s="2">
        <v>44972</v>
      </c>
      <c r="B126">
        <v>1185.665077832984</v>
      </c>
      <c r="C126">
        <v>0.03175054830435609</v>
      </c>
      <c r="AN126" s="2">
        <v>44972</v>
      </c>
      <c r="AO126">
        <v>0.8757205864590033</v>
      </c>
      <c r="AP126">
        <v>168.1238687685365</v>
      </c>
      <c r="AQ126">
        <v>5.683930048956721</v>
      </c>
      <c r="AR126">
        <v>0.5061808825925578</v>
      </c>
      <c r="AS126">
        <v>0.008003169832087853</v>
      </c>
      <c r="AT126">
        <v>17.7715523783868</v>
      </c>
      <c r="AU126">
        <v>13.09797052537497</v>
      </c>
      <c r="AV126">
        <v>0.08487348245097735</v>
      </c>
      <c r="AW126">
        <v>8.941947978242919</v>
      </c>
      <c r="AX126">
        <v>134.6087757005755</v>
      </c>
      <c r="AY126">
        <v>1.659072437036431</v>
      </c>
      <c r="AZ126">
        <v>10.0280170831783</v>
      </c>
    </row>
    <row r="127" spans="1:52">
      <c r="A127" s="2">
        <v>44973</v>
      </c>
      <c r="B127">
        <v>1272.167683350804</v>
      </c>
      <c r="C127">
        <v>0.07295703241586504</v>
      </c>
      <c r="AN127" s="2">
        <v>44973</v>
      </c>
      <c r="AO127">
        <v>0.8759785695051855</v>
      </c>
      <c r="AP127">
        <v>169.3186832786589</v>
      </c>
      <c r="AQ127">
        <v>5.581303089651109</v>
      </c>
      <c r="AR127">
        <v>0.5075099206642766</v>
      </c>
      <c r="AS127">
        <v>0.007851396466917189</v>
      </c>
      <c r="AT127">
        <v>17.81043131791445</v>
      </c>
      <c r="AU127">
        <v>13.25438214052792</v>
      </c>
      <c r="AV127">
        <v>0.08478259824808276</v>
      </c>
      <c r="AW127">
        <v>8.996604382027193</v>
      </c>
      <c r="AX127">
        <v>136.834716742376</v>
      </c>
      <c r="AY127">
        <v>1.62987851668323</v>
      </c>
      <c r="AZ127">
        <v>10.22073964731119</v>
      </c>
    </row>
    <row r="128" spans="1:52">
      <c r="A128" s="2">
        <v>44974</v>
      </c>
      <c r="B128">
        <v>1235.448495124949</v>
      </c>
      <c r="C128">
        <v>-0.02886348136838246</v>
      </c>
      <c r="AN128" s="2">
        <v>44974</v>
      </c>
      <c r="AO128">
        <v>0.8957814786330578</v>
      </c>
      <c r="AP128">
        <v>174.3339956984603</v>
      </c>
      <c r="AQ128">
        <v>5.763619253741698</v>
      </c>
      <c r="AR128">
        <v>0.5109895489478412</v>
      </c>
      <c r="AS128">
        <v>0.007805314251823878</v>
      </c>
      <c r="AT128">
        <v>18.24481488762241</v>
      </c>
      <c r="AU128">
        <v>13.38041639684264</v>
      </c>
      <c r="AV128">
        <v>0.08378532745250243</v>
      </c>
      <c r="AW128">
        <v>9.025860689191321</v>
      </c>
      <c r="AX128">
        <v>128.4598569654758</v>
      </c>
      <c r="AY128">
        <v>1.69098494060507</v>
      </c>
      <c r="AZ128">
        <v>10.57073852919246</v>
      </c>
    </row>
    <row r="129" spans="1:52">
      <c r="A129" s="2">
        <v>44975</v>
      </c>
      <c r="B129">
        <v>1304.065680092081</v>
      </c>
      <c r="C129">
        <v>0.05554030397697152</v>
      </c>
      <c r="AN129" s="2">
        <v>44975</v>
      </c>
      <c r="AO129">
        <v>0.9251472200006591</v>
      </c>
      <c r="AP129">
        <v>177.0911589015256</v>
      </c>
      <c r="AQ129">
        <v>5.827000031229379</v>
      </c>
      <c r="AR129">
        <v>0.5260233315043642</v>
      </c>
      <c r="AS129">
        <v>0.007949249571340824</v>
      </c>
      <c r="AT129">
        <v>18.55337399190322</v>
      </c>
      <c r="AU129">
        <v>12.28848755548792</v>
      </c>
      <c r="AV129">
        <v>0.08571947357104329</v>
      </c>
      <c r="AW129">
        <v>8.771632394007144</v>
      </c>
      <c r="AX129">
        <v>122.1180255739244</v>
      </c>
      <c r="AY129">
        <v>1.719409773559927</v>
      </c>
      <c r="AZ129">
        <v>10.79092347179316</v>
      </c>
    </row>
    <row r="130" spans="1:52">
      <c r="A130" s="2">
        <v>44976</v>
      </c>
      <c r="B130">
        <v>1312.485313883597</v>
      </c>
      <c r="C130">
        <v>0.006456449180475055</v>
      </c>
      <c r="AN130" s="2">
        <v>44976</v>
      </c>
      <c r="AO130">
        <v>0.7748527333280304</v>
      </c>
      <c r="AP130">
        <v>270.0682174135102</v>
      </c>
      <c r="AQ130">
        <v>5.329677709176869</v>
      </c>
      <c r="AR130">
        <v>0.3989915236549504</v>
      </c>
      <c r="AS130">
        <v>0.007991093881726722</v>
      </c>
      <c r="AT130">
        <v>18.37499045533515</v>
      </c>
      <c r="AU130">
        <v>17.42931999514252</v>
      </c>
      <c r="AV130">
        <v>0.0766982663581037</v>
      </c>
      <c r="AW130">
        <v>12.11910012133567</v>
      </c>
      <c r="AX130">
        <v>94.28466493120864</v>
      </c>
      <c r="AY130">
        <v>1.714713558299904</v>
      </c>
      <c r="AZ130">
        <v>13.44445428463673</v>
      </c>
    </row>
    <row r="131" spans="1:52">
      <c r="A131" s="2">
        <v>44977</v>
      </c>
      <c r="B131">
        <v>1316.254721600424</v>
      </c>
      <c r="C131">
        <v>0.002871961824603586</v>
      </c>
      <c r="AN131" s="2">
        <v>44977</v>
      </c>
      <c r="AO131">
        <v>0.7810683776966151</v>
      </c>
      <c r="AP131">
        <v>274.7430035181038</v>
      </c>
      <c r="AQ131">
        <v>5.266419480904811</v>
      </c>
      <c r="AR131">
        <v>0.4050475910988688</v>
      </c>
      <c r="AS131">
        <v>0.008102691472217916</v>
      </c>
      <c r="AT131">
        <v>18.59143529123878</v>
      </c>
      <c r="AU131">
        <v>16.96760232088699</v>
      </c>
      <c r="AV131">
        <v>0.07727174040055471</v>
      </c>
      <c r="AW131">
        <v>12.20555537932947</v>
      </c>
      <c r="AX131">
        <v>94.7842075248418</v>
      </c>
      <c r="AY131">
        <v>1.618512705929776</v>
      </c>
      <c r="AZ131">
        <v>13.03202136135766</v>
      </c>
    </row>
    <row r="132" spans="1:52">
      <c r="A132" s="2">
        <v>44978</v>
      </c>
      <c r="B132">
        <v>1334.065607047014</v>
      </c>
      <c r="C132">
        <v>0.01353148836186846</v>
      </c>
      <c r="AN132" s="2">
        <v>44978</v>
      </c>
      <c r="AO132">
        <v>0.7804720856853861</v>
      </c>
      <c r="AP132">
        <v>276.4774733008841</v>
      </c>
      <c r="AQ132">
        <v>5.09346025370763</v>
      </c>
      <c r="AR132">
        <v>0.4071556075035909</v>
      </c>
      <c r="AS132">
        <v>0.008069647056278143</v>
      </c>
      <c r="AT132">
        <v>18.63770000854381</v>
      </c>
      <c r="AU132">
        <v>17.03747634789321</v>
      </c>
      <c r="AV132">
        <v>0.07750337948658796</v>
      </c>
      <c r="AW132">
        <v>12.33033777147073</v>
      </c>
      <c r="AX132">
        <v>96.837668600181</v>
      </c>
      <c r="AY132">
        <v>1.568400745725472</v>
      </c>
      <c r="AZ132">
        <v>12.97073273139181</v>
      </c>
    </row>
    <row r="133" spans="1:52">
      <c r="A133" s="2">
        <v>44979</v>
      </c>
      <c r="B133">
        <v>1293.468781349723</v>
      </c>
      <c r="C133">
        <v>-0.03043090645830648</v>
      </c>
      <c r="AN133" s="2">
        <v>44979</v>
      </c>
      <c r="AO133">
        <v>0.7951998344311664</v>
      </c>
      <c r="AP133">
        <v>275.9557331344165</v>
      </c>
      <c r="AQ133">
        <v>4.925158704491151</v>
      </c>
      <c r="AR133">
        <v>0.3996925512934099</v>
      </c>
      <c r="AS133">
        <v>0.007951525449152112</v>
      </c>
      <c r="AT133">
        <v>18.38042050625811</v>
      </c>
      <c r="AU133">
        <v>17.20515132327527</v>
      </c>
      <c r="AV133">
        <v>0.07722385515468175</v>
      </c>
      <c r="AW133">
        <v>12.55327004662412</v>
      </c>
      <c r="AX133">
        <v>100.0566362213604</v>
      </c>
      <c r="AY133">
        <v>1.595350538610332</v>
      </c>
      <c r="AZ133">
        <v>13.16910249508459</v>
      </c>
    </row>
    <row r="134" spans="1:52">
      <c r="A134" s="2">
        <v>44980</v>
      </c>
      <c r="B134">
        <v>1283.816956820249</v>
      </c>
      <c r="C134">
        <v>-0.00746196944885047</v>
      </c>
      <c r="AN134" s="2">
        <v>44980</v>
      </c>
      <c r="AO134">
        <v>0.8117455471960687</v>
      </c>
      <c r="AP134">
        <v>276.1231837399592</v>
      </c>
      <c r="AQ134">
        <v>5.033361604756638</v>
      </c>
      <c r="AR134">
        <v>0.3949507050259713</v>
      </c>
      <c r="AS134">
        <v>0.007969484510327092</v>
      </c>
      <c r="AT134">
        <v>18.34522767379746</v>
      </c>
      <c r="AU134">
        <v>17.23637433177311</v>
      </c>
      <c r="AV134">
        <v>0.07726163231855876</v>
      </c>
      <c r="AW134">
        <v>12.315232385091</v>
      </c>
      <c r="AX134">
        <v>98.61889332892366</v>
      </c>
      <c r="AY134">
        <v>1.629200012748437</v>
      </c>
      <c r="AZ134">
        <v>13.24288582284167</v>
      </c>
    </row>
    <row r="135" spans="1:52">
      <c r="A135" s="2">
        <v>44981</v>
      </c>
      <c r="B135">
        <v>1272.602738488735</v>
      </c>
      <c r="C135">
        <v>-0.008735060143846285</v>
      </c>
      <c r="AN135" s="2">
        <v>44981</v>
      </c>
      <c r="AO135">
        <v>0.800849128966337</v>
      </c>
      <c r="AP135">
        <v>277.9445526875352</v>
      </c>
      <c r="AQ135">
        <v>5.142272534393909</v>
      </c>
      <c r="AR135">
        <v>0.3967466415423315</v>
      </c>
      <c r="AS135">
        <v>0.007983694590041758</v>
      </c>
      <c r="AT135">
        <v>18.44652342899944</v>
      </c>
      <c r="AU135">
        <v>17.30066286480415</v>
      </c>
      <c r="AV135">
        <v>0.07624074083223636</v>
      </c>
      <c r="AW135">
        <v>11.85094103822576</v>
      </c>
      <c r="AX135">
        <v>100.618168608534</v>
      </c>
      <c r="AY135">
        <v>1.635861113154684</v>
      </c>
      <c r="AZ135">
        <v>13.11166904166312</v>
      </c>
    </row>
    <row r="136" spans="1:52">
      <c r="A136" s="2">
        <v>44982</v>
      </c>
      <c r="B136">
        <v>1216.252188283486</v>
      </c>
      <c r="C136">
        <v>-0.04427976500519459</v>
      </c>
      <c r="AN136" s="2">
        <v>44982</v>
      </c>
      <c r="AO136">
        <v>0.8020238540957072</v>
      </c>
      <c r="AP136">
        <v>277.9692229345242</v>
      </c>
      <c r="AQ136">
        <v>5.268196501346086</v>
      </c>
      <c r="AR136">
        <v>0.387340514303122</v>
      </c>
      <c r="AS136">
        <v>0.007871902489385376</v>
      </c>
      <c r="AT136">
        <v>17.99992802693486</v>
      </c>
      <c r="AU136">
        <v>17.71550652024495</v>
      </c>
      <c r="AV136">
        <v>0.07472659642142875</v>
      </c>
      <c r="AW136">
        <v>12.07542594646107</v>
      </c>
      <c r="AX136">
        <v>102.7035857890738</v>
      </c>
      <c r="AY136">
        <v>1.62026742957806</v>
      </c>
      <c r="AZ136">
        <v>13.22908548783733</v>
      </c>
    </row>
    <row r="137" spans="1:52">
      <c r="A137" s="2">
        <v>44983</v>
      </c>
      <c r="B137">
        <v>1204.604691333335</v>
      </c>
      <c r="C137">
        <v>-0.009576547579815853</v>
      </c>
      <c r="AN137" s="2">
        <v>44983</v>
      </c>
      <c r="AO137">
        <v>0.967941447183173</v>
      </c>
      <c r="AP137">
        <v>467.5653166362697</v>
      </c>
      <c r="AQ137">
        <v>3.56005171474124</v>
      </c>
      <c r="AR137">
        <v>0.214434720196367</v>
      </c>
      <c r="AS137">
        <v>0.007801906028357839</v>
      </c>
      <c r="AT137">
        <v>45.12717849788708</v>
      </c>
      <c r="AU137">
        <v>8.772276169953148</v>
      </c>
      <c r="AV137">
        <v>0.03495589026649166</v>
      </c>
      <c r="AW137">
        <v>6.871449602464114</v>
      </c>
      <c r="AX137">
        <v>32.45974437860931</v>
      </c>
      <c r="AY137">
        <v>7.40261008748222</v>
      </c>
      <c r="AZ137">
        <v>15.18621838950064</v>
      </c>
    </row>
    <row r="138" spans="1:52">
      <c r="A138" s="2">
        <v>44984</v>
      </c>
      <c r="B138">
        <v>1231.774937202042</v>
      </c>
      <c r="C138">
        <v>0.02255532131344573</v>
      </c>
      <c r="AN138" s="2">
        <v>44984</v>
      </c>
      <c r="AO138">
        <v>0.9619371871226364</v>
      </c>
      <c r="AP138">
        <v>469.0361701163552</v>
      </c>
      <c r="AQ138">
        <v>3.544998728221345</v>
      </c>
      <c r="AR138">
        <v>0.214540929420257</v>
      </c>
      <c r="AS138">
        <v>0.007848334201862855</v>
      </c>
      <c r="AT138">
        <v>45.60879092448133</v>
      </c>
      <c r="AU138">
        <v>8.769854786066194</v>
      </c>
      <c r="AV138">
        <v>0.03472740234345845</v>
      </c>
      <c r="AW138">
        <v>6.925235718636531</v>
      </c>
      <c r="AX138">
        <v>32.35238471242101</v>
      </c>
      <c r="AY138">
        <v>7.288838132440051</v>
      </c>
      <c r="AZ138">
        <v>15.21153363829039</v>
      </c>
    </row>
    <row r="139" spans="1:52">
      <c r="A139" s="2">
        <v>44985</v>
      </c>
      <c r="B139">
        <v>1212.94394379156</v>
      </c>
      <c r="C139">
        <v>-0.01528769001686003</v>
      </c>
      <c r="AN139" s="2">
        <v>44985</v>
      </c>
      <c r="AO139">
        <v>0.9696952176552061</v>
      </c>
      <c r="AP139">
        <v>467.1373577333741</v>
      </c>
      <c r="AQ139">
        <v>3.590201750993175</v>
      </c>
      <c r="AR139">
        <v>0.2141963351249257</v>
      </c>
      <c r="AS139">
        <v>0.00774081540673319</v>
      </c>
      <c r="AT139">
        <v>45.3540228111474</v>
      </c>
      <c r="AU139">
        <v>8.762552709061852</v>
      </c>
      <c r="AV139">
        <v>0.03434196682900945</v>
      </c>
      <c r="AW139">
        <v>7.016504211709936</v>
      </c>
      <c r="AX139">
        <v>33.00958679313011</v>
      </c>
      <c r="AY139">
        <v>7.357214289643198</v>
      </c>
      <c r="AZ139">
        <v>15.33649811322501</v>
      </c>
    </row>
    <row r="140" spans="1:52">
      <c r="A140" s="2">
        <v>44986</v>
      </c>
      <c r="B140">
        <v>1185.00318839705</v>
      </c>
      <c r="C140">
        <v>-0.02303548777956699</v>
      </c>
      <c r="AN140" s="2">
        <v>44986</v>
      </c>
      <c r="AO140">
        <v>0.9790852651383439</v>
      </c>
      <c r="AP140">
        <v>472.6910881869168</v>
      </c>
      <c r="AQ140">
        <v>3.673289059173102</v>
      </c>
      <c r="AR140">
        <v>0.2114420867505582</v>
      </c>
      <c r="AS140">
        <v>0.007679550200290128</v>
      </c>
      <c r="AT140">
        <v>45.25932234314658</v>
      </c>
      <c r="AU140">
        <v>8.88378441265276</v>
      </c>
      <c r="AV140">
        <v>0.03411400849387203</v>
      </c>
      <c r="AW140">
        <v>6.923460290934929</v>
      </c>
      <c r="AX140">
        <v>33.26993492061666</v>
      </c>
      <c r="AY140">
        <v>7.435138465837808</v>
      </c>
      <c r="AZ140">
        <v>14.87369002843129</v>
      </c>
    </row>
    <row r="141" spans="1:52">
      <c r="A141" s="2">
        <v>44987</v>
      </c>
      <c r="B141">
        <v>1218.245669264856</v>
      </c>
      <c r="C141">
        <v>0.02805265099140608</v>
      </c>
      <c r="AN141" s="2">
        <v>44987</v>
      </c>
      <c r="AO141">
        <v>0.9455848424058916</v>
      </c>
      <c r="AP141">
        <v>475.2538867643435</v>
      </c>
      <c r="AQ141">
        <v>3.641956429468088</v>
      </c>
      <c r="AR141">
        <v>0.2166566727191213</v>
      </c>
      <c r="AS141">
        <v>0.007739591245244699</v>
      </c>
      <c r="AT141">
        <v>46.06679890829597</v>
      </c>
      <c r="AU141">
        <v>8.8901525709664</v>
      </c>
      <c r="AV141">
        <v>0.03390924557536125</v>
      </c>
      <c r="AW141">
        <v>6.816282973741021</v>
      </c>
      <c r="AX141">
        <v>32.89058220378944</v>
      </c>
      <c r="AY141">
        <v>7.457754830482227</v>
      </c>
      <c r="AZ141">
        <v>14.51032617734158</v>
      </c>
    </row>
    <row r="142" spans="1:52">
      <c r="A142" s="2">
        <v>44988</v>
      </c>
      <c r="B142">
        <v>1194.617672112944</v>
      </c>
      <c r="C142">
        <v>-0.01939510046948922</v>
      </c>
      <c r="AN142" s="2">
        <v>44988</v>
      </c>
      <c r="AO142">
        <v>0.9602945407823557</v>
      </c>
      <c r="AP142">
        <v>479.7099450283558</v>
      </c>
      <c r="AQ142">
        <v>3.628606721687925</v>
      </c>
      <c r="AR142">
        <v>0.2142543507453647</v>
      </c>
      <c r="AS142">
        <v>0.007634957659398514</v>
      </c>
      <c r="AT142">
        <v>45.78025504698735</v>
      </c>
      <c r="AU142">
        <v>8.988466297539459</v>
      </c>
      <c r="AV142">
        <v>0.03353110777887839</v>
      </c>
      <c r="AW142">
        <v>6.916267994042996</v>
      </c>
      <c r="AX142">
        <v>32.76978842634285</v>
      </c>
      <c r="AY142">
        <v>7.475990014335028</v>
      </c>
      <c r="AZ142">
        <v>14.66965205940461</v>
      </c>
    </row>
    <row r="143" spans="1:52">
      <c r="A143" s="2">
        <v>44989</v>
      </c>
      <c r="B143">
        <v>1148.34281329594</v>
      </c>
      <c r="C143">
        <v>-0.03873612444988939</v>
      </c>
      <c r="AN143" s="2">
        <v>44989</v>
      </c>
      <c r="AO143">
        <v>0.9581460494067295</v>
      </c>
      <c r="AP143">
        <v>471.1521812862573</v>
      </c>
      <c r="AQ143">
        <v>3.657126808907857</v>
      </c>
      <c r="AR143">
        <v>0.2130360921241218</v>
      </c>
      <c r="AS143">
        <v>0.007706965562492159</v>
      </c>
      <c r="AT143">
        <v>45.87619860643812</v>
      </c>
      <c r="AU143">
        <v>9.057007657718433</v>
      </c>
      <c r="AV143">
        <v>0.03384852987908707</v>
      </c>
      <c r="AW143">
        <v>6.953281786155</v>
      </c>
      <c r="AX143">
        <v>33.0603868611234</v>
      </c>
      <c r="AY143">
        <v>7.384867829411136</v>
      </c>
      <c r="AZ143">
        <v>14.93658363890828</v>
      </c>
    </row>
    <row r="144" spans="1:52">
      <c r="A144" s="2">
        <v>44990</v>
      </c>
      <c r="B144">
        <v>1134.872441915585</v>
      </c>
      <c r="C144">
        <v>-0.01173027011132</v>
      </c>
      <c r="AN144" s="2">
        <v>44990</v>
      </c>
      <c r="AO144">
        <v>1.088919943186456</v>
      </c>
      <c r="AP144">
        <v>352.851239476463</v>
      </c>
      <c r="AQ144">
        <v>5.272232370332254</v>
      </c>
      <c r="AR144">
        <v>0.4298030053458898</v>
      </c>
      <c r="AS144">
        <v>0.003703617011355265</v>
      </c>
      <c r="AT144">
        <v>37.47913808792839</v>
      </c>
      <c r="AU144">
        <v>17.365971660842</v>
      </c>
      <c r="AV144">
        <v>0.04379321103106919</v>
      </c>
      <c r="AW144">
        <v>15.06735316462568</v>
      </c>
      <c r="AX144">
        <v>43.72935255200844</v>
      </c>
      <c r="AY144">
        <v>4.010942975458294</v>
      </c>
      <c r="AZ144">
        <v>15.11698243184096</v>
      </c>
    </row>
    <row r="145" spans="1:52">
      <c r="A145" s="2">
        <v>44991</v>
      </c>
      <c r="B145">
        <v>1140.133444903972</v>
      </c>
      <c r="C145">
        <v>0.004635765918773238</v>
      </c>
      <c r="AN145" s="2">
        <v>44991</v>
      </c>
      <c r="AO145">
        <v>1.098813519062696</v>
      </c>
      <c r="AP145">
        <v>353.6745335905001</v>
      </c>
      <c r="AQ145">
        <v>5.281936447979319</v>
      </c>
      <c r="AR145">
        <v>0.4332111022437987</v>
      </c>
      <c r="AS145">
        <v>0.00370659126857273</v>
      </c>
      <c r="AT145">
        <v>38.0409459818335</v>
      </c>
      <c r="AU145">
        <v>17.2259893735826</v>
      </c>
      <c r="AV145">
        <v>0.04405961691836152</v>
      </c>
      <c r="AW145">
        <v>14.93964427352813</v>
      </c>
      <c r="AX145">
        <v>43.51782003901425</v>
      </c>
      <c r="AY145">
        <v>4.020551801230556</v>
      </c>
      <c r="AZ145">
        <v>14.68160883570319</v>
      </c>
    </row>
    <row r="146" spans="1:52">
      <c r="A146" s="2">
        <v>44992</v>
      </c>
      <c r="B146">
        <v>1138.628234278489</v>
      </c>
      <c r="C146">
        <v>-0.001320205658566942</v>
      </c>
      <c r="AN146" s="2">
        <v>44992</v>
      </c>
      <c r="AO146">
        <v>1.072329412734178</v>
      </c>
      <c r="AP146">
        <v>359.661915698665</v>
      </c>
      <c r="AQ146">
        <v>5.156172824851623</v>
      </c>
      <c r="AR146">
        <v>0.4330365907768092</v>
      </c>
      <c r="AS146">
        <v>0.003702542334762318</v>
      </c>
      <c r="AT146">
        <v>37.95494133197101</v>
      </c>
      <c r="AU146">
        <v>17.36226704544148</v>
      </c>
      <c r="AV146">
        <v>0.04389180694511521</v>
      </c>
      <c r="AW146">
        <v>15.08845066097551</v>
      </c>
      <c r="AX146">
        <v>43.57065934325298</v>
      </c>
      <c r="AY146">
        <v>4.072556235100715</v>
      </c>
      <c r="AZ146">
        <v>14.70103735920122</v>
      </c>
    </row>
    <row r="147" spans="1:52">
      <c r="A147" s="2">
        <v>44993</v>
      </c>
      <c r="B147">
        <v>1132.065688359366</v>
      </c>
      <c r="C147">
        <v>-0.005763554531283077</v>
      </c>
      <c r="AN147" s="2">
        <v>44993</v>
      </c>
      <c r="AO147">
        <v>1.089627269285015</v>
      </c>
      <c r="AP147">
        <v>358.1683004170278</v>
      </c>
      <c r="AQ147">
        <v>5.247290950265485</v>
      </c>
      <c r="AR147">
        <v>0.4292462982652616</v>
      </c>
      <c r="AS147">
        <v>0.003721053915363913</v>
      </c>
      <c r="AT147">
        <v>37.90173452722526</v>
      </c>
      <c r="AU147">
        <v>17.51246532106347</v>
      </c>
      <c r="AV147">
        <v>0.04384886102525791</v>
      </c>
      <c r="AW147">
        <v>14.99305641758721</v>
      </c>
      <c r="AX147">
        <v>42.80300826289696</v>
      </c>
      <c r="AY147">
        <v>4.137087258734913</v>
      </c>
      <c r="AZ147">
        <v>14.42875436391705</v>
      </c>
    </row>
    <row r="148" spans="1:52">
      <c r="A148" s="2">
        <v>44994</v>
      </c>
      <c r="B148">
        <v>1090.404961355201</v>
      </c>
      <c r="C148">
        <v>-0.03680062688282815</v>
      </c>
      <c r="AN148" s="2">
        <v>44994</v>
      </c>
      <c r="AO148">
        <v>1.099561205425234</v>
      </c>
      <c r="AP148">
        <v>358.030605258254</v>
      </c>
      <c r="AQ148">
        <v>5.38119357284061</v>
      </c>
      <c r="AR148">
        <v>0.4159169892895332</v>
      </c>
      <c r="AS148">
        <v>0.003662279226666886</v>
      </c>
      <c r="AT148">
        <v>36.76181449881091</v>
      </c>
      <c r="AU148">
        <v>17.5897106565721</v>
      </c>
      <c r="AV148">
        <v>0.04294544186913719</v>
      </c>
      <c r="AW148">
        <v>15.04149417122447</v>
      </c>
      <c r="AX148">
        <v>44.77847375851182</v>
      </c>
      <c r="AY148">
        <v>4.369024770308068</v>
      </c>
      <c r="AZ148">
        <v>14.61455902038467</v>
      </c>
    </row>
    <row r="149" spans="1:52">
      <c r="A149" s="2">
        <v>44995</v>
      </c>
      <c r="B149">
        <v>1037.944593684963</v>
      </c>
      <c r="C149">
        <v>-0.04811090331525802</v>
      </c>
      <c r="AN149" s="2">
        <v>44995</v>
      </c>
      <c r="AO149">
        <v>1.095320273697281</v>
      </c>
      <c r="AP149">
        <v>350.8937709695287</v>
      </c>
      <c r="AQ149">
        <v>5.401592347438341</v>
      </c>
      <c r="AR149">
        <v>0.4106093870128238</v>
      </c>
      <c r="AS149">
        <v>0.003717618342573093</v>
      </c>
      <c r="AT149">
        <v>36.32795189714454</v>
      </c>
      <c r="AU149">
        <v>17.45715634026183</v>
      </c>
      <c r="AV149">
        <v>0.04365525515285637</v>
      </c>
      <c r="AW149">
        <v>15.3630470612178</v>
      </c>
      <c r="AX149">
        <v>44.42465346614019</v>
      </c>
      <c r="AY149">
        <v>4.433928024458234</v>
      </c>
      <c r="AZ149">
        <v>14.8341109526805</v>
      </c>
    </row>
    <row r="150" spans="1:52">
      <c r="A150" s="2">
        <v>44996</v>
      </c>
      <c r="B150">
        <v>1054.455966535003</v>
      </c>
      <c r="C150">
        <v>0.0159077593837833</v>
      </c>
      <c r="AN150" s="2">
        <v>44996</v>
      </c>
      <c r="AO150">
        <v>1.110631854425269</v>
      </c>
      <c r="AP150">
        <v>347.7512412742609</v>
      </c>
      <c r="AQ150">
        <v>5.292556696109467</v>
      </c>
      <c r="AR150">
        <v>0.4149242747046833</v>
      </c>
      <c r="AS150">
        <v>0.003797172201742776</v>
      </c>
      <c r="AT150">
        <v>36.97771706807917</v>
      </c>
      <c r="AU150">
        <v>17.06655262970677</v>
      </c>
      <c r="AV150">
        <v>0.044427631447493</v>
      </c>
      <c r="AW150">
        <v>15.33964098339828</v>
      </c>
      <c r="AX150">
        <v>43.01658399185558</v>
      </c>
      <c r="AY150">
        <v>4.262068314226011</v>
      </c>
      <c r="AZ150">
        <v>15.2762244160685</v>
      </c>
    </row>
    <row r="151" spans="1:52">
      <c r="A151" s="2">
        <v>44997</v>
      </c>
      <c r="B151">
        <v>1042.744912980705</v>
      </c>
      <c r="C151">
        <v>-0.01110625187392167</v>
      </c>
      <c r="AN151" s="2">
        <v>44997</v>
      </c>
      <c r="AO151">
        <v>0.6308264081668895</v>
      </c>
      <c r="AP151">
        <v>453.9761345594161</v>
      </c>
      <c r="AQ151">
        <v>2.692819111647743</v>
      </c>
      <c r="AR151">
        <v>0.3308040446345327</v>
      </c>
      <c r="AS151">
        <v>0.007598249038457491</v>
      </c>
      <c r="AT151">
        <v>42.63249073036766</v>
      </c>
      <c r="AU151">
        <v>13.43622623589907</v>
      </c>
      <c r="AV151">
        <v>0.04217711214190732</v>
      </c>
      <c r="AW151">
        <v>18.01683493071334</v>
      </c>
      <c r="AX151">
        <v>40.08676782891195</v>
      </c>
      <c r="AY151">
        <v>1.794361562218167</v>
      </c>
      <c r="AZ151">
        <v>18.49361542870802</v>
      </c>
    </row>
    <row r="152" spans="1:52">
      <c r="A152" s="2">
        <v>44998</v>
      </c>
      <c r="B152">
        <v>1116.649270060999</v>
      </c>
      <c r="C152">
        <v>0.07087481910512161</v>
      </c>
      <c r="AN152" s="2">
        <v>44998</v>
      </c>
      <c r="AO152">
        <v>0.6239822536646573</v>
      </c>
      <c r="AP152">
        <v>450.5764061701631</v>
      </c>
      <c r="AQ152">
        <v>2.581196640088997</v>
      </c>
      <c r="AR152">
        <v>0.3395064171727687</v>
      </c>
      <c r="AS152">
        <v>0.007590752381553347</v>
      </c>
      <c r="AT152">
        <v>43.74908743674307</v>
      </c>
      <c r="AU152">
        <v>13.38076430256748</v>
      </c>
      <c r="AV152">
        <v>0.04205602292368842</v>
      </c>
      <c r="AW152">
        <v>18.16027043426367</v>
      </c>
      <c r="AX152">
        <v>39.56950559813701</v>
      </c>
      <c r="AY152">
        <v>1.724213574890128</v>
      </c>
      <c r="AZ152">
        <v>18.29169623259646</v>
      </c>
    </row>
    <row r="153" spans="1:52">
      <c r="A153" s="2">
        <v>44999</v>
      </c>
      <c r="B153">
        <v>1169.086558111769</v>
      </c>
      <c r="C153">
        <v>0.04695949700294544</v>
      </c>
      <c r="AN153" s="2">
        <v>44999</v>
      </c>
      <c r="AO153">
        <v>0.6246097019603386</v>
      </c>
      <c r="AP153">
        <v>452.9356061255525</v>
      </c>
      <c r="AQ153">
        <v>2.66950097946392</v>
      </c>
      <c r="AR153">
        <v>0.3331099601440892</v>
      </c>
      <c r="AS153">
        <v>0.007260075699962541</v>
      </c>
      <c r="AT153">
        <v>44.20999600179964</v>
      </c>
      <c r="AU153">
        <v>13.54177370406243</v>
      </c>
      <c r="AV153">
        <v>0.0416327925642743</v>
      </c>
      <c r="AW153">
        <v>18.48199157591085</v>
      </c>
      <c r="AX153">
        <v>40.08473089908882</v>
      </c>
      <c r="AY153">
        <v>1.793730741719335</v>
      </c>
      <c r="AZ153">
        <v>18.5607435478772</v>
      </c>
    </row>
    <row r="154" spans="1:52">
      <c r="A154" s="2">
        <v>45000</v>
      </c>
      <c r="B154">
        <v>1191.458929954701</v>
      </c>
      <c r="C154">
        <v>0.01913662567386476</v>
      </c>
      <c r="AN154" s="2">
        <v>45000</v>
      </c>
      <c r="AO154">
        <v>0.6099693982295039</v>
      </c>
      <c r="AP154">
        <v>461.3279470192637</v>
      </c>
      <c r="AQ154">
        <v>2.609047423297063</v>
      </c>
      <c r="AR154">
        <v>0.3384335471589795</v>
      </c>
      <c r="AS154">
        <v>0.007215418980358207</v>
      </c>
      <c r="AT154">
        <v>44.86360515131629</v>
      </c>
      <c r="AU154">
        <v>13.47990817554313</v>
      </c>
      <c r="AV154">
        <v>0.04170846811326525</v>
      </c>
      <c r="AW154">
        <v>18.27587481561566</v>
      </c>
      <c r="AX154">
        <v>40.66275302309957</v>
      </c>
      <c r="AY154">
        <v>1.778815985415161</v>
      </c>
      <c r="AZ154">
        <v>18.21772069234849</v>
      </c>
    </row>
    <row r="155" spans="1:52">
      <c r="A155" s="2">
        <v>45001</v>
      </c>
      <c r="B155">
        <v>1138.765883420087</v>
      </c>
      <c r="C155">
        <v>-0.04422565076298279</v>
      </c>
      <c r="AN155" s="2">
        <v>45001</v>
      </c>
      <c r="AO155">
        <v>0.6252389535891771</v>
      </c>
      <c r="AP155">
        <v>468.1396696935743</v>
      </c>
      <c r="AQ155">
        <v>2.746208723763012</v>
      </c>
      <c r="AR155">
        <v>0.325988635927274</v>
      </c>
      <c r="AS155">
        <v>0.006997798845282337</v>
      </c>
      <c r="AT155">
        <v>43.88972531963461</v>
      </c>
      <c r="AU155">
        <v>13.69728357312583</v>
      </c>
      <c r="AV155">
        <v>0.0411030895660992</v>
      </c>
      <c r="AW155">
        <v>18.60583636165259</v>
      </c>
      <c r="AX155">
        <v>41.69685605847636</v>
      </c>
      <c r="AY155">
        <v>1.843571869732696</v>
      </c>
      <c r="AZ155">
        <v>18.66889824674617</v>
      </c>
    </row>
    <row r="156" spans="1:52">
      <c r="A156" s="2">
        <v>45002</v>
      </c>
      <c r="B156">
        <v>1165.985754686907</v>
      </c>
      <c r="C156">
        <v>0.02390295640493667</v>
      </c>
      <c r="AN156" s="2">
        <v>45002</v>
      </c>
      <c r="AO156">
        <v>0.6318292732586239</v>
      </c>
      <c r="AP156">
        <v>479.0053524131635</v>
      </c>
      <c r="AQ156">
        <v>2.763157110037957</v>
      </c>
      <c r="AR156">
        <v>0.310624566358736</v>
      </c>
      <c r="AS156">
        <v>0.006983835608183448</v>
      </c>
      <c r="AT156">
        <v>43.64400399611022</v>
      </c>
      <c r="AU156">
        <v>13.51722574880524</v>
      </c>
      <c r="AV156">
        <v>0.04153792476120406</v>
      </c>
      <c r="AW156">
        <v>18.68075403153439</v>
      </c>
      <c r="AX156">
        <v>41.38543407315743</v>
      </c>
      <c r="AY156">
        <v>1.848586053276979</v>
      </c>
      <c r="AZ156">
        <v>19.07907071781674</v>
      </c>
    </row>
    <row r="157" spans="1:52">
      <c r="A157" s="2">
        <v>45003</v>
      </c>
      <c r="B157">
        <v>1247.045931372945</v>
      </c>
      <c r="C157">
        <v>0.06952072644129759</v>
      </c>
      <c r="AN157" s="2">
        <v>45003</v>
      </c>
      <c r="AO157">
        <v>0.6295796357485979</v>
      </c>
      <c r="AP157">
        <v>475.9554201530456</v>
      </c>
      <c r="AQ157">
        <v>2.659301683492137</v>
      </c>
      <c r="AR157">
        <v>0.3232339770352348</v>
      </c>
      <c r="AS157">
        <v>0.006814302671204996</v>
      </c>
      <c r="AT157">
        <v>45.79532390840242</v>
      </c>
      <c r="AU157">
        <v>13.33372248693326</v>
      </c>
      <c r="AV157">
        <v>0.04160383594800911</v>
      </c>
      <c r="AW157">
        <v>18.47030550053021</v>
      </c>
      <c r="AX157">
        <v>41.63137966542118</v>
      </c>
      <c r="AY157">
        <v>1.808845488778447</v>
      </c>
      <c r="AZ157">
        <v>18.8384028562866</v>
      </c>
    </row>
    <row r="158" spans="1:52">
      <c r="A158" s="2">
        <v>45004</v>
      </c>
      <c r="B158">
        <v>1216.199550827812</v>
      </c>
      <c r="C158">
        <v>-0.02473556087158157</v>
      </c>
      <c r="AN158" s="2">
        <v>45004</v>
      </c>
      <c r="AO158">
        <v>1.242345002956758</v>
      </c>
      <c r="AP158">
        <v>199.7909154564719</v>
      </c>
      <c r="AQ158">
        <v>4.698755127553917</v>
      </c>
      <c r="AR158">
        <v>0.3633393823301072</v>
      </c>
      <c r="AS158">
        <v>0.006760235580806915</v>
      </c>
      <c r="AT158">
        <v>16.65744199247195</v>
      </c>
      <c r="AU158">
        <v>12.36709177489115</v>
      </c>
      <c r="AV158">
        <v>0.09809890314291579</v>
      </c>
      <c r="AW158">
        <v>12.31231505720481</v>
      </c>
      <c r="AX158">
        <v>88.60542411400543</v>
      </c>
      <c r="AY158">
        <v>3.998472223250605</v>
      </c>
      <c r="AZ158">
        <v>12.27944087669815</v>
      </c>
    </row>
    <row r="159" spans="1:52">
      <c r="A159" s="2">
        <v>45005</v>
      </c>
      <c r="B159">
        <v>1248.477028491677</v>
      </c>
      <c r="C159">
        <v>0.02653962307574931</v>
      </c>
      <c r="AN159" s="2">
        <v>45005</v>
      </c>
      <c r="AO159">
        <v>1.240188548790877</v>
      </c>
      <c r="AP159">
        <v>199.0402295259593</v>
      </c>
      <c r="AQ159">
        <v>4.638206329101447</v>
      </c>
      <c r="AR159">
        <v>0.3658323894649994</v>
      </c>
      <c r="AS159">
        <v>0.00664432132788675</v>
      </c>
      <c r="AT159">
        <v>16.80516705165995</v>
      </c>
      <c r="AU159">
        <v>12.34338077138465</v>
      </c>
      <c r="AV159">
        <v>0.09861289614741017</v>
      </c>
      <c r="AW159">
        <v>12.27133845765883</v>
      </c>
      <c r="AX159">
        <v>90.83135391812877</v>
      </c>
      <c r="AY159">
        <v>3.95797558562942</v>
      </c>
      <c r="AZ159">
        <v>12.49316800270802</v>
      </c>
    </row>
    <row r="160" spans="1:52">
      <c r="A160" s="2">
        <v>45006</v>
      </c>
      <c r="B160">
        <v>1209.616174213633</v>
      </c>
      <c r="C160">
        <v>-0.0311266073713774</v>
      </c>
      <c r="AN160" s="2">
        <v>45006</v>
      </c>
      <c r="AO160">
        <v>1.261930191203487</v>
      </c>
      <c r="AP160">
        <v>201.3966877761768</v>
      </c>
      <c r="AQ160">
        <v>4.756202979420468</v>
      </c>
      <c r="AR160">
        <v>0.3591837879465628</v>
      </c>
      <c r="AS160">
        <v>0.006518654708397128</v>
      </c>
      <c r="AT160">
        <v>16.57350330699844</v>
      </c>
      <c r="AU160">
        <v>12.72143334408633</v>
      </c>
      <c r="AV160">
        <v>0.09908347772589127</v>
      </c>
      <c r="AW160">
        <v>12.0088789452715</v>
      </c>
      <c r="AX160">
        <v>93.50306903776594</v>
      </c>
      <c r="AY160">
        <v>3.796128237358475</v>
      </c>
      <c r="AZ160">
        <v>12.78213377182208</v>
      </c>
    </row>
    <row r="161" spans="1:52">
      <c r="A161" s="2">
        <v>45007</v>
      </c>
      <c r="B161">
        <v>1250.783378018443</v>
      </c>
      <c r="C161">
        <v>0.03403327822693214</v>
      </c>
      <c r="AN161" s="2">
        <v>45007</v>
      </c>
      <c r="AO161">
        <v>1.262394725274696</v>
      </c>
      <c r="AP161">
        <v>187.1137533758205</v>
      </c>
      <c r="AQ161">
        <v>4.704407477167511</v>
      </c>
      <c r="AR161">
        <v>0.369494672699542</v>
      </c>
      <c r="AS161">
        <v>0.006659527616307253</v>
      </c>
      <c r="AT161">
        <v>16.94545420126169</v>
      </c>
      <c r="AU161">
        <v>12.61008666843531</v>
      </c>
      <c r="AV161">
        <v>0.09861225887785986</v>
      </c>
      <c r="AW161">
        <v>11.86575561987134</v>
      </c>
      <c r="AX161">
        <v>92.63086557161579</v>
      </c>
      <c r="AY161">
        <v>3.861443034304179</v>
      </c>
      <c r="AZ161">
        <v>12.73690714047528</v>
      </c>
    </row>
    <row r="162" spans="1:52">
      <c r="A162" s="2">
        <v>45008</v>
      </c>
      <c r="B162">
        <v>1202.429360959782</v>
      </c>
      <c r="C162">
        <v>-0.03865898596707085</v>
      </c>
      <c r="AN162" s="2">
        <v>45008</v>
      </c>
      <c r="AO162">
        <v>1.271664547999859</v>
      </c>
      <c r="AP162">
        <v>185.1851142238748</v>
      </c>
      <c r="AQ162">
        <v>4.707690980810805</v>
      </c>
      <c r="AR162">
        <v>0.3700157457917286</v>
      </c>
      <c r="AS162">
        <v>0.006596712955595484</v>
      </c>
      <c r="AT162">
        <v>16.81065752825905</v>
      </c>
      <c r="AU162">
        <v>12.75536411104489</v>
      </c>
      <c r="AV162">
        <v>0.09844424505716043</v>
      </c>
      <c r="AW162">
        <v>11.77749787595764</v>
      </c>
      <c r="AX162">
        <v>92.62033156529785</v>
      </c>
      <c r="AY162">
        <v>3.906660884407723</v>
      </c>
      <c r="AZ162">
        <v>12.95298877971127</v>
      </c>
    </row>
    <row r="163" spans="1:52">
      <c r="A163" s="2">
        <v>45009</v>
      </c>
      <c r="B163">
        <v>1245.849286999286</v>
      </c>
      <c r="C163">
        <v>0.03611016783958609</v>
      </c>
      <c r="AN163" s="2">
        <v>45009</v>
      </c>
      <c r="AO163">
        <v>1.285630817471514</v>
      </c>
      <c r="AP163">
        <v>185.7607920693815</v>
      </c>
      <c r="AQ163">
        <v>4.655154724493661</v>
      </c>
      <c r="AR163">
        <v>0.374366257318583</v>
      </c>
      <c r="AS163">
        <v>0.006582996999725147</v>
      </c>
      <c r="AT163">
        <v>17.15972750030808</v>
      </c>
      <c r="AU163">
        <v>12.66762052183976</v>
      </c>
      <c r="AV163">
        <v>0.09745925889277583</v>
      </c>
      <c r="AW163">
        <v>11.47677702904826</v>
      </c>
      <c r="AX163">
        <v>93.8058457260457</v>
      </c>
      <c r="AY163">
        <v>3.915935160384199</v>
      </c>
      <c r="AZ163">
        <v>13.04886191733447</v>
      </c>
    </row>
    <row r="164" spans="1:52">
      <c r="A164" s="2">
        <v>45010</v>
      </c>
      <c r="B164">
        <v>1195.695805998999</v>
      </c>
      <c r="C164">
        <v>-0.04025645920710486</v>
      </c>
      <c r="AN164" s="2">
        <v>45010</v>
      </c>
      <c r="AO164">
        <v>1.303402035001714</v>
      </c>
      <c r="AP164">
        <v>184.4401574952483</v>
      </c>
      <c r="AQ164">
        <v>4.615910454766776</v>
      </c>
      <c r="AR164">
        <v>0.3678050200456166</v>
      </c>
      <c r="AS164">
        <v>0.006530496466088686</v>
      </c>
      <c r="AT164">
        <v>16.86512519080019</v>
      </c>
      <c r="AU164">
        <v>12.76636946731761</v>
      </c>
      <c r="AV164">
        <v>0.09717384335916718</v>
      </c>
      <c r="AW164">
        <v>11.65000152028369</v>
      </c>
      <c r="AX164">
        <v>93.18324469816895</v>
      </c>
      <c r="AY164">
        <v>4.040833148580322</v>
      </c>
      <c r="AZ164">
        <v>13.30050136865375</v>
      </c>
    </row>
    <row r="165" spans="1:52">
      <c r="A165" s="2">
        <v>45011</v>
      </c>
      <c r="B165">
        <v>1182.239175960402</v>
      </c>
      <c r="C165">
        <v>-0.01125422533982556</v>
      </c>
      <c r="AN165" s="2">
        <v>45011</v>
      </c>
      <c r="AO165">
        <v>1.226382614039994</v>
      </c>
      <c r="AP165">
        <v>239.3906154240179</v>
      </c>
      <c r="AQ165">
        <v>5.37268400008949</v>
      </c>
      <c r="AR165">
        <v>0.2982935831678099</v>
      </c>
      <c r="AS165">
        <v>0.006451168375334533</v>
      </c>
      <c r="AT165">
        <v>15.789484613485</v>
      </c>
      <c r="AU165">
        <v>13.56274931497574</v>
      </c>
      <c r="AV165">
        <v>0.1017727152609231</v>
      </c>
      <c r="AW165">
        <v>9.228804212591143</v>
      </c>
      <c r="AX165">
        <v>102.7008088466016</v>
      </c>
      <c r="AY165">
        <v>4.286968274596913</v>
      </c>
      <c r="AZ165">
        <v>11.79172265788833</v>
      </c>
    </row>
    <row r="166" spans="1:52">
      <c r="A166" s="2">
        <v>45012</v>
      </c>
      <c r="B166">
        <v>1208.460115662209</v>
      </c>
      <c r="C166">
        <v>0.02217904822897299</v>
      </c>
      <c r="AN166" s="2">
        <v>45012</v>
      </c>
      <c r="AO166">
        <v>1.224328885380505</v>
      </c>
      <c r="AP166">
        <v>241.2314300311382</v>
      </c>
      <c r="AQ166">
        <v>5.389427831668616</v>
      </c>
      <c r="AR166">
        <v>0.2986428918988938</v>
      </c>
      <c r="AS166">
        <v>0.006462493709150284</v>
      </c>
      <c r="AT166">
        <v>15.88393164874477</v>
      </c>
      <c r="AU166">
        <v>13.49590905418503</v>
      </c>
      <c r="AV166">
        <v>0.101920734559233</v>
      </c>
      <c r="AW166">
        <v>9.180926626836115</v>
      </c>
      <c r="AX166">
        <v>102.0394978338707</v>
      </c>
      <c r="AY166">
        <v>4.259179589060914</v>
      </c>
      <c r="AZ166">
        <v>11.8720270427902</v>
      </c>
    </row>
    <row r="167" spans="1:52">
      <c r="A167" s="2">
        <v>45013</v>
      </c>
      <c r="B167">
        <v>1158.365850094713</v>
      </c>
      <c r="C167">
        <v>-0.04145297384518576</v>
      </c>
      <c r="AN167" s="2">
        <v>45013</v>
      </c>
      <c r="AO167">
        <v>1.229309677884106</v>
      </c>
      <c r="AP167">
        <v>238.7679292137416</v>
      </c>
      <c r="AQ167">
        <v>5.369962947047817</v>
      </c>
      <c r="AR167">
        <v>0.3035780705421922</v>
      </c>
      <c r="AS167">
        <v>0.006398633796340992</v>
      </c>
      <c r="AT167">
        <v>15.94481564466806</v>
      </c>
      <c r="AU167">
        <v>13.36881155306599</v>
      </c>
      <c r="AV167">
        <v>0.1013222970468149</v>
      </c>
      <c r="AW167">
        <v>9.313212416275658</v>
      </c>
      <c r="AX167">
        <v>103.6089220687123</v>
      </c>
      <c r="AY167">
        <v>4.314463756614234</v>
      </c>
      <c r="AZ167">
        <v>11.72274914785627</v>
      </c>
    </row>
    <row r="168" spans="1:52">
      <c r="A168" s="2">
        <v>45014</v>
      </c>
      <c r="B168">
        <v>1187.484639947618</v>
      </c>
      <c r="C168">
        <v>0.02513781794458447</v>
      </c>
      <c r="AN168" s="2">
        <v>45014</v>
      </c>
      <c r="AO168">
        <v>1.243856620724307</v>
      </c>
      <c r="AP168">
        <v>229.5208644398758</v>
      </c>
      <c r="AQ168">
        <v>5.427522598673477</v>
      </c>
      <c r="AR168">
        <v>0.3084957614136568</v>
      </c>
      <c r="AS168">
        <v>0.006528475843530975</v>
      </c>
      <c r="AT168">
        <v>16.13204732517252</v>
      </c>
      <c r="AU168">
        <v>13.25319252432192</v>
      </c>
      <c r="AV168">
        <v>0.1003553112976258</v>
      </c>
      <c r="AW168">
        <v>9.43296552623235</v>
      </c>
      <c r="AX168">
        <v>102.1425550622227</v>
      </c>
      <c r="AY168">
        <v>4.295925901456468</v>
      </c>
      <c r="AZ168">
        <v>11.62799850189137</v>
      </c>
    </row>
    <row r="169" spans="1:52">
      <c r="A169" s="2">
        <v>45015</v>
      </c>
      <c r="B169">
        <v>1220.601541659079</v>
      </c>
      <c r="C169">
        <v>0.02788827795947069</v>
      </c>
      <c r="AN169" s="2">
        <v>45015</v>
      </c>
      <c r="AO169">
        <v>1.238888543023895</v>
      </c>
      <c r="AP169">
        <v>227.3521603030904</v>
      </c>
      <c r="AQ169">
        <v>5.39276815602087</v>
      </c>
      <c r="AR169">
        <v>0.316266497537961</v>
      </c>
      <c r="AS169">
        <v>0.006449270826388565</v>
      </c>
      <c r="AT169">
        <v>16.42722912395075</v>
      </c>
      <c r="AU169">
        <v>13.35498504921678</v>
      </c>
      <c r="AV169">
        <v>0.102014401884043</v>
      </c>
      <c r="AW169">
        <v>9.12319630323174</v>
      </c>
      <c r="AX169">
        <v>101.6534649287628</v>
      </c>
      <c r="AY169">
        <v>4.279534508737396</v>
      </c>
      <c r="AZ169">
        <v>11.68521557802485</v>
      </c>
    </row>
    <row r="170" spans="1:52">
      <c r="A170" s="2">
        <v>45016</v>
      </c>
      <c r="B170">
        <v>1206.245840622548</v>
      </c>
      <c r="C170">
        <v>-0.01176116901918578</v>
      </c>
      <c r="AN170" s="2">
        <v>45016</v>
      </c>
      <c r="AO170">
        <v>1.253612222946226</v>
      </c>
      <c r="AP170">
        <v>228.1453868267257</v>
      </c>
      <c r="AQ170">
        <v>5.353153534823302</v>
      </c>
      <c r="AR170">
        <v>0.3099805290652042</v>
      </c>
      <c r="AS170">
        <v>0.006457059744852463</v>
      </c>
      <c r="AT170">
        <v>16.21055746117096</v>
      </c>
      <c r="AU170">
        <v>13.35182187458965</v>
      </c>
      <c r="AV170">
        <v>0.100980700556206</v>
      </c>
      <c r="AW170">
        <v>9.217019682465271</v>
      </c>
      <c r="AX170">
        <v>103.4563820554059</v>
      </c>
      <c r="AY170">
        <v>4.349519388642033</v>
      </c>
      <c r="AZ170">
        <v>11.67320454264609</v>
      </c>
    </row>
    <row r="171" spans="1:52">
      <c r="A171" s="2">
        <v>45017</v>
      </c>
      <c r="B171">
        <v>1239.80762150334</v>
      </c>
      <c r="C171">
        <v>0.02782333397599168</v>
      </c>
      <c r="AN171" s="2">
        <v>45017</v>
      </c>
      <c r="AO171">
        <v>1.234849204604864</v>
      </c>
      <c r="AP171">
        <v>221.0443572121534</v>
      </c>
      <c r="AQ171">
        <v>5.350875885571394</v>
      </c>
      <c r="AR171">
        <v>0.3181506366847478</v>
      </c>
      <c r="AS171">
        <v>0.006521943599093099</v>
      </c>
      <c r="AT171">
        <v>16.49318633745015</v>
      </c>
      <c r="AU171">
        <v>13.23881907973012</v>
      </c>
      <c r="AV171">
        <v>0.1019577572051894</v>
      </c>
      <c r="AW171">
        <v>9.008531543049232</v>
      </c>
      <c r="AX171">
        <v>103.6107350889077</v>
      </c>
      <c r="AY171">
        <v>4.326189422583429</v>
      </c>
      <c r="AZ171">
        <v>11.65191813941097</v>
      </c>
    </row>
    <row r="172" spans="1:52">
      <c r="A172" s="2">
        <v>45018</v>
      </c>
      <c r="B172">
        <v>1237.484875367577</v>
      </c>
      <c r="C172">
        <v>-0.001873473025554184</v>
      </c>
      <c r="AN172" s="2">
        <v>45018</v>
      </c>
      <c r="AO172">
        <v>1.056533499844384</v>
      </c>
      <c r="AP172">
        <v>305.4286703779323</v>
      </c>
      <c r="AQ172">
        <v>5.550044624439121</v>
      </c>
      <c r="AR172">
        <v>0.33059970051752</v>
      </c>
      <c r="AS172">
        <v>0.006514320838376743</v>
      </c>
      <c r="AT172">
        <v>16.29256089056934</v>
      </c>
      <c r="AU172">
        <v>13.90473655451103</v>
      </c>
      <c r="AV172">
        <v>0.1018553039597101</v>
      </c>
      <c r="AW172">
        <v>7.492344403318565</v>
      </c>
      <c r="AX172">
        <v>89.02137049533368</v>
      </c>
      <c r="AY172">
        <v>4.97243715737506</v>
      </c>
      <c r="AZ172">
        <v>8.98318737908351</v>
      </c>
    </row>
    <row r="173" spans="1:52">
      <c r="A173" s="2">
        <v>45019</v>
      </c>
      <c r="B173">
        <v>1215.915497255394</v>
      </c>
      <c r="C173">
        <v>-0.01743001352301443</v>
      </c>
      <c r="AN173" s="2">
        <v>45019</v>
      </c>
      <c r="AO173">
        <v>1.054829201309368</v>
      </c>
      <c r="AP173">
        <v>309.9743560203275</v>
      </c>
      <c r="AQ173">
        <v>5.626960430889062</v>
      </c>
      <c r="AR173">
        <v>0.3261223925700033</v>
      </c>
      <c r="AS173">
        <v>0.006476363088784786</v>
      </c>
      <c r="AT173">
        <v>15.81993319884431</v>
      </c>
      <c r="AU173">
        <v>13.84170921043136</v>
      </c>
      <c r="AV173">
        <v>0.1016223605368043</v>
      </c>
      <c r="AW173">
        <v>7.665851401869959</v>
      </c>
      <c r="AX173">
        <v>88.68087514964456</v>
      </c>
      <c r="AY173">
        <v>5.024588040424226</v>
      </c>
      <c r="AZ173">
        <v>9.054227215344346</v>
      </c>
    </row>
    <row r="174" spans="1:52">
      <c r="A174" s="2">
        <v>45020</v>
      </c>
      <c r="B174">
        <v>1216.544227322945</v>
      </c>
      <c r="C174">
        <v>0.0005170836863008788</v>
      </c>
      <c r="AN174" s="2">
        <v>45020</v>
      </c>
      <c r="AO174">
        <v>1.045646332201614</v>
      </c>
      <c r="AP174">
        <v>304.7639109848418</v>
      </c>
      <c r="AQ174">
        <v>5.673425165202819</v>
      </c>
      <c r="AR174">
        <v>0.3314597691444319</v>
      </c>
      <c r="AS174">
        <v>0.006552072295767594</v>
      </c>
      <c r="AT174">
        <v>16.22772011328279</v>
      </c>
      <c r="AU174">
        <v>13.53665720927575</v>
      </c>
      <c r="AV174">
        <v>0.1007526026790084</v>
      </c>
      <c r="AW174">
        <v>7.668753273453906</v>
      </c>
      <c r="AX174">
        <v>88.64079377753254</v>
      </c>
      <c r="AY174">
        <v>5.042384653919797</v>
      </c>
      <c r="AZ174">
        <v>9.067014589257921</v>
      </c>
    </row>
    <row r="175" spans="1:52">
      <c r="A175" s="2">
        <v>45021</v>
      </c>
      <c r="B175">
        <v>1239.101528657491</v>
      </c>
      <c r="C175">
        <v>0.01854211365926561</v>
      </c>
      <c r="AN175" s="2">
        <v>45021</v>
      </c>
      <c r="AO175">
        <v>1.028707710412481</v>
      </c>
      <c r="AP175">
        <v>309.4789655788789</v>
      </c>
      <c r="AQ175">
        <v>5.617576503970401</v>
      </c>
      <c r="AR175">
        <v>0.3354689000092974</v>
      </c>
      <c r="AS175">
        <v>0.006611136925985674</v>
      </c>
      <c r="AT175">
        <v>16.68236834435297</v>
      </c>
      <c r="AU175">
        <v>13.75396487394024</v>
      </c>
      <c r="AV175">
        <v>0.09948940569766092</v>
      </c>
      <c r="AW175">
        <v>7.685366422578416</v>
      </c>
      <c r="AX175">
        <v>87.10045275442052</v>
      </c>
      <c r="AY175">
        <v>5.028818348456406</v>
      </c>
      <c r="AZ175">
        <v>8.904258965487442</v>
      </c>
    </row>
    <row r="176" spans="1:52">
      <c r="A176" s="2">
        <v>45022</v>
      </c>
      <c r="B176">
        <v>1252.216935606556</v>
      </c>
      <c r="C176">
        <v>0.01058461041790149</v>
      </c>
      <c r="AN176" s="2">
        <v>45022</v>
      </c>
      <c r="AO176">
        <v>1.013400234963754</v>
      </c>
      <c r="AP176">
        <v>310.3277138004526</v>
      </c>
      <c r="AQ176">
        <v>5.551998527160526</v>
      </c>
      <c r="AR176">
        <v>0.3353636367955961</v>
      </c>
      <c r="AS176">
        <v>0.006663017527572725</v>
      </c>
      <c r="AT176">
        <v>16.56570432453923</v>
      </c>
      <c r="AU176">
        <v>13.95386444020545</v>
      </c>
      <c r="AV176">
        <v>0.09828373028583209</v>
      </c>
      <c r="AW176">
        <v>7.809907082150879</v>
      </c>
      <c r="AX176">
        <v>87.77035442241137</v>
      </c>
      <c r="AY176">
        <v>5.062801195585214</v>
      </c>
      <c r="AZ176">
        <v>8.89344377966829</v>
      </c>
    </row>
    <row r="177" spans="1:52">
      <c r="A177" s="2">
        <v>45023</v>
      </c>
      <c r="B177">
        <v>1237.280483262189</v>
      </c>
      <c r="C177">
        <v>-0.01192800697678797</v>
      </c>
      <c r="AN177" s="2">
        <v>45023</v>
      </c>
      <c r="AO177">
        <v>0.9739644739071076</v>
      </c>
      <c r="AP177">
        <v>313.7647765501414</v>
      </c>
      <c r="AQ177">
        <v>5.484484531996626</v>
      </c>
      <c r="AR177">
        <v>0.3332829102255975</v>
      </c>
      <c r="AS177">
        <v>0.006616691493544578</v>
      </c>
      <c r="AT177">
        <v>16.60379142972382</v>
      </c>
      <c r="AU177">
        <v>14.05445636743724</v>
      </c>
      <c r="AV177">
        <v>0.09913640596262865</v>
      </c>
      <c r="AW177">
        <v>7.857509676121754</v>
      </c>
      <c r="AX177">
        <v>88.91806211202002</v>
      </c>
      <c r="AY177">
        <v>5.092441899001757</v>
      </c>
      <c r="AZ177">
        <v>9.003575296448645</v>
      </c>
    </row>
    <row r="178" spans="1:52">
      <c r="A178" s="2">
        <v>45024</v>
      </c>
      <c r="B178">
        <v>1228.744280859448</v>
      </c>
      <c r="C178">
        <v>-0.006899165159572562</v>
      </c>
      <c r="AN178" s="2">
        <v>45024</v>
      </c>
      <c r="AO178">
        <v>0.9945241965359213</v>
      </c>
      <c r="AP178">
        <v>311.5102937055575</v>
      </c>
      <c r="AQ178">
        <v>5.564639773286149</v>
      </c>
      <c r="AR178">
        <v>0.332829536233845</v>
      </c>
      <c r="AS178">
        <v>0.006597449028430623</v>
      </c>
      <c r="AT178">
        <v>16.52953618617509</v>
      </c>
      <c r="AU178">
        <v>14.18118468565038</v>
      </c>
      <c r="AV178">
        <v>0.0987555331778132</v>
      </c>
      <c r="AW178">
        <v>7.709377576287811</v>
      </c>
      <c r="AX178">
        <v>88.76117587655013</v>
      </c>
      <c r="AY178">
        <v>5.090501386783546</v>
      </c>
      <c r="AZ178">
        <v>9.045735830691198</v>
      </c>
    </row>
    <row r="179" spans="1:52">
      <c r="A179" s="2">
        <v>45025</v>
      </c>
      <c r="B179">
        <v>1220.238592303414</v>
      </c>
      <c r="C179">
        <v>-0.006922260952526904</v>
      </c>
      <c r="AN179" s="2">
        <v>45025</v>
      </c>
      <c r="AO179">
        <v>1.226969430758118</v>
      </c>
      <c r="AP179">
        <v>285.5942265083113</v>
      </c>
      <c r="AQ179">
        <v>5.04562832794433</v>
      </c>
      <c r="AR179">
        <v>0.3300581245856135</v>
      </c>
      <c r="AS179">
        <v>0.00654539598751695</v>
      </c>
      <c r="AT179">
        <v>16.38774636971887</v>
      </c>
      <c r="AU179">
        <v>14.65349801368723</v>
      </c>
      <c r="AV179">
        <v>0.0988447567293485</v>
      </c>
      <c r="AW179">
        <v>9.57211202640519</v>
      </c>
      <c r="AX179">
        <v>89.30343973691988</v>
      </c>
      <c r="AY179">
        <v>4.44221040334683</v>
      </c>
      <c r="AZ179">
        <v>9.1129598920595</v>
      </c>
    </row>
    <row r="180" spans="1:52">
      <c r="A180" s="2">
        <v>45026</v>
      </c>
      <c r="B180">
        <v>1229.711871923374</v>
      </c>
      <c r="C180">
        <v>0.007763465013902016</v>
      </c>
      <c r="AN180" s="2">
        <v>45026</v>
      </c>
      <c r="AO180">
        <v>1.236505115915373</v>
      </c>
      <c r="AP180">
        <v>285.1344745705559</v>
      </c>
      <c r="AQ180">
        <v>5.055137193935312</v>
      </c>
      <c r="AR180">
        <v>0.3300943678369013</v>
      </c>
      <c r="AS180">
        <v>0.006504620721561558</v>
      </c>
      <c r="AT180">
        <v>16.38546457463396</v>
      </c>
      <c r="AU180">
        <v>14.5850366066573</v>
      </c>
      <c r="AV180">
        <v>0.09910994898750547</v>
      </c>
      <c r="AW180">
        <v>9.558082027480365</v>
      </c>
      <c r="AX180">
        <v>90.07517406637179</v>
      </c>
      <c r="AY180">
        <v>4.414467386072309</v>
      </c>
      <c r="AZ180">
        <v>9.185027189384424</v>
      </c>
    </row>
    <row r="181" spans="1:52">
      <c r="A181" s="2">
        <v>45027</v>
      </c>
      <c r="B181">
        <v>1260.184192931572</v>
      </c>
      <c r="C181">
        <v>0.02478004946031476</v>
      </c>
      <c r="AN181" s="2">
        <v>45027</v>
      </c>
      <c r="AO181">
        <v>1.233480600323888</v>
      </c>
      <c r="AP181">
        <v>286.709523677511</v>
      </c>
      <c r="AQ181">
        <v>5.073066146837222</v>
      </c>
      <c r="AR181">
        <v>0.3328444187347722</v>
      </c>
      <c r="AS181">
        <v>0.006367232467997587</v>
      </c>
      <c r="AT181">
        <v>16.68410331197223</v>
      </c>
      <c r="AU181">
        <v>14.75526061802759</v>
      </c>
      <c r="AV181">
        <v>0.09885782528870415</v>
      </c>
      <c r="AW181">
        <v>9.610508004669056</v>
      </c>
      <c r="AX181">
        <v>90.68514058150151</v>
      </c>
      <c r="AY181">
        <v>4.394999339991698</v>
      </c>
      <c r="AZ181">
        <v>9.249466875514733</v>
      </c>
    </row>
    <row r="182" spans="1:52">
      <c r="A182" s="2">
        <v>45028</v>
      </c>
      <c r="B182">
        <v>1275.802985094235</v>
      </c>
      <c r="C182">
        <v>0.01239405497249524</v>
      </c>
      <c r="AN182" s="2">
        <v>45028</v>
      </c>
      <c r="AO182">
        <v>1.239783508149696</v>
      </c>
      <c r="AP182">
        <v>287.0212867001987</v>
      </c>
      <c r="AQ182">
        <v>5.069449027079297</v>
      </c>
      <c r="AR182">
        <v>0.3320037916460486</v>
      </c>
      <c r="AS182">
        <v>0.006326903193431498</v>
      </c>
      <c r="AT182">
        <v>16.963399140184</v>
      </c>
      <c r="AU182">
        <v>14.63363644117807</v>
      </c>
      <c r="AV182">
        <v>0.101161967614974</v>
      </c>
      <c r="AW182">
        <v>9.787699886918986</v>
      </c>
      <c r="AX182">
        <v>92.55058579280187</v>
      </c>
      <c r="AY182">
        <v>4.036621992168635</v>
      </c>
      <c r="AZ182">
        <v>9.497295191987265</v>
      </c>
    </row>
    <row r="183" spans="1:52">
      <c r="A183" s="2">
        <v>45029</v>
      </c>
      <c r="B183">
        <v>1277.995339959295</v>
      </c>
      <c r="C183">
        <v>0.001718411769430217</v>
      </c>
      <c r="AN183" s="2">
        <v>45029</v>
      </c>
      <c r="AO183">
        <v>1.24192150659638</v>
      </c>
      <c r="AP183">
        <v>284.9874362275335</v>
      </c>
      <c r="AQ183">
        <v>5.054147896502538</v>
      </c>
      <c r="AR183">
        <v>0.3354324159068698</v>
      </c>
      <c r="AS183">
        <v>0.006408560768458956</v>
      </c>
      <c r="AT183">
        <v>17.27947154869479</v>
      </c>
      <c r="AU183">
        <v>14.69958030185397</v>
      </c>
      <c r="AV183">
        <v>0.0997509365603234</v>
      </c>
      <c r="AW183">
        <v>9.894827677146992</v>
      </c>
      <c r="AX183">
        <v>93.44121340617644</v>
      </c>
      <c r="AY183">
        <v>3.911188168356526</v>
      </c>
      <c r="AZ183">
        <v>9.501173685837088</v>
      </c>
    </row>
    <row r="184" spans="1:52">
      <c r="A184" s="2">
        <v>45030</v>
      </c>
      <c r="B184">
        <v>1316.161940655586</v>
      </c>
      <c r="C184">
        <v>0.02986442868994033</v>
      </c>
      <c r="AN184" s="2">
        <v>45030</v>
      </c>
      <c r="AO184">
        <v>1.24546110870208</v>
      </c>
      <c r="AP184">
        <v>279.3131086795229</v>
      </c>
      <c r="AQ184">
        <v>5.047388689464396</v>
      </c>
      <c r="AR184">
        <v>0.3406333621581075</v>
      </c>
      <c r="AS184">
        <v>0.006500459244373915</v>
      </c>
      <c r="AT184">
        <v>17.72129308225834</v>
      </c>
      <c r="AU184">
        <v>14.61857547918062</v>
      </c>
      <c r="AV184">
        <v>0.09817888515563514</v>
      </c>
      <c r="AW184">
        <v>9.893937262087011</v>
      </c>
      <c r="AX184">
        <v>93.7367600605113</v>
      </c>
      <c r="AY184">
        <v>3.931487335890647</v>
      </c>
      <c r="AZ184">
        <v>9.389255087209627</v>
      </c>
    </row>
    <row r="185" spans="1:52">
      <c r="A185" s="2">
        <v>45031</v>
      </c>
      <c r="B185">
        <v>1344.379726023593</v>
      </c>
      <c r="C185">
        <v>0.02143944791015029</v>
      </c>
      <c r="AN185" s="2">
        <v>45031</v>
      </c>
      <c r="AO185">
        <v>1.24901089894307</v>
      </c>
      <c r="AP185">
        <v>277.0197036553161</v>
      </c>
      <c r="AQ185">
        <v>5.047839885129512</v>
      </c>
      <c r="AR185">
        <v>0.3432593890577804</v>
      </c>
      <c r="AS185">
        <v>0.006620609909948</v>
      </c>
      <c r="AT185">
        <v>18.12520283365835</v>
      </c>
      <c r="AU185">
        <v>14.71481326868464</v>
      </c>
      <c r="AV185">
        <v>0.09592521498041155</v>
      </c>
      <c r="AW185">
        <v>9.724384212374467</v>
      </c>
      <c r="AX185">
        <v>93.34677912146331</v>
      </c>
      <c r="AY185">
        <v>3.955695586474596</v>
      </c>
      <c r="AZ185">
        <v>9.426914928668685</v>
      </c>
    </row>
    <row r="186" spans="1:52">
      <c r="A186" s="2">
        <v>45032</v>
      </c>
      <c r="B186">
        <v>1350.874146474545</v>
      </c>
      <c r="C186">
        <v>0.004830793209118944</v>
      </c>
      <c r="AN186" s="2">
        <v>45032</v>
      </c>
      <c r="AO186">
        <v>1.125624496314266</v>
      </c>
      <c r="AP186">
        <v>279.4830720353931</v>
      </c>
      <c r="AQ186">
        <v>4.365725403677361</v>
      </c>
      <c r="AR186">
        <v>0.4351775731860008</v>
      </c>
      <c r="AS186">
        <v>0.006111548686178765</v>
      </c>
      <c r="AT186">
        <v>28.44746622288097</v>
      </c>
      <c r="AU186">
        <v>14.72954184439513</v>
      </c>
      <c r="AV186">
        <v>0.07675883143649397</v>
      </c>
      <c r="AW186">
        <v>12.41121401607743</v>
      </c>
      <c r="AX186">
        <v>80.14128153880328</v>
      </c>
      <c r="AY186">
        <v>3.1420615328257</v>
      </c>
      <c r="AZ186">
        <v>13.10749689172353</v>
      </c>
    </row>
    <row r="187" spans="1:52">
      <c r="A187" s="2">
        <v>45033</v>
      </c>
      <c r="B187">
        <v>1371.556792304343</v>
      </c>
      <c r="C187">
        <v>0.01531056455834512</v>
      </c>
      <c r="AN187" s="2">
        <v>45033</v>
      </c>
      <c r="AO187">
        <v>1.136716643632597</v>
      </c>
      <c r="AP187">
        <v>285.2587554895525</v>
      </c>
      <c r="AQ187">
        <v>4.190123880953013</v>
      </c>
      <c r="AR187">
        <v>0.4232781059775861</v>
      </c>
      <c r="AS187">
        <v>0.006211082561250824</v>
      </c>
      <c r="AT187">
        <v>28.64550513952367</v>
      </c>
      <c r="AU187">
        <v>14.91546916128366</v>
      </c>
      <c r="AV187">
        <v>0.07701918818642335</v>
      </c>
      <c r="AW187">
        <v>12.4358791327269</v>
      </c>
      <c r="AX187">
        <v>80.68790209809877</v>
      </c>
      <c r="AY187">
        <v>3.035491524015054</v>
      </c>
      <c r="AZ187">
        <v>13.22150092368931</v>
      </c>
    </row>
    <row r="188" spans="1:52">
      <c r="A188" s="2">
        <v>45034</v>
      </c>
      <c r="B188">
        <v>1343.027919359542</v>
      </c>
      <c r="C188">
        <v>-0.02080035847211947</v>
      </c>
      <c r="AN188" s="2">
        <v>45034</v>
      </c>
      <c r="AO188">
        <v>1.140796692157754</v>
      </c>
      <c r="AP188">
        <v>290.5125888561785</v>
      </c>
      <c r="AQ188">
        <v>4.035937493712124</v>
      </c>
      <c r="AR188">
        <v>0.4246487334499235</v>
      </c>
      <c r="AS188">
        <v>0.006255955267635742</v>
      </c>
      <c r="AT188">
        <v>28.73744835533132</v>
      </c>
      <c r="AU188">
        <v>14.88148809860907</v>
      </c>
      <c r="AV188">
        <v>0.07697087611418259</v>
      </c>
      <c r="AW188">
        <v>12.11893978678452</v>
      </c>
      <c r="AX188">
        <v>81.02131517413508</v>
      </c>
      <c r="AY188">
        <v>3.059238161364909</v>
      </c>
      <c r="AZ188">
        <v>13.32766167277173</v>
      </c>
    </row>
    <row r="189" spans="1:52">
      <c r="A189" s="2">
        <v>45035</v>
      </c>
      <c r="B189">
        <v>1371.742811966193</v>
      </c>
      <c r="C189">
        <v>0.02138071159410004</v>
      </c>
      <c r="AN189" s="2">
        <v>45035</v>
      </c>
      <c r="AO189">
        <v>1.155976516658423</v>
      </c>
      <c r="AP189">
        <v>290.716752645049</v>
      </c>
      <c r="AQ189">
        <v>3.998329318821342</v>
      </c>
      <c r="AR189">
        <v>0.4299293613915325</v>
      </c>
      <c r="AS189">
        <v>0.006200890532904682</v>
      </c>
      <c r="AT189">
        <v>28.9820997173896</v>
      </c>
      <c r="AU189">
        <v>14.7306410713801</v>
      </c>
      <c r="AV189">
        <v>0.07767925207802945</v>
      </c>
      <c r="AW189">
        <v>11.80569567534112</v>
      </c>
      <c r="AX189">
        <v>81.5800609625191</v>
      </c>
      <c r="AY189">
        <v>3.101147275480296</v>
      </c>
      <c r="AZ189">
        <v>13.20954460116719</v>
      </c>
    </row>
    <row r="190" spans="1:52">
      <c r="A190" s="2">
        <v>45036</v>
      </c>
      <c r="B190">
        <v>1268.13262034506</v>
      </c>
      <c r="C190">
        <v>-0.07553179117638142</v>
      </c>
      <c r="AN190" s="2">
        <v>45036</v>
      </c>
      <c r="AO190">
        <v>1.186063733835273</v>
      </c>
      <c r="AP190">
        <v>287.6198853116878</v>
      </c>
      <c r="AQ190">
        <v>4.139840586385888</v>
      </c>
      <c r="AR190">
        <v>0.4232018708065647</v>
      </c>
      <c r="AS190">
        <v>0.006045089329233772</v>
      </c>
      <c r="AT190">
        <v>28.46166293766908</v>
      </c>
      <c r="AU190">
        <v>14.9381867736455</v>
      </c>
      <c r="AV190">
        <v>0.07794506732006076</v>
      </c>
      <c r="AW190">
        <v>12.0589784240248</v>
      </c>
      <c r="AX190">
        <v>81.55616492896586</v>
      </c>
      <c r="AY190">
        <v>3.141441054817414</v>
      </c>
      <c r="AZ190">
        <v>13.27820938996112</v>
      </c>
    </row>
    <row r="191" spans="1:52">
      <c r="A191" s="2">
        <v>45037</v>
      </c>
      <c r="B191">
        <v>1243.132039498898</v>
      </c>
      <c r="C191">
        <v>-0.0197144844672158</v>
      </c>
      <c r="AN191" s="2">
        <v>45037</v>
      </c>
      <c r="AO191">
        <v>1.18446045487734</v>
      </c>
      <c r="AP191">
        <v>291.6520453334865</v>
      </c>
      <c r="AQ191">
        <v>4.191335790909232</v>
      </c>
      <c r="AR191">
        <v>0.4207440488217649</v>
      </c>
      <c r="AS191">
        <v>0.006040329384619175</v>
      </c>
      <c r="AT191">
        <v>28.42129577373387</v>
      </c>
      <c r="AU191">
        <v>15.1199643178746</v>
      </c>
      <c r="AV191">
        <v>0.07614400208804237</v>
      </c>
      <c r="AW191">
        <v>12.1978757726602</v>
      </c>
      <c r="AX191">
        <v>82.67941562699139</v>
      </c>
      <c r="AY191">
        <v>3.144121165914422</v>
      </c>
      <c r="AZ191">
        <v>13.09909702224223</v>
      </c>
    </row>
    <row r="192" spans="1:52">
      <c r="A192" s="2">
        <v>45038</v>
      </c>
      <c r="B192">
        <v>1198.244083631718</v>
      </c>
      <c r="C192">
        <v>-0.03610875952105164</v>
      </c>
      <c r="AN192" s="2">
        <v>45038</v>
      </c>
      <c r="AO192">
        <v>1.196030442210768</v>
      </c>
      <c r="AP192">
        <v>294.5480934445303</v>
      </c>
      <c r="AQ192">
        <v>4.367004569679588</v>
      </c>
      <c r="AR192">
        <v>0.4005565859572411</v>
      </c>
      <c r="AS192">
        <v>0.006026858993271085</v>
      </c>
      <c r="AT192">
        <v>27.43718921809666</v>
      </c>
      <c r="AU192">
        <v>15.22375549932888</v>
      </c>
      <c r="AV192">
        <v>0.07710117297416279</v>
      </c>
      <c r="AW192">
        <v>12.42180737948734</v>
      </c>
      <c r="AX192">
        <v>82.45975414888973</v>
      </c>
      <c r="AY192">
        <v>3.15810209057785</v>
      </c>
      <c r="AZ192">
        <v>13.36805244240685</v>
      </c>
    </row>
    <row r="193" spans="1:52">
      <c r="A193" s="2">
        <v>45039</v>
      </c>
      <c r="B193">
        <v>1222.685040972253</v>
      </c>
      <c r="C193">
        <v>0.0203973110941289</v>
      </c>
      <c r="AN193" s="2">
        <v>45039</v>
      </c>
      <c r="AO193">
        <v>1.070284018204261</v>
      </c>
      <c r="AP193">
        <v>301.0006311530049</v>
      </c>
      <c r="AQ193">
        <v>4.31531562702833</v>
      </c>
      <c r="AR193">
        <v>0.4356486090989909</v>
      </c>
      <c r="AS193">
        <v>0.006529102966577975</v>
      </c>
      <c r="AT193">
        <v>23.72811616843763</v>
      </c>
      <c r="AU193">
        <v>14.98128567428084</v>
      </c>
      <c r="AV193">
        <v>0.0770980285478801</v>
      </c>
      <c r="AW193">
        <v>11.8152517312188</v>
      </c>
      <c r="AX193">
        <v>81.6592910498273</v>
      </c>
      <c r="AY193">
        <v>3.637281429745884</v>
      </c>
      <c r="AZ193">
        <v>11.67029254148887</v>
      </c>
    </row>
    <row r="194" spans="1:52">
      <c r="A194" s="2">
        <v>45040</v>
      </c>
      <c r="B194">
        <v>1208.111254924346</v>
      </c>
      <c r="C194">
        <v>-0.01191949321332908</v>
      </c>
      <c r="AN194" s="2">
        <v>45040</v>
      </c>
      <c r="AO194">
        <v>1.066744248200754</v>
      </c>
      <c r="AP194">
        <v>302.9119132055612</v>
      </c>
      <c r="AQ194">
        <v>4.358087881896915</v>
      </c>
      <c r="AR194">
        <v>0.4325366415254714</v>
      </c>
      <c r="AS194">
        <v>0.006503362741159065</v>
      </c>
      <c r="AT194">
        <v>23.84690609865771</v>
      </c>
      <c r="AU194">
        <v>14.89667994512542</v>
      </c>
      <c r="AV194">
        <v>0.07670001916116544</v>
      </c>
      <c r="AW194">
        <v>11.85182812308943</v>
      </c>
      <c r="AX194">
        <v>82.51682909105787</v>
      </c>
      <c r="AY194">
        <v>3.653171187046699</v>
      </c>
      <c r="AZ194">
        <v>11.69726438233222</v>
      </c>
    </row>
    <row r="195" spans="1:52">
      <c r="A195" s="2">
        <v>45041</v>
      </c>
      <c r="B195">
        <v>1191.822460840598</v>
      </c>
      <c r="C195">
        <v>-0.01348285931229676</v>
      </c>
      <c r="AN195" s="2">
        <v>45041</v>
      </c>
      <c r="AO195">
        <v>1.057998908432177</v>
      </c>
      <c r="AP195">
        <v>302.4569159718046</v>
      </c>
      <c r="AQ195">
        <v>4.280745103690681</v>
      </c>
      <c r="AR195">
        <v>0.4257550643062444</v>
      </c>
      <c r="AS195">
        <v>0.006435374691046732</v>
      </c>
      <c r="AT195">
        <v>27.24602649974461</v>
      </c>
      <c r="AU195">
        <v>14.74161331495184</v>
      </c>
      <c r="AV195">
        <v>0.07648498915561988</v>
      </c>
      <c r="AW195">
        <v>11.6963098577852</v>
      </c>
      <c r="AX195">
        <v>82.4536148501231</v>
      </c>
      <c r="AY195">
        <v>3.617384670092567</v>
      </c>
      <c r="AZ195">
        <v>11.6718835801963</v>
      </c>
    </row>
    <row r="196" spans="1:52">
      <c r="A196" s="2">
        <v>45042</v>
      </c>
      <c r="B196">
        <v>1214.471497565065</v>
      </c>
      <c r="C196">
        <v>0.01900370018911413</v>
      </c>
      <c r="AN196" s="2">
        <v>45042</v>
      </c>
      <c r="AO196">
        <v>1.057543043745826</v>
      </c>
      <c r="AP196">
        <v>300.4569075669513</v>
      </c>
      <c r="AQ196">
        <v>4.192249440404065</v>
      </c>
      <c r="AR196">
        <v>0.4242057845700221</v>
      </c>
      <c r="AS196">
        <v>0.006376368395349357</v>
      </c>
      <c r="AT196">
        <v>28.94426966547984</v>
      </c>
      <c r="AU196">
        <v>14.75477119675425</v>
      </c>
      <c r="AV196">
        <v>0.07688760348750738</v>
      </c>
      <c r="AW196">
        <v>11.5954125604035</v>
      </c>
      <c r="AX196">
        <v>82.66567417111901</v>
      </c>
      <c r="AY196">
        <v>3.601748438258993</v>
      </c>
      <c r="AZ196">
        <v>11.69745707798698</v>
      </c>
    </row>
    <row r="197" spans="1:52">
      <c r="A197" s="2">
        <v>45043</v>
      </c>
      <c r="B197">
        <v>1194.492251712385</v>
      </c>
      <c r="C197">
        <v>-0.01645097961766695</v>
      </c>
      <c r="AN197" s="2">
        <v>45043</v>
      </c>
      <c r="AO197">
        <v>1.067505490242623</v>
      </c>
      <c r="AP197">
        <v>290.3294125744952</v>
      </c>
      <c r="AQ197">
        <v>4.230533489754595</v>
      </c>
      <c r="AR197">
        <v>0.4277150738646009</v>
      </c>
      <c r="AS197">
        <v>0.006253454740250697</v>
      </c>
      <c r="AT197">
        <v>30.26551267327321</v>
      </c>
      <c r="AU197">
        <v>14.89071375875931</v>
      </c>
      <c r="AV197">
        <v>0.07566965934094898</v>
      </c>
      <c r="AW197">
        <v>11.85746157691611</v>
      </c>
      <c r="AX197">
        <v>83.01918316785687</v>
      </c>
      <c r="AY197">
        <v>3.645930660215833</v>
      </c>
      <c r="AZ197">
        <v>11.73267458799395</v>
      </c>
    </row>
    <row r="198" spans="1:52">
      <c r="A198" s="2">
        <v>45044</v>
      </c>
      <c r="B198">
        <v>1225.583717785309</v>
      </c>
      <c r="C198">
        <v>0.02602902281563768</v>
      </c>
      <c r="AN198" s="2">
        <v>45044</v>
      </c>
      <c r="AO198">
        <v>1.063959630798536</v>
      </c>
      <c r="AP198">
        <v>291.6102492116199</v>
      </c>
      <c r="AQ198">
        <v>4.209053485730256</v>
      </c>
      <c r="AR198">
        <v>0.4372732013552992</v>
      </c>
      <c r="AS198">
        <v>0.006180765442117872</v>
      </c>
      <c r="AT198">
        <v>30.62191112595941</v>
      </c>
      <c r="AU198">
        <v>14.97177495892667</v>
      </c>
      <c r="AV198">
        <v>0.07591240771290525</v>
      </c>
      <c r="AW198">
        <v>11.87557870500316</v>
      </c>
      <c r="AX198">
        <v>82.97130843729448</v>
      </c>
      <c r="AY198">
        <v>3.566343732768483</v>
      </c>
      <c r="AZ198">
        <v>11.57591454349755</v>
      </c>
    </row>
    <row r="199" spans="1:52">
      <c r="A199" s="2">
        <v>45045</v>
      </c>
      <c r="B199">
        <v>1223.07374300803</v>
      </c>
      <c r="C199">
        <v>-0.00204798312906318</v>
      </c>
      <c r="AN199" s="2">
        <v>45045</v>
      </c>
      <c r="AO199">
        <v>1.05128053852763</v>
      </c>
      <c r="AP199">
        <v>294.7455699525511</v>
      </c>
      <c r="AQ199">
        <v>4.242414151377533</v>
      </c>
      <c r="AR199">
        <v>0.4461396296947748</v>
      </c>
      <c r="AS199">
        <v>0.006192219987006409</v>
      </c>
      <c r="AT199">
        <v>29.34147079672685</v>
      </c>
      <c r="AU199">
        <v>15.00142882267653</v>
      </c>
      <c r="AV199">
        <v>0.07637413742753621</v>
      </c>
      <c r="AW199">
        <v>12.04907644714665</v>
      </c>
      <c r="AX199">
        <v>83.91140979365997</v>
      </c>
      <c r="AY199">
        <v>3.400392680476629</v>
      </c>
      <c r="AZ199">
        <v>11.62682200916594</v>
      </c>
    </row>
    <row r="200" spans="1:52">
      <c r="A200" s="2">
        <v>45046</v>
      </c>
      <c r="B200">
        <v>1222.640015973201</v>
      </c>
      <c r="C200">
        <v>-0.0003546205102584743</v>
      </c>
      <c r="AN200" s="2">
        <v>45046</v>
      </c>
      <c r="AO200">
        <v>1.083897033032207</v>
      </c>
      <c r="AP200">
        <v>300.8779042778974</v>
      </c>
      <c r="AQ200">
        <v>4.405322059736013</v>
      </c>
      <c r="AR200">
        <v>0.4083510560901058</v>
      </c>
      <c r="AS200">
        <v>0.006093965189778661</v>
      </c>
      <c r="AT200">
        <v>23.0722318990001</v>
      </c>
      <c r="AU200">
        <v>14.99164354489976</v>
      </c>
      <c r="AV200">
        <v>0.07388769676543674</v>
      </c>
      <c r="AW200">
        <v>12.8180678274445</v>
      </c>
      <c r="AX200">
        <v>83.15753536208996</v>
      </c>
      <c r="AY200">
        <v>4.246856090622948</v>
      </c>
      <c r="AZ200">
        <v>12.50466606216679</v>
      </c>
    </row>
    <row r="201" spans="1:52">
      <c r="A201" s="2">
        <v>45047</v>
      </c>
      <c r="B201">
        <v>1217.423455994042</v>
      </c>
      <c r="C201">
        <v>-0.004266636058861684</v>
      </c>
      <c r="AN201" s="2">
        <v>45047</v>
      </c>
      <c r="AO201">
        <v>1.095159180495157</v>
      </c>
      <c r="AP201">
        <v>302.838680803673</v>
      </c>
      <c r="AQ201">
        <v>4.45489537850008</v>
      </c>
      <c r="AR201">
        <v>0.3879005563682935</v>
      </c>
      <c r="AS201">
        <v>0.006038913809792434</v>
      </c>
      <c r="AT201">
        <v>23.12175887951381</v>
      </c>
      <c r="AU201">
        <v>15.23992998241432</v>
      </c>
      <c r="AV201">
        <v>0.07436439756369013</v>
      </c>
      <c r="AW201">
        <v>12.98679161003612</v>
      </c>
      <c r="AX201">
        <v>84.11818176161684</v>
      </c>
      <c r="AY201">
        <v>4.256869591362269</v>
      </c>
      <c r="AZ201">
        <v>12.77132988839557</v>
      </c>
    </row>
    <row r="202" spans="1:52">
      <c r="A202" s="2">
        <v>45048</v>
      </c>
      <c r="B202">
        <v>1177.972477005289</v>
      </c>
      <c r="C202">
        <v>-0.03240530547897291</v>
      </c>
      <c r="AN202" s="2">
        <v>45048</v>
      </c>
      <c r="AO202">
        <v>1.086670411553742</v>
      </c>
      <c r="AP202">
        <v>301.5428228232853</v>
      </c>
      <c r="AQ202">
        <v>4.450852824751376</v>
      </c>
      <c r="AR202">
        <v>0.3852581742741856</v>
      </c>
      <c r="AS202">
        <v>0.006102416744219468</v>
      </c>
      <c r="AT202">
        <v>23.48404258507206</v>
      </c>
      <c r="AU202">
        <v>15.38172331228565</v>
      </c>
      <c r="AV202">
        <v>0.07406710632990345</v>
      </c>
      <c r="AW202">
        <v>12.85434517987147</v>
      </c>
      <c r="AX202">
        <v>83.52779425591989</v>
      </c>
      <c r="AY202">
        <v>4.307172020283596</v>
      </c>
      <c r="AZ202">
        <v>12.70810091154174</v>
      </c>
    </row>
    <row r="203" spans="1:52">
      <c r="A203" s="2">
        <v>45049</v>
      </c>
      <c r="B203">
        <v>1188.922661226597</v>
      </c>
      <c r="C203">
        <v>0.009295789532490772</v>
      </c>
      <c r="AN203" s="2">
        <v>45049</v>
      </c>
      <c r="AO203">
        <v>1.092915607145482</v>
      </c>
      <c r="AP203">
        <v>300.6463954049345</v>
      </c>
      <c r="AQ203">
        <v>4.438091975151604</v>
      </c>
      <c r="AR203">
        <v>0.3968345352843823</v>
      </c>
      <c r="AS203">
        <v>0.006035570765531504</v>
      </c>
      <c r="AT203">
        <v>23.80892953703059</v>
      </c>
      <c r="AU203">
        <v>15.38879043648026</v>
      </c>
      <c r="AV203">
        <v>0.07313704498205396</v>
      </c>
      <c r="AW203">
        <v>12.81287811855061</v>
      </c>
      <c r="AX203">
        <v>82.88975231141107</v>
      </c>
      <c r="AY203">
        <v>4.291657596315811</v>
      </c>
      <c r="AZ203">
        <v>12.83843798831614</v>
      </c>
    </row>
    <row r="204" spans="1:52">
      <c r="A204" s="2">
        <v>45050</v>
      </c>
      <c r="B204">
        <v>1206.289608626913</v>
      </c>
      <c r="C204">
        <v>0.01460729782238279</v>
      </c>
      <c r="AN204" s="2">
        <v>45050</v>
      </c>
      <c r="AO204">
        <v>1.06964633039545</v>
      </c>
      <c r="AP204">
        <v>302.956419669351</v>
      </c>
      <c r="AQ204">
        <v>4.406625373489731</v>
      </c>
      <c r="AR204">
        <v>0.3977399983803236</v>
      </c>
      <c r="AS204">
        <v>0.00604900092112564</v>
      </c>
      <c r="AT204">
        <v>24.12237813236145</v>
      </c>
      <c r="AU204">
        <v>15.43621212813878</v>
      </c>
      <c r="AV204">
        <v>0.07292839160160675</v>
      </c>
      <c r="AW204">
        <v>12.7549589870549</v>
      </c>
      <c r="AX204">
        <v>81.57054384452381</v>
      </c>
      <c r="AY204">
        <v>4.369518001237907</v>
      </c>
      <c r="AZ204">
        <v>12.8743632166135</v>
      </c>
    </row>
    <row r="205" spans="1:52">
      <c r="A205" s="2">
        <v>45051</v>
      </c>
      <c r="B205">
        <v>1188.4203938156</v>
      </c>
      <c r="C205">
        <v>-0.0148133704240837</v>
      </c>
      <c r="AN205" s="2">
        <v>45051</v>
      </c>
      <c r="AO205">
        <v>1.066708750706892</v>
      </c>
      <c r="AP205">
        <v>303.7443372156005</v>
      </c>
      <c r="AQ205">
        <v>4.419723306043059</v>
      </c>
      <c r="AR205">
        <v>0.3945534312849597</v>
      </c>
      <c r="AS205">
        <v>0.005998465928666961</v>
      </c>
      <c r="AT205">
        <v>24.01246254576385</v>
      </c>
      <c r="AU205">
        <v>15.51775997836386</v>
      </c>
      <c r="AV205">
        <v>0.07292178564896126</v>
      </c>
      <c r="AW205">
        <v>12.79536345982286</v>
      </c>
      <c r="AX205">
        <v>82.3923231682851</v>
      </c>
      <c r="AY205">
        <v>4.395648472488236</v>
      </c>
      <c r="AZ205">
        <v>12.98368167985273</v>
      </c>
    </row>
    <row r="206" spans="1:52">
      <c r="A206" s="2">
        <v>45052</v>
      </c>
      <c r="B206">
        <v>1224.68286480788</v>
      </c>
      <c r="C206">
        <v>0.0305131678831716</v>
      </c>
      <c r="AN206" s="2">
        <v>45052</v>
      </c>
      <c r="AO206">
        <v>1.058549024772941</v>
      </c>
      <c r="AP206">
        <v>307.3302729494473</v>
      </c>
      <c r="AQ206">
        <v>4.431763546638988</v>
      </c>
      <c r="AR206">
        <v>0.4026543756515594</v>
      </c>
      <c r="AS206">
        <v>0.006035685469913804</v>
      </c>
      <c r="AT206">
        <v>25.30196201427031</v>
      </c>
      <c r="AU206">
        <v>15.47069394306501</v>
      </c>
      <c r="AV206">
        <v>0.07068271154801031</v>
      </c>
      <c r="AW206">
        <v>12.74591938484161</v>
      </c>
      <c r="AX206">
        <v>83.4563127768546</v>
      </c>
      <c r="AY206">
        <v>4.310821689707971</v>
      </c>
      <c r="AZ206">
        <v>12.67329958447074</v>
      </c>
    </row>
    <row r="207" spans="1:52">
      <c r="A207" s="2">
        <v>45053</v>
      </c>
      <c r="B207">
        <v>1178.060633714471</v>
      </c>
      <c r="C207">
        <v>-0.03806881963741937</v>
      </c>
      <c r="AN207" s="2">
        <v>45053</v>
      </c>
      <c r="AO207">
        <v>1.072192962036289</v>
      </c>
      <c r="AP207">
        <v>298.7209946572739</v>
      </c>
      <c r="AQ207">
        <v>4.594924539364039</v>
      </c>
      <c r="AR207">
        <v>0.4195057310996546</v>
      </c>
      <c r="AS207">
        <v>0.006114615185070483</v>
      </c>
      <c r="AT207">
        <v>24.51778033371728</v>
      </c>
      <c r="AU207">
        <v>14.22338811938423</v>
      </c>
      <c r="AV207">
        <v>0.07991728971688045</v>
      </c>
      <c r="AW207">
        <v>12.86813931249969</v>
      </c>
      <c r="AX207">
        <v>83.62433434955047</v>
      </c>
      <c r="AY207">
        <v>4.063993056715307</v>
      </c>
      <c r="AZ207">
        <v>10.36181597280411</v>
      </c>
    </row>
    <row r="208" spans="1:52">
      <c r="A208" s="2">
        <v>45054</v>
      </c>
      <c r="B208">
        <v>1172.877934579617</v>
      </c>
      <c r="C208">
        <v>-0.004399348375229928</v>
      </c>
      <c r="AN208" s="2">
        <v>45054</v>
      </c>
      <c r="AO208">
        <v>1.078394978691549</v>
      </c>
      <c r="AP208">
        <v>298.5788105203948</v>
      </c>
      <c r="AQ208">
        <v>4.598071715996237</v>
      </c>
      <c r="AR208">
        <v>0.4178905059939294</v>
      </c>
      <c r="AS208">
        <v>0.00611686566127192</v>
      </c>
      <c r="AT208">
        <v>26.00301233874889</v>
      </c>
      <c r="AU208">
        <v>14.09585731792928</v>
      </c>
      <c r="AV208">
        <v>0.07956727594221701</v>
      </c>
      <c r="AW208">
        <v>12.78416068500175</v>
      </c>
      <c r="AX208">
        <v>83.73449698912303</v>
      </c>
      <c r="AY208">
        <v>4.035642894871134</v>
      </c>
      <c r="AZ208">
        <v>10.30243149635266</v>
      </c>
    </row>
    <row r="209" spans="1:52">
      <c r="A209" s="2">
        <v>45055</v>
      </c>
      <c r="B209">
        <v>1116.057328981444</v>
      </c>
      <c r="C209">
        <v>-0.04844545533933897</v>
      </c>
      <c r="AN209" s="2">
        <v>45055</v>
      </c>
      <c r="AO209">
        <v>1.097622402858893</v>
      </c>
      <c r="AP209">
        <v>294.0020870834824</v>
      </c>
      <c r="AQ209">
        <v>4.686464969823041</v>
      </c>
      <c r="AR209">
        <v>0.40872549249318</v>
      </c>
      <c r="AS209">
        <v>0.006037684428067667</v>
      </c>
      <c r="AT209">
        <v>27.66858935323506</v>
      </c>
      <c r="AU209">
        <v>14.15691945915135</v>
      </c>
      <c r="AV209">
        <v>0.07776021153830051</v>
      </c>
      <c r="AW209">
        <v>12.82587751082274</v>
      </c>
      <c r="AX209">
        <v>86.00371833403065</v>
      </c>
      <c r="AY209">
        <v>4.094703937682831</v>
      </c>
      <c r="AZ209">
        <v>10.45499037128234</v>
      </c>
    </row>
    <row r="210" spans="1:52">
      <c r="A210" s="2">
        <v>45056</v>
      </c>
      <c r="B210">
        <v>1111.186090729847</v>
      </c>
      <c r="C210">
        <v>-0.004364684613506919</v>
      </c>
      <c r="AN210" s="2">
        <v>45056</v>
      </c>
      <c r="AO210">
        <v>1.095580832926061</v>
      </c>
      <c r="AP210">
        <v>294.3442612249853</v>
      </c>
      <c r="AQ210">
        <v>4.694272491275091</v>
      </c>
      <c r="AR210">
        <v>0.4088447084064035</v>
      </c>
      <c r="AS210">
        <v>0.00602978555105452</v>
      </c>
      <c r="AT210">
        <v>26.95129646309932</v>
      </c>
      <c r="AU210">
        <v>14.22287635320433</v>
      </c>
      <c r="AV210">
        <v>0.07750577293140326</v>
      </c>
      <c r="AW210">
        <v>12.90145922937711</v>
      </c>
      <c r="AX210">
        <v>87.98910435303438</v>
      </c>
      <c r="AY210">
        <v>4.071981926391048</v>
      </c>
      <c r="AZ210">
        <v>10.45460118659222</v>
      </c>
    </row>
    <row r="211" spans="1:52">
      <c r="A211" s="2">
        <v>45057</v>
      </c>
      <c r="B211">
        <v>1122.38999210497</v>
      </c>
      <c r="C211">
        <v>0.01008283083148043</v>
      </c>
      <c r="AN211" s="2">
        <v>45057</v>
      </c>
      <c r="AO211">
        <v>1.101101576688828</v>
      </c>
      <c r="AP211">
        <v>291.8795929675251</v>
      </c>
      <c r="AQ211">
        <v>4.678403049844114</v>
      </c>
      <c r="AR211">
        <v>0.4098476421502133</v>
      </c>
      <c r="AS211">
        <v>0.006089794869526793</v>
      </c>
      <c r="AT211">
        <v>26.70338844176545</v>
      </c>
      <c r="AU211">
        <v>13.98545419796693</v>
      </c>
      <c r="AV211">
        <v>0.07853191258422816</v>
      </c>
      <c r="AW211">
        <v>12.88718760983747</v>
      </c>
      <c r="AX211">
        <v>88.75091743258699</v>
      </c>
      <c r="AY211">
        <v>4.053256515137059</v>
      </c>
      <c r="AZ211">
        <v>10.21130160260451</v>
      </c>
    </row>
    <row r="212" spans="1:52">
      <c r="A212" s="2">
        <v>45058</v>
      </c>
      <c r="B212">
        <v>1089.095233076191</v>
      </c>
      <c r="C212">
        <v>-0.0296641624239159</v>
      </c>
      <c r="AN212" s="2">
        <v>45058</v>
      </c>
      <c r="AO212">
        <v>1.110007118244926</v>
      </c>
      <c r="AP212">
        <v>291.5368281275406</v>
      </c>
      <c r="AQ212">
        <v>4.7177004962619</v>
      </c>
      <c r="AR212">
        <v>0.4068565414572884</v>
      </c>
      <c r="AS212">
        <v>0.006053607205063562</v>
      </c>
      <c r="AT212">
        <v>26.84246982833738</v>
      </c>
      <c r="AU212">
        <v>14.07081362919908</v>
      </c>
      <c r="AV212">
        <v>0.07819141551776422</v>
      </c>
      <c r="AW212">
        <v>12.97186370605523</v>
      </c>
      <c r="AX212">
        <v>89.80807852748804</v>
      </c>
      <c r="AY212">
        <v>4.081289023743493</v>
      </c>
      <c r="AZ212">
        <v>10.01398623373556</v>
      </c>
    </row>
    <row r="213" spans="1:52">
      <c r="A213" s="2">
        <v>45059</v>
      </c>
      <c r="B213">
        <v>1103.433015163974</v>
      </c>
      <c r="C213">
        <v>0.01316485615981056</v>
      </c>
      <c r="AN213" s="2">
        <v>45059</v>
      </c>
      <c r="AO213">
        <v>1.10944879417201</v>
      </c>
      <c r="AP213">
        <v>287.1587478127803</v>
      </c>
      <c r="AQ213">
        <v>4.710669512067422</v>
      </c>
      <c r="AR213">
        <v>0.4113149378477431</v>
      </c>
      <c r="AS213">
        <v>0.006182079834865697</v>
      </c>
      <c r="AT213">
        <v>27.86393552427329</v>
      </c>
      <c r="AU213">
        <v>14.0745498330243</v>
      </c>
      <c r="AV213">
        <v>0.07868303490042726</v>
      </c>
      <c r="AW213">
        <v>12.62259187032036</v>
      </c>
      <c r="AX213">
        <v>88.5734477916718</v>
      </c>
      <c r="AY213">
        <v>4.00465321716876</v>
      </c>
      <c r="AZ213">
        <v>9.8960287481555</v>
      </c>
    </row>
    <row r="214" spans="1:52">
      <c r="A214" s="2">
        <v>45060</v>
      </c>
      <c r="B214">
        <v>1098.747140364257</v>
      </c>
      <c r="C214">
        <v>-0.00424663276820747</v>
      </c>
      <c r="AN214" s="2">
        <v>45060</v>
      </c>
      <c r="AO214">
        <v>1.483981891546704</v>
      </c>
      <c r="AP214">
        <v>121.8018947353081</v>
      </c>
      <c r="AQ214">
        <v>3.669171976189559</v>
      </c>
      <c r="AR214">
        <v>0.190381931443249</v>
      </c>
      <c r="AS214">
        <v>0.006140219271205062</v>
      </c>
      <c r="AT214">
        <v>89.13024003317771</v>
      </c>
      <c r="AU214">
        <v>7.821605941119778</v>
      </c>
      <c r="AV214">
        <v>0.09158346732283575</v>
      </c>
      <c r="AW214">
        <v>7.599263513430014</v>
      </c>
      <c r="AX214">
        <v>95.41298673552673</v>
      </c>
      <c r="AY214">
        <v>1.472897553712467</v>
      </c>
      <c r="AZ214">
        <v>29.37056386423481</v>
      </c>
    </row>
    <row r="215" spans="1:52">
      <c r="A215" s="2">
        <v>45061</v>
      </c>
      <c r="B215">
        <v>1103.113753104507</v>
      </c>
      <c r="C215">
        <v>0.003974174384475004</v>
      </c>
      <c r="AN215" s="2">
        <v>45061</v>
      </c>
      <c r="AO215">
        <v>1.490924935159075</v>
      </c>
      <c r="AP215">
        <v>120.5335199927983</v>
      </c>
      <c r="AQ215">
        <v>3.665060284810939</v>
      </c>
      <c r="AR215">
        <v>0.1906489333459861</v>
      </c>
      <c r="AS215">
        <v>0.006147018906250968</v>
      </c>
      <c r="AT215">
        <v>89.12483044536535</v>
      </c>
      <c r="AU215">
        <v>7.860862941716699</v>
      </c>
      <c r="AV215">
        <v>0.09193081873455131</v>
      </c>
      <c r="AW215">
        <v>7.586506847989442</v>
      </c>
      <c r="AX215">
        <v>94.73127809521789</v>
      </c>
      <c r="AY215">
        <v>1.476279989853102</v>
      </c>
      <c r="AZ215">
        <v>29.33647413651371</v>
      </c>
    </row>
    <row r="216" spans="1:52">
      <c r="A216" s="2">
        <v>45062</v>
      </c>
      <c r="B216">
        <v>1110.121095426535</v>
      </c>
      <c r="C216">
        <v>0.006352329759561348</v>
      </c>
      <c r="AN216" s="2">
        <v>45062</v>
      </c>
      <c r="AO216">
        <v>1.483902481451108</v>
      </c>
      <c r="AP216">
        <v>122.1643467869394</v>
      </c>
      <c r="AQ216">
        <v>3.663898091525716</v>
      </c>
      <c r="AR216">
        <v>0.1907647928678536</v>
      </c>
      <c r="AS216">
        <v>0.006114882423387266</v>
      </c>
      <c r="AT216">
        <v>89.25939303086177</v>
      </c>
      <c r="AU216">
        <v>7.951065546951877</v>
      </c>
      <c r="AV216">
        <v>0.09152816547357648</v>
      </c>
      <c r="AW216">
        <v>7.515024694853292</v>
      </c>
      <c r="AX216">
        <v>95.13126351383625</v>
      </c>
      <c r="AY216">
        <v>1.479103196817709</v>
      </c>
      <c r="AZ216">
        <v>29.52939121447108</v>
      </c>
    </row>
    <row r="217" spans="1:52">
      <c r="A217" s="2">
        <v>45063</v>
      </c>
      <c r="B217">
        <v>1105.782979610883</v>
      </c>
      <c r="C217">
        <v>-0.003907786126687962</v>
      </c>
      <c r="AN217" s="2">
        <v>45063</v>
      </c>
      <c r="AO217">
        <v>1.480787326880284</v>
      </c>
      <c r="AP217">
        <v>121.7181297710794</v>
      </c>
      <c r="AQ217">
        <v>3.705071152113257</v>
      </c>
      <c r="AR217">
        <v>0.1914542830687609</v>
      </c>
      <c r="AS217">
        <v>0.006137392752983387</v>
      </c>
      <c r="AT217">
        <v>89.19303602613851</v>
      </c>
      <c r="AU217">
        <v>7.962338569104682</v>
      </c>
      <c r="AV217">
        <v>0.09092181488431346</v>
      </c>
      <c r="AW217">
        <v>7.473703310213644</v>
      </c>
      <c r="AX217">
        <v>96.6039503324735</v>
      </c>
      <c r="AY217">
        <v>1.498922896652911</v>
      </c>
      <c r="AZ217">
        <v>29.32229131354899</v>
      </c>
    </row>
    <row r="218" spans="1:52">
      <c r="A218" s="2">
        <v>45064</v>
      </c>
      <c r="B218">
        <v>1126.007455686796</v>
      </c>
      <c r="C218">
        <v>0.01828973356329811</v>
      </c>
      <c r="AN218" s="2">
        <v>45064</v>
      </c>
      <c r="AO218">
        <v>1.462245558210928</v>
      </c>
      <c r="AP218">
        <v>121.4496499503809</v>
      </c>
      <c r="AQ218">
        <v>3.70599278713808</v>
      </c>
      <c r="AR218">
        <v>0.1933341288492464</v>
      </c>
      <c r="AS218">
        <v>0.006164039515302709</v>
      </c>
      <c r="AT218">
        <v>89.99047680446255</v>
      </c>
      <c r="AU218">
        <v>7.935362450390052</v>
      </c>
      <c r="AV218">
        <v>0.09269129832654524</v>
      </c>
      <c r="AW218">
        <v>7.497155217049288</v>
      </c>
      <c r="AX218">
        <v>93.70632041481205</v>
      </c>
      <c r="AY218">
        <v>1.497436175094858</v>
      </c>
      <c r="AZ218">
        <v>28.95674711850895</v>
      </c>
    </row>
    <row r="219" spans="1:52">
      <c r="A219" s="2">
        <v>45065</v>
      </c>
      <c r="B219">
        <v>1110.951274799282</v>
      </c>
      <c r="C219">
        <v>-0.0133712976867727</v>
      </c>
      <c r="AN219" s="2">
        <v>45065</v>
      </c>
      <c r="AO219">
        <v>1.433152294720011</v>
      </c>
      <c r="AP219">
        <v>120.652627432248</v>
      </c>
      <c r="AQ219">
        <v>3.770033464409435</v>
      </c>
      <c r="AR219">
        <v>0.1934861245865666</v>
      </c>
      <c r="AS219">
        <v>0.006207995818594612</v>
      </c>
      <c r="AT219">
        <v>90.47481022383523</v>
      </c>
      <c r="AU219">
        <v>7.932010910869226</v>
      </c>
      <c r="AV219">
        <v>0.0923839610037043</v>
      </c>
      <c r="AW219">
        <v>7.644976883599711</v>
      </c>
      <c r="AX219">
        <v>93.91753880086696</v>
      </c>
      <c r="AY219">
        <v>1.529726218864639</v>
      </c>
      <c r="AZ219">
        <v>28.6019046071951</v>
      </c>
    </row>
    <row r="220" spans="1:52">
      <c r="A220" s="2">
        <v>45066</v>
      </c>
      <c r="B220">
        <v>1111.335715531652</v>
      </c>
      <c r="C220">
        <v>0.0003460464388402862</v>
      </c>
      <c r="AN220" s="2">
        <v>45066</v>
      </c>
      <c r="AO220">
        <v>1.428896572612729</v>
      </c>
      <c r="AP220">
        <v>122.1025144196774</v>
      </c>
      <c r="AQ220">
        <v>3.776647621363433</v>
      </c>
      <c r="AR220">
        <v>0.1939037743544273</v>
      </c>
      <c r="AS220">
        <v>0.006199458331928909</v>
      </c>
      <c r="AT220">
        <v>90.99772008623407</v>
      </c>
      <c r="AU220">
        <v>7.886607747484004</v>
      </c>
      <c r="AV220">
        <v>0.0919390161990894</v>
      </c>
      <c r="AW220">
        <v>7.677332210890942</v>
      </c>
      <c r="AX220">
        <v>94.1564192462391</v>
      </c>
      <c r="AY220">
        <v>1.530499704890637</v>
      </c>
      <c r="AZ220">
        <v>28.53164132328906</v>
      </c>
    </row>
    <row r="221" spans="1:52">
      <c r="A221" s="2">
        <v>45067</v>
      </c>
      <c r="B221">
        <v>1113.229519045833</v>
      </c>
      <c r="C221">
        <v>0.00170407869351652</v>
      </c>
      <c r="AN221" s="2">
        <v>45067</v>
      </c>
      <c r="AO221">
        <v>1.921970639669931</v>
      </c>
      <c r="AP221">
        <v>144.6612378898171</v>
      </c>
      <c r="AQ221">
        <v>5.506209423118408</v>
      </c>
      <c r="AR221">
        <v>0.2244025390104716</v>
      </c>
      <c r="AS221">
        <v>0.002507639083629344</v>
      </c>
      <c r="AT221">
        <v>90.75642272671129</v>
      </c>
      <c r="AU221">
        <v>17.41507329564322</v>
      </c>
      <c r="AV221">
        <v>0.03284589528249637</v>
      </c>
      <c r="AW221">
        <v>11.31617947048356</v>
      </c>
      <c r="AX221">
        <v>106.4504182799636</v>
      </c>
      <c r="AY221">
        <v>4.983187225377486</v>
      </c>
      <c r="AZ221">
        <v>24.19059911981534</v>
      </c>
    </row>
    <row r="222" spans="1:52">
      <c r="A222" s="2">
        <v>45068</v>
      </c>
      <c r="B222">
        <v>1091.405697759932</v>
      </c>
      <c r="C222">
        <v>-0.01960406269554038</v>
      </c>
      <c r="AN222" s="2">
        <v>45068</v>
      </c>
      <c r="AO222">
        <v>1.919587136764491</v>
      </c>
      <c r="AP222">
        <v>143.9883042515819</v>
      </c>
      <c r="AQ222">
        <v>5.508311414793676</v>
      </c>
      <c r="AR222">
        <v>0.2227909375151271</v>
      </c>
      <c r="AS222">
        <v>0.002488204514332501</v>
      </c>
      <c r="AT222">
        <v>90.58740717155908</v>
      </c>
      <c r="AU222">
        <v>17.50175174672322</v>
      </c>
      <c r="AV222">
        <v>0.03243084922854594</v>
      </c>
      <c r="AW222">
        <v>11.21959644245718</v>
      </c>
      <c r="AX222">
        <v>106.6721487739873</v>
      </c>
      <c r="AY222">
        <v>5.038926095570134</v>
      </c>
      <c r="AZ222">
        <v>24.48951195560484</v>
      </c>
    </row>
    <row r="223" spans="1:52">
      <c r="A223" s="2">
        <v>45069</v>
      </c>
      <c r="B223">
        <v>1097.948537382863</v>
      </c>
      <c r="C223">
        <v>0.005994873983487636</v>
      </c>
      <c r="AN223" s="2">
        <v>45069</v>
      </c>
      <c r="AO223">
        <v>1.920899270023807</v>
      </c>
      <c r="AP223">
        <v>142.1044461855241</v>
      </c>
      <c r="AQ223">
        <v>5.409838343446446</v>
      </c>
      <c r="AR223">
        <v>0.2222531674908421</v>
      </c>
      <c r="AS223">
        <v>0.002495512550302156</v>
      </c>
      <c r="AT223">
        <v>91.29712741855809</v>
      </c>
      <c r="AU223">
        <v>17.48761754328362</v>
      </c>
      <c r="AV223">
        <v>0.03241492237879044</v>
      </c>
      <c r="AW223">
        <v>11.12270180102904</v>
      </c>
      <c r="AX223">
        <v>105.509643465933</v>
      </c>
      <c r="AY223">
        <v>5.09250267238741</v>
      </c>
      <c r="AZ223">
        <v>24.81695781854464</v>
      </c>
    </row>
    <row r="224" spans="1:52">
      <c r="A224" s="2">
        <v>45070</v>
      </c>
      <c r="B224">
        <v>1109.824611150277</v>
      </c>
      <c r="C224">
        <v>0.01081660329519796</v>
      </c>
      <c r="AN224" s="2">
        <v>45070</v>
      </c>
      <c r="AO224">
        <v>1.909195816422212</v>
      </c>
      <c r="AP224">
        <v>142.6553583264971</v>
      </c>
      <c r="AQ224">
        <v>5.457458408874741</v>
      </c>
      <c r="AR224">
        <v>0.221594390023628</v>
      </c>
      <c r="AS224">
        <v>0.002488400159006941</v>
      </c>
      <c r="AT224">
        <v>92.04057944380284</v>
      </c>
      <c r="AU224">
        <v>17.38227696861579</v>
      </c>
      <c r="AV224">
        <v>0.03212319576901635</v>
      </c>
      <c r="AW224">
        <v>11.28331272859878</v>
      </c>
      <c r="AX224">
        <v>104.4862635102125</v>
      </c>
      <c r="AY224">
        <v>5.020906050501028</v>
      </c>
      <c r="AZ224">
        <v>25.1221906696823</v>
      </c>
    </row>
    <row r="225" spans="1:52">
      <c r="A225" s="2">
        <v>45071</v>
      </c>
      <c r="B225">
        <v>1070.385884432486</v>
      </c>
      <c r="C225">
        <v>-0.03553599940166596</v>
      </c>
      <c r="AN225" s="2">
        <v>45071</v>
      </c>
      <c r="AO225">
        <v>1.881685576640862</v>
      </c>
      <c r="AP225">
        <v>139.857030824841</v>
      </c>
      <c r="AQ225">
        <v>5.471875895103763</v>
      </c>
      <c r="AR225">
        <v>0.2189420446846809</v>
      </c>
      <c r="AS225">
        <v>0.002480643620818263</v>
      </c>
      <c r="AT225">
        <v>97.53589969051259</v>
      </c>
      <c r="AU225">
        <v>17.2135940365218</v>
      </c>
      <c r="AV225">
        <v>0.03190058394198822</v>
      </c>
      <c r="AW225">
        <v>11.18604208805866</v>
      </c>
      <c r="AX225">
        <v>102.5643341244494</v>
      </c>
      <c r="AY225">
        <v>5.050801835845729</v>
      </c>
      <c r="AZ225">
        <v>24.67453564570215</v>
      </c>
    </row>
    <row r="226" spans="1:52">
      <c r="A226" s="2">
        <v>45072</v>
      </c>
      <c r="B226">
        <v>1059.150486637183</v>
      </c>
      <c r="C226">
        <v>-0.01049658628603833</v>
      </c>
      <c r="AN226" s="2">
        <v>45072</v>
      </c>
      <c r="AO226">
        <v>1.87758040421339</v>
      </c>
      <c r="AP226">
        <v>140.6891198681092</v>
      </c>
      <c r="AQ226">
        <v>5.43586485888066</v>
      </c>
      <c r="AR226">
        <v>0.217574726822376</v>
      </c>
      <c r="AS226">
        <v>0.00244131457992193</v>
      </c>
      <c r="AT226">
        <v>102.6091820260494</v>
      </c>
      <c r="AU226">
        <v>17.10221548519411</v>
      </c>
      <c r="AV226">
        <v>0.03146446241671351</v>
      </c>
      <c r="AW226">
        <v>11.16297266921024</v>
      </c>
      <c r="AX226">
        <v>99.70644236268046</v>
      </c>
      <c r="AY226">
        <v>4.987938226494739</v>
      </c>
      <c r="AZ226">
        <v>24.58453200844041</v>
      </c>
    </row>
    <row r="227" spans="1:52">
      <c r="A227" s="2">
        <v>45073</v>
      </c>
      <c r="B227">
        <v>1070.562552938592</v>
      </c>
      <c r="C227">
        <v>0.01077473545581031</v>
      </c>
      <c r="AN227" s="2">
        <v>45073</v>
      </c>
      <c r="AO227">
        <v>1.864029733197806</v>
      </c>
      <c r="AP227">
        <v>140.5149387481302</v>
      </c>
      <c r="AQ227">
        <v>5.391774846036517</v>
      </c>
      <c r="AR227">
        <v>0.2183341634334287</v>
      </c>
      <c r="AS227">
        <v>0.002445866325197432</v>
      </c>
      <c r="AT227">
        <v>103.2135906096646</v>
      </c>
      <c r="AU227">
        <v>17.27003218490831</v>
      </c>
      <c r="AV227">
        <v>0.03141582051424601</v>
      </c>
      <c r="AW227">
        <v>11.14850857781169</v>
      </c>
      <c r="AX227">
        <v>98.35739721662</v>
      </c>
      <c r="AY227">
        <v>5.014078956696171</v>
      </c>
      <c r="AZ227">
        <v>24.68772980600174</v>
      </c>
    </row>
    <row r="228" spans="1:52">
      <c r="A228" s="2">
        <v>45074</v>
      </c>
      <c r="B228">
        <v>1084.29781876582</v>
      </c>
      <c r="C228">
        <v>0.01282995168243639</v>
      </c>
      <c r="AN228" s="2">
        <v>45074</v>
      </c>
      <c r="AO228">
        <v>1.498314970877417</v>
      </c>
      <c r="AP228">
        <v>181.7182672788131</v>
      </c>
      <c r="AQ228">
        <v>7.159871070984986</v>
      </c>
      <c r="AR228">
        <v>0.22048879680977</v>
      </c>
      <c r="AS228">
        <v>0.0024173492185513</v>
      </c>
      <c r="AT228">
        <v>104.8198357213528</v>
      </c>
      <c r="AU228">
        <v>17.33313750370725</v>
      </c>
      <c r="AV228">
        <v>0.03160143917453834</v>
      </c>
      <c r="AW228">
        <v>12.82859076893857</v>
      </c>
      <c r="AX228">
        <v>103.6788475687188</v>
      </c>
      <c r="AY228">
        <v>3.499977420537399</v>
      </c>
      <c r="AZ228">
        <v>23.79667937285445</v>
      </c>
    </row>
    <row r="229" spans="1:52">
      <c r="A229" s="2">
        <v>45075</v>
      </c>
      <c r="B229">
        <v>1128.199166208822</v>
      </c>
      <c r="C229">
        <v>0.0404882742390571</v>
      </c>
      <c r="AN229" s="2">
        <v>45075</v>
      </c>
      <c r="AO229">
        <v>1.480180270041122</v>
      </c>
      <c r="AP229">
        <v>180.9907041240582</v>
      </c>
      <c r="AQ229">
        <v>7.253822668376647</v>
      </c>
      <c r="AR229">
        <v>0.2244412612795862</v>
      </c>
      <c r="AS229">
        <v>0.00240395482452466</v>
      </c>
      <c r="AT229">
        <v>100.6498162281136</v>
      </c>
      <c r="AU229">
        <v>17.44581175977636</v>
      </c>
      <c r="AV229">
        <v>0.03149581838835409</v>
      </c>
      <c r="AW229">
        <v>12.94320347499556</v>
      </c>
      <c r="AX229">
        <v>105.3073852396655</v>
      </c>
      <c r="AY229">
        <v>3.567766680589169</v>
      </c>
      <c r="AZ229">
        <v>24.25691152385987</v>
      </c>
    </row>
    <row r="230" spans="1:52">
      <c r="A230" s="2">
        <v>45076</v>
      </c>
      <c r="B230">
        <v>1116.970503449338</v>
      </c>
      <c r="C230">
        <v>-0.009952730950171351</v>
      </c>
      <c r="AN230" s="2">
        <v>45076</v>
      </c>
      <c r="AO230">
        <v>1.503131247152995</v>
      </c>
      <c r="AP230">
        <v>181.0401747144614</v>
      </c>
      <c r="AQ230">
        <v>7.409723882683197</v>
      </c>
      <c r="AR230">
        <v>0.2239502188759671</v>
      </c>
      <c r="AS230">
        <v>0.002408526455663263</v>
      </c>
      <c r="AT230">
        <v>97.88372543136741</v>
      </c>
      <c r="AU230">
        <v>17.44509875584171</v>
      </c>
      <c r="AV230">
        <v>0.03145270018622082</v>
      </c>
      <c r="AW230">
        <v>12.8006273772801</v>
      </c>
      <c r="AX230">
        <v>108.0595729983928</v>
      </c>
      <c r="AY230">
        <v>3.57132163721593</v>
      </c>
      <c r="AZ230">
        <v>24.18160301478616</v>
      </c>
    </row>
    <row r="231" spans="1:52">
      <c r="A231" s="2">
        <v>45077</v>
      </c>
      <c r="B231">
        <v>1118.213478283276</v>
      </c>
      <c r="C231">
        <v>0.001112809004444992</v>
      </c>
      <c r="AN231" s="2">
        <v>45077</v>
      </c>
      <c r="AO231">
        <v>1.520560095362955</v>
      </c>
      <c r="AP231">
        <v>181.7326514879147</v>
      </c>
      <c r="AQ231">
        <v>7.435544975046388</v>
      </c>
      <c r="AR231">
        <v>0.2243274768224948</v>
      </c>
      <c r="AS231">
        <v>0.002415781674647483</v>
      </c>
      <c r="AT231">
        <v>97.2374391650747</v>
      </c>
      <c r="AU231">
        <v>17.52227768779531</v>
      </c>
      <c r="AV231">
        <v>0.03138873342800249</v>
      </c>
      <c r="AW231">
        <v>12.88064699453329</v>
      </c>
      <c r="AX231">
        <v>109.1812248726419</v>
      </c>
      <c r="AY231">
        <v>3.467942651473872</v>
      </c>
      <c r="AZ231">
        <v>24.09921934549669</v>
      </c>
    </row>
    <row r="232" spans="1:52">
      <c r="A232" s="2">
        <v>45078</v>
      </c>
      <c r="B232">
        <v>1089.593670218343</v>
      </c>
      <c r="C232">
        <v>-0.02559422562932334</v>
      </c>
      <c r="AN232" s="2">
        <v>45078</v>
      </c>
      <c r="AO232">
        <v>1.549091832288086</v>
      </c>
      <c r="AP232">
        <v>178.9298230554936</v>
      </c>
      <c r="AQ232">
        <v>7.412937498725021</v>
      </c>
      <c r="AR232">
        <v>0.2220660261777681</v>
      </c>
      <c r="AS232">
        <v>0.00239674566192805</v>
      </c>
      <c r="AT232">
        <v>99.99510937019544</v>
      </c>
      <c r="AU232">
        <v>17.4983570618529</v>
      </c>
      <c r="AV232">
        <v>0.03104081488041233</v>
      </c>
      <c r="AW232">
        <v>12.80729371157624</v>
      </c>
      <c r="AX232">
        <v>107.3492067998528</v>
      </c>
      <c r="AY232">
        <v>3.449897616752062</v>
      </c>
      <c r="AZ232">
        <v>24.04630916419839</v>
      </c>
    </row>
    <row r="233" spans="1:52">
      <c r="A233" s="2">
        <v>45079</v>
      </c>
      <c r="B233">
        <v>1082.314695101604</v>
      </c>
      <c r="C233">
        <v>-0.006680449157969504</v>
      </c>
      <c r="AN233" s="2">
        <v>45079</v>
      </c>
      <c r="AO233">
        <v>1.565789927899506</v>
      </c>
      <c r="AP233">
        <v>182.349283909361</v>
      </c>
      <c r="AQ233">
        <v>7.366231108046073</v>
      </c>
      <c r="AR233">
        <v>0.2218515753916963</v>
      </c>
      <c r="AS233">
        <v>0.002415551752447288</v>
      </c>
      <c r="AT233">
        <v>97.28945475109234</v>
      </c>
      <c r="AU233">
        <v>17.72026981608034</v>
      </c>
      <c r="AV233">
        <v>0.0310166936998199</v>
      </c>
      <c r="AW233">
        <v>12.98859129827222</v>
      </c>
      <c r="AX233">
        <v>107.2737337215019</v>
      </c>
      <c r="AY233">
        <v>3.477420402447382</v>
      </c>
      <c r="AZ233">
        <v>24.02549235694914</v>
      </c>
    </row>
    <row r="234" spans="1:52">
      <c r="A234" s="2">
        <v>45080</v>
      </c>
      <c r="B234">
        <v>1109.575726362414</v>
      </c>
      <c r="C234">
        <v>0.02518771239473061</v>
      </c>
      <c r="AN234" s="2">
        <v>45080</v>
      </c>
      <c r="AO234">
        <v>1.580968109265575</v>
      </c>
      <c r="AP234">
        <v>180.3220008855589</v>
      </c>
      <c r="AQ234">
        <v>7.356921799896153</v>
      </c>
      <c r="AR234">
        <v>0.2257066377022201</v>
      </c>
      <c r="AS234">
        <v>0.002437337453110995</v>
      </c>
      <c r="AT234">
        <v>94.57697128466427</v>
      </c>
      <c r="AU234">
        <v>17.92787645769807</v>
      </c>
      <c r="AV234">
        <v>0.03104632227400356</v>
      </c>
      <c r="AW234">
        <v>13.08829940714451</v>
      </c>
      <c r="AX234">
        <v>108.5021152457281</v>
      </c>
      <c r="AY234">
        <v>3.436488423478319</v>
      </c>
      <c r="AZ234">
        <v>24.24617805683787</v>
      </c>
    </row>
    <row r="235" spans="1:52">
      <c r="A235" s="2">
        <v>45081</v>
      </c>
      <c r="B235">
        <v>1108.058923225896</v>
      </c>
      <c r="C235">
        <v>-0.001367011823059872</v>
      </c>
      <c r="AN235" s="2">
        <v>45081</v>
      </c>
      <c r="AO235">
        <v>1.548310091791585</v>
      </c>
      <c r="AP235">
        <v>189.3570092506845</v>
      </c>
      <c r="AQ235">
        <v>6.123058333188502</v>
      </c>
      <c r="AR235">
        <v>0.3124225701219467</v>
      </c>
      <c r="AS235">
        <v>0.002638662339690017</v>
      </c>
      <c r="AT235">
        <v>93.80026371795202</v>
      </c>
      <c r="AU235">
        <v>18.179061133662</v>
      </c>
      <c r="AV235">
        <v>0.03405273893675204</v>
      </c>
      <c r="AW235">
        <v>12.10267020741017</v>
      </c>
      <c r="AX235">
        <v>115.9108041169544</v>
      </c>
      <c r="AY235">
        <v>3.07744484499416</v>
      </c>
      <c r="AZ235">
        <v>21.57814244953509</v>
      </c>
    </row>
    <row r="236" spans="1:52">
      <c r="A236" s="2">
        <v>45082</v>
      </c>
      <c r="B236">
        <v>1109.474775340478</v>
      </c>
      <c r="C236">
        <v>0.001277776916826623</v>
      </c>
      <c r="AN236" s="2">
        <v>45082</v>
      </c>
      <c r="AO236">
        <v>1.56589981826231</v>
      </c>
      <c r="AP236">
        <v>188.3037019387176</v>
      </c>
      <c r="AQ236">
        <v>6.036230884653301</v>
      </c>
      <c r="AR236">
        <v>0.3140409056077201</v>
      </c>
      <c r="AS236">
        <v>0.002634363583176252</v>
      </c>
      <c r="AT236">
        <v>94.50475709090905</v>
      </c>
      <c r="AU236">
        <v>18.16294973140937</v>
      </c>
      <c r="AV236">
        <v>0.03408876098944923</v>
      </c>
      <c r="AW236">
        <v>12.01654614300987</v>
      </c>
      <c r="AX236">
        <v>116.5552765461087</v>
      </c>
      <c r="AY236">
        <v>2.973677821568404</v>
      </c>
      <c r="AZ236">
        <v>21.86990821883844</v>
      </c>
    </row>
    <row r="237" spans="1:52">
      <c r="A237" s="2">
        <v>45083</v>
      </c>
      <c r="B237">
        <v>1034.22959235711</v>
      </c>
      <c r="C237">
        <v>-0.06782054414916905</v>
      </c>
      <c r="AN237" s="2">
        <v>45083</v>
      </c>
      <c r="AO237">
        <v>1.528964389567199</v>
      </c>
      <c r="AP237">
        <v>188.6179269187645</v>
      </c>
      <c r="AQ237">
        <v>5.997620266700796</v>
      </c>
      <c r="AR237">
        <v>0.3232154063423059</v>
      </c>
      <c r="AS237">
        <v>0.002586399570155424</v>
      </c>
      <c r="AT237">
        <v>98.18026969494778</v>
      </c>
      <c r="AU237">
        <v>17.77940214451078</v>
      </c>
      <c r="AV237">
        <v>0.03317158392022337</v>
      </c>
      <c r="AW237">
        <v>11.95389628568827</v>
      </c>
      <c r="AX237">
        <v>116.4179924156702</v>
      </c>
      <c r="AY237">
        <v>3.026755504620791</v>
      </c>
      <c r="AZ237">
        <v>21.6248506685701</v>
      </c>
    </row>
    <row r="238" spans="1:52">
      <c r="A238" s="2">
        <v>45084</v>
      </c>
      <c r="B238">
        <v>1062.028347591793</v>
      </c>
      <c r="C238">
        <v>0.0268787080162034</v>
      </c>
      <c r="AN238" s="2">
        <v>45084</v>
      </c>
      <c r="AO238">
        <v>1.523526059939484</v>
      </c>
      <c r="AP238">
        <v>192.7915051376458</v>
      </c>
      <c r="AQ238">
        <v>5.846376180335709</v>
      </c>
      <c r="AR238">
        <v>0.3261051917571102</v>
      </c>
      <c r="AS238">
        <v>0.002516561378020037</v>
      </c>
      <c r="AT238">
        <v>96.31648532186607</v>
      </c>
      <c r="AU238">
        <v>17.79482651879245</v>
      </c>
      <c r="AV238">
        <v>0.03278958198743114</v>
      </c>
      <c r="AW238">
        <v>11.8936357736413</v>
      </c>
      <c r="AX238">
        <v>121.3386802188322</v>
      </c>
      <c r="AY238">
        <v>3.056995845774281</v>
      </c>
      <c r="AZ238">
        <v>21.99522992931983</v>
      </c>
    </row>
    <row r="239" spans="1:52">
      <c r="A239" s="2">
        <v>45085</v>
      </c>
      <c r="B239">
        <v>1002.055243171916</v>
      </c>
      <c r="C239">
        <v>-0.05647034239327953</v>
      </c>
      <c r="AN239" s="2">
        <v>45085</v>
      </c>
      <c r="AO239">
        <v>1.505288457186807</v>
      </c>
      <c r="AP239">
        <v>199.8264493483092</v>
      </c>
      <c r="AQ239">
        <v>5.755054529457224</v>
      </c>
      <c r="AR239">
        <v>0.334348876535387</v>
      </c>
      <c r="AS239">
        <v>0.002453256575362007</v>
      </c>
      <c r="AT239">
        <v>96.85065402222436</v>
      </c>
      <c r="AU239">
        <v>17.41923517372381</v>
      </c>
      <c r="AV239">
        <v>0.03180366389398911</v>
      </c>
      <c r="AW239">
        <v>11.88649146309127</v>
      </c>
      <c r="AX239">
        <v>123.2415537041112</v>
      </c>
      <c r="AY239">
        <v>3.157486048611226</v>
      </c>
      <c r="AZ239">
        <v>21.86498343988505</v>
      </c>
    </row>
    <row r="240" spans="1:52">
      <c r="A240" s="2">
        <v>45086</v>
      </c>
      <c r="B240">
        <v>1014.423068945921</v>
      </c>
      <c r="C240">
        <v>0.01234245901938102</v>
      </c>
      <c r="AN240" s="2">
        <v>45086</v>
      </c>
      <c r="AO240">
        <v>1.503954456816662</v>
      </c>
      <c r="AP240">
        <v>201.6806205032924</v>
      </c>
      <c r="AQ240">
        <v>5.862865758443807</v>
      </c>
      <c r="AR240">
        <v>0.3344307590310373</v>
      </c>
      <c r="AS240">
        <v>0.002466482280735604</v>
      </c>
      <c r="AT240">
        <v>96.124172631287</v>
      </c>
      <c r="AU240">
        <v>17.61199147709021</v>
      </c>
      <c r="AV240">
        <v>0.03192877873889733</v>
      </c>
      <c r="AW240">
        <v>11.85911165992855</v>
      </c>
      <c r="AX240">
        <v>122.0045665865402</v>
      </c>
      <c r="AY240">
        <v>3.15124402920667</v>
      </c>
      <c r="AZ240">
        <v>21.64818323611504</v>
      </c>
    </row>
    <row r="241" spans="1:52">
      <c r="A241" s="2">
        <v>45087</v>
      </c>
      <c r="B241">
        <v>991.2583622703146</v>
      </c>
      <c r="C241">
        <v>-0.02283535083609334</v>
      </c>
      <c r="AN241" s="2">
        <v>45087</v>
      </c>
      <c r="AO241">
        <v>1.468465461047742</v>
      </c>
      <c r="AP241">
        <v>216.8148850116584</v>
      </c>
      <c r="AQ241">
        <v>5.809680398926851</v>
      </c>
      <c r="AR241">
        <v>0.3290820235854525</v>
      </c>
      <c r="AS241">
        <v>0.002414804309272708</v>
      </c>
      <c r="AT241">
        <v>94.58141526768532</v>
      </c>
      <c r="AU241">
        <v>17.38959935647614</v>
      </c>
      <c r="AV241">
        <v>0.0313492470883347</v>
      </c>
      <c r="AW241">
        <v>11.6153537820781</v>
      </c>
      <c r="AX241">
        <v>128.5418439279451</v>
      </c>
      <c r="AY241">
        <v>3.368225901504155</v>
      </c>
      <c r="AZ241">
        <v>21.41031830542433</v>
      </c>
    </row>
    <row r="242" spans="1:52">
      <c r="A242" s="2">
        <v>45088</v>
      </c>
      <c r="B242">
        <v>895.0880512540632</v>
      </c>
      <c r="C242">
        <v>-0.09701841081672091</v>
      </c>
      <c r="AN242" s="2">
        <v>45088</v>
      </c>
      <c r="AO242">
        <v>1.391290514573694</v>
      </c>
      <c r="AP242">
        <v>236.1092965278132</v>
      </c>
      <c r="AQ242">
        <v>5.538680694498956</v>
      </c>
      <c r="AR242">
        <v>0.3455115330384336</v>
      </c>
      <c r="AS242">
        <v>0.002346663070961879</v>
      </c>
      <c r="AT242">
        <v>82.86663980511463</v>
      </c>
      <c r="AU242">
        <v>15.61066917278751</v>
      </c>
      <c r="AV242">
        <v>0.03231854549446691</v>
      </c>
      <c r="AW242">
        <v>11.96652668075338</v>
      </c>
      <c r="AX242">
        <v>161.4773391747028</v>
      </c>
      <c r="AY242">
        <v>3.565613023104264</v>
      </c>
      <c r="AZ242">
        <v>20.88814396441461</v>
      </c>
    </row>
    <row r="243" spans="1:52">
      <c r="A243" s="2">
        <v>45089</v>
      </c>
      <c r="B243">
        <v>890.3448543511975</v>
      </c>
      <c r="C243">
        <v>-0.005299140007757108</v>
      </c>
      <c r="AN243" s="2">
        <v>45089</v>
      </c>
      <c r="AO243">
        <v>1.401009031136422</v>
      </c>
      <c r="AP243">
        <v>238.3801282777197</v>
      </c>
      <c r="AQ243">
        <v>5.565392008595488</v>
      </c>
      <c r="AR243">
        <v>0.3496408784361058</v>
      </c>
      <c r="AS243">
        <v>0.002330298088301207</v>
      </c>
      <c r="AT243">
        <v>83.87101246698148</v>
      </c>
      <c r="AU243">
        <v>15.57298473783828</v>
      </c>
      <c r="AV243">
        <v>0.03216686025424822</v>
      </c>
      <c r="AW243">
        <v>12.11451872929716</v>
      </c>
      <c r="AX243">
        <v>155.1474398744439</v>
      </c>
      <c r="AY243">
        <v>3.587700966979478</v>
      </c>
      <c r="AZ243">
        <v>20.92026993929129</v>
      </c>
    </row>
    <row r="244" spans="1:52">
      <c r="A244" s="2">
        <v>45090</v>
      </c>
      <c r="B244">
        <v>892.6197802638667</v>
      </c>
      <c r="C244">
        <v>0.002555106486606284</v>
      </c>
      <c r="AN244" s="2">
        <v>45090</v>
      </c>
      <c r="AO244">
        <v>1.362731500686061</v>
      </c>
      <c r="AP244">
        <v>236.272120097199</v>
      </c>
      <c r="AQ244">
        <v>5.59514271260719</v>
      </c>
      <c r="AR244">
        <v>0.3566737278792327</v>
      </c>
      <c r="AS244">
        <v>0.002336259121188736</v>
      </c>
      <c r="AT244">
        <v>87.73304640357554</v>
      </c>
      <c r="AU244">
        <v>15.55194981061518</v>
      </c>
      <c r="AV244">
        <v>0.03242266742408852</v>
      </c>
      <c r="AW244">
        <v>12.15042346077317</v>
      </c>
      <c r="AX244">
        <v>153.2760766198643</v>
      </c>
      <c r="AY244">
        <v>3.668432217163506</v>
      </c>
      <c r="AZ244">
        <v>19.74433468343035</v>
      </c>
    </row>
    <row r="245" spans="1:52">
      <c r="A245" s="2">
        <v>45091</v>
      </c>
      <c r="B245">
        <v>906.0682378825206</v>
      </c>
      <c r="C245">
        <v>0.01506627784416614</v>
      </c>
      <c r="AN245" s="2">
        <v>45091</v>
      </c>
      <c r="AO245">
        <v>1.349864586013323</v>
      </c>
      <c r="AP245">
        <v>240.5990562451069</v>
      </c>
      <c r="AQ245">
        <v>5.56090556211052</v>
      </c>
      <c r="AR245">
        <v>0.3441440705422076</v>
      </c>
      <c r="AS245">
        <v>0.002373830325352121</v>
      </c>
      <c r="AT245">
        <v>85.68432347732526</v>
      </c>
      <c r="AU245">
        <v>15.50114458675753</v>
      </c>
      <c r="AV245">
        <v>0.03301590721212371</v>
      </c>
      <c r="AW245">
        <v>12.03521435118661</v>
      </c>
      <c r="AX245">
        <v>155.5925554561446</v>
      </c>
      <c r="AY245">
        <v>3.782136442364559</v>
      </c>
      <c r="AZ245">
        <v>20.13106420462601</v>
      </c>
    </row>
    <row r="246" spans="1:52">
      <c r="A246" s="2">
        <v>45092</v>
      </c>
      <c r="B246">
        <v>882.3398248691472</v>
      </c>
      <c r="C246">
        <v>-0.02618832889322631</v>
      </c>
      <c r="AN246" s="2">
        <v>45092</v>
      </c>
      <c r="AO246">
        <v>1.389145565406743</v>
      </c>
      <c r="AP246">
        <v>244.7644264170245</v>
      </c>
      <c r="AQ246">
        <v>5.610264401416379</v>
      </c>
      <c r="AR246">
        <v>0.3432007843527933</v>
      </c>
      <c r="AS246">
        <v>0.002383808760910417</v>
      </c>
      <c r="AT246">
        <v>85.86894272540937</v>
      </c>
      <c r="AU246">
        <v>15.26757891414927</v>
      </c>
      <c r="AV246">
        <v>0.03384188659498612</v>
      </c>
      <c r="AW246">
        <v>11.83483031619846</v>
      </c>
      <c r="AX246">
        <v>157.6066011786676</v>
      </c>
      <c r="AY246">
        <v>3.815832409928384</v>
      </c>
      <c r="AZ246">
        <v>19.04614486723169</v>
      </c>
    </row>
    <row r="247" spans="1:52">
      <c r="A247" s="2">
        <v>45093</v>
      </c>
      <c r="B247">
        <v>874.4856468910481</v>
      </c>
      <c r="C247">
        <v>-0.008901534031135805</v>
      </c>
      <c r="AN247" s="2">
        <v>45093</v>
      </c>
      <c r="AO247">
        <v>1.431593854365382</v>
      </c>
      <c r="AP247">
        <v>243.7078804368442</v>
      </c>
      <c r="AQ247">
        <v>5.546920182307235</v>
      </c>
      <c r="AR247">
        <v>0.3422006918971485</v>
      </c>
      <c r="AS247">
        <v>0.002319924559012629</v>
      </c>
      <c r="AT247">
        <v>85.60590564762856</v>
      </c>
      <c r="AU247">
        <v>15.80212030078732</v>
      </c>
      <c r="AV247">
        <v>0.03326468875785505</v>
      </c>
      <c r="AW247">
        <v>11.60634401943669</v>
      </c>
      <c r="AX247">
        <v>163.8108838025243</v>
      </c>
      <c r="AY247">
        <v>3.71247995180457</v>
      </c>
      <c r="AZ247">
        <v>18.81256220575947</v>
      </c>
    </row>
    <row r="248" spans="1:52">
      <c r="A248" s="2">
        <v>45094</v>
      </c>
      <c r="B248">
        <v>890.70106236423</v>
      </c>
      <c r="C248">
        <v>0.0185428034534707</v>
      </c>
      <c r="AN248" s="2">
        <v>45094</v>
      </c>
      <c r="AO248">
        <v>1.441549663007</v>
      </c>
      <c r="AP248">
        <v>246.7404699409376</v>
      </c>
      <c r="AQ248">
        <v>5.577641319519528</v>
      </c>
      <c r="AR248">
        <v>0.3438045693679027</v>
      </c>
      <c r="AS248">
        <v>0.002293604654117191</v>
      </c>
      <c r="AT248">
        <v>84.28898225080354</v>
      </c>
      <c r="AU248">
        <v>15.92654095848058</v>
      </c>
      <c r="AV248">
        <v>0.03283984420013788</v>
      </c>
      <c r="AW248">
        <v>11.77069719487294</v>
      </c>
      <c r="AX248">
        <v>166.8843617272145</v>
      </c>
      <c r="AY248">
        <v>3.6394708271225</v>
      </c>
      <c r="AZ248">
        <v>18.65385282356881</v>
      </c>
    </row>
    <row r="249" spans="1:52">
      <c r="A249" s="2">
        <v>45095</v>
      </c>
      <c r="B249">
        <v>904.3242363789535</v>
      </c>
      <c r="C249">
        <v>0.01529488915008459</v>
      </c>
      <c r="AN249" s="2">
        <v>45095</v>
      </c>
      <c r="AO249">
        <v>1.479631354536686</v>
      </c>
      <c r="AP249">
        <v>275.8259160586006</v>
      </c>
      <c r="AQ249">
        <v>5.618772935011727</v>
      </c>
      <c r="AR249">
        <v>0.3209355682819669</v>
      </c>
      <c r="AS249">
        <v>0.002322964872021584</v>
      </c>
      <c r="AT249">
        <v>73.06865273004998</v>
      </c>
      <c r="AU249">
        <v>18.20620066567022</v>
      </c>
      <c r="AV249">
        <v>0.03259457156591371</v>
      </c>
      <c r="AW249">
        <v>12.55243921193671</v>
      </c>
      <c r="AX249">
        <v>170.9465144128392</v>
      </c>
      <c r="AY249">
        <v>3.943027106776183</v>
      </c>
      <c r="AZ249">
        <v>16.3416375390781</v>
      </c>
    </row>
    <row r="250" spans="1:52">
      <c r="A250" s="2">
        <v>45096</v>
      </c>
      <c r="B250">
        <v>892.190444008123</v>
      </c>
      <c r="C250">
        <v>-0.01341752424928477</v>
      </c>
      <c r="AN250" s="2">
        <v>45096</v>
      </c>
      <c r="AO250">
        <v>1.465143455900483</v>
      </c>
      <c r="AP250">
        <v>278.3810435758746</v>
      </c>
      <c r="AQ250">
        <v>5.680653550917418</v>
      </c>
      <c r="AR250">
        <v>0.317493178060933</v>
      </c>
      <c r="AS250">
        <v>0.002305728519621066</v>
      </c>
      <c r="AT250">
        <v>73.36950164098219</v>
      </c>
      <c r="AU250">
        <v>17.9474044646172</v>
      </c>
      <c r="AV250">
        <v>0.03229664812214125</v>
      </c>
      <c r="AW250">
        <v>12.67511199351581</v>
      </c>
      <c r="AX250">
        <v>173.6150060226343</v>
      </c>
      <c r="AY250">
        <v>3.948024425855217</v>
      </c>
      <c r="AZ250">
        <v>16.29758903913574</v>
      </c>
    </row>
    <row r="251" spans="1:52">
      <c r="A251" s="2">
        <v>45097</v>
      </c>
      <c r="B251">
        <v>899.8651731676856</v>
      </c>
      <c r="C251">
        <v>0.008602119884947745</v>
      </c>
      <c r="AN251" s="2">
        <v>45097</v>
      </c>
      <c r="AO251">
        <v>1.452706924423098</v>
      </c>
      <c r="AP251">
        <v>278.5950158095719</v>
      </c>
      <c r="AQ251">
        <v>5.678428190067534</v>
      </c>
      <c r="AR251">
        <v>0.3217605878174994</v>
      </c>
      <c r="AS251">
        <v>0.002288731297867891</v>
      </c>
      <c r="AT251">
        <v>74.31024841936988</v>
      </c>
      <c r="AU251">
        <v>18.14784224242111</v>
      </c>
      <c r="AV251">
        <v>0.0322953864737467</v>
      </c>
      <c r="AW251">
        <v>12.90016400537411</v>
      </c>
      <c r="AX251">
        <v>170.2687323303121</v>
      </c>
      <c r="AY251">
        <v>3.84174129040761</v>
      </c>
      <c r="AZ251">
        <v>16.43056310709223</v>
      </c>
    </row>
    <row r="252" spans="1:52">
      <c r="A252" s="2">
        <v>45098</v>
      </c>
      <c r="B252">
        <v>926.2427925378681</v>
      </c>
      <c r="C252">
        <v>0.02931285725541377</v>
      </c>
      <c r="AN252" s="2">
        <v>45098</v>
      </c>
      <c r="AO252">
        <v>1.460319062743433</v>
      </c>
      <c r="AP252">
        <v>279.455455138353</v>
      </c>
      <c r="AQ252">
        <v>5.531890357351032</v>
      </c>
      <c r="AR252">
        <v>0.3256421805028219</v>
      </c>
      <c r="AS252">
        <v>0.002228700763706476</v>
      </c>
      <c r="AT252">
        <v>75.81989992832433</v>
      </c>
      <c r="AU252">
        <v>18.08094094391911</v>
      </c>
      <c r="AV252">
        <v>0.03222395786294758</v>
      </c>
      <c r="AW252">
        <v>12.90716628964176</v>
      </c>
      <c r="AX252">
        <v>170.5037165737379</v>
      </c>
      <c r="AY252">
        <v>3.81130411470951</v>
      </c>
      <c r="AZ252">
        <v>16.58294653571587</v>
      </c>
    </row>
    <row r="253" spans="1:52">
      <c r="A253" s="2">
        <v>45099</v>
      </c>
      <c r="B253">
        <v>970.1172054611089</v>
      </c>
      <c r="C253">
        <v>0.04736815581908793</v>
      </c>
      <c r="AN253" s="2">
        <v>45099</v>
      </c>
      <c r="AO253">
        <v>1.470237661344382</v>
      </c>
      <c r="AP253">
        <v>274.5010804129904</v>
      </c>
      <c r="AQ253">
        <v>5.411824708737261</v>
      </c>
      <c r="AR253">
        <v>0.3372102238151994</v>
      </c>
      <c r="AS253">
        <v>0.002195135002987625</v>
      </c>
      <c r="AT253">
        <v>77.82590895617098</v>
      </c>
      <c r="AU253">
        <v>18.26387658079</v>
      </c>
      <c r="AV253">
        <v>0.03188829168343135</v>
      </c>
      <c r="AW253">
        <v>12.77691278017969</v>
      </c>
      <c r="AX253">
        <v>167.6944090113788</v>
      </c>
      <c r="AY253">
        <v>3.828122944828003</v>
      </c>
      <c r="AZ253">
        <v>16.56921983273527</v>
      </c>
    </row>
    <row r="254" spans="1:52">
      <c r="A254" s="2">
        <v>45100</v>
      </c>
      <c r="B254">
        <v>958.4184212641093</v>
      </c>
      <c r="C254">
        <v>-0.01205914515394979</v>
      </c>
      <c r="AN254" s="2">
        <v>45100</v>
      </c>
      <c r="AO254">
        <v>1.442655650861079</v>
      </c>
      <c r="AP254">
        <v>268.5970890236262</v>
      </c>
      <c r="AQ254">
        <v>5.461832295261999</v>
      </c>
      <c r="AR254">
        <v>0.3452396712108705</v>
      </c>
      <c r="AS254">
        <v>0.002179307144910393</v>
      </c>
      <c r="AT254">
        <v>78.39247631329232</v>
      </c>
      <c r="AU254">
        <v>18.0628475185291</v>
      </c>
      <c r="AV254">
        <v>0.03183906817054062</v>
      </c>
      <c r="AW254">
        <v>12.61033736751735</v>
      </c>
      <c r="AX254">
        <v>169.1519940734939</v>
      </c>
      <c r="AY254">
        <v>3.924969052691351</v>
      </c>
      <c r="AZ254">
        <v>16.56162240168085</v>
      </c>
    </row>
    <row r="255" spans="1:52">
      <c r="A255" s="2">
        <v>45101</v>
      </c>
      <c r="B255">
        <v>988.2766176175041</v>
      </c>
      <c r="C255">
        <v>0.03115361275507755</v>
      </c>
      <c r="AN255" s="2">
        <v>45101</v>
      </c>
      <c r="AO255">
        <v>1.450366045943124</v>
      </c>
      <c r="AP255">
        <v>271.7120639544557</v>
      </c>
      <c r="AQ255">
        <v>5.379347969628757</v>
      </c>
      <c r="AR255">
        <v>0.3512250761968301</v>
      </c>
      <c r="AS255">
        <v>0.00219689663920866</v>
      </c>
      <c r="AT255">
        <v>79.38242415952962</v>
      </c>
      <c r="AU255">
        <v>17.66742397792178</v>
      </c>
      <c r="AV255">
        <v>0.03253215822579886</v>
      </c>
      <c r="AW255">
        <v>11.95792638670921</v>
      </c>
      <c r="AX255">
        <v>170.010619188788</v>
      </c>
      <c r="AY255">
        <v>3.946363136475291</v>
      </c>
      <c r="AZ255">
        <v>16.60693318238899</v>
      </c>
    </row>
    <row r="256" spans="1:52">
      <c r="A256" s="2">
        <v>45102</v>
      </c>
      <c r="B256">
        <v>973.1185580764107</v>
      </c>
      <c r="C256">
        <v>-0.01533787127093611</v>
      </c>
      <c r="AN256" s="2">
        <v>45102</v>
      </c>
      <c r="AO256">
        <v>1.384378712669153</v>
      </c>
      <c r="AP256">
        <v>243.4389074140539</v>
      </c>
      <c r="AQ256">
        <v>5.118887558709689</v>
      </c>
      <c r="AR256">
        <v>0.3886346541970033</v>
      </c>
      <c r="AS256">
        <v>0.002128742240913576</v>
      </c>
      <c r="AT256">
        <v>92.53451322325189</v>
      </c>
      <c r="AU256">
        <v>16.13363339533628</v>
      </c>
      <c r="AV256">
        <v>0.03207286717090752</v>
      </c>
      <c r="AW256">
        <v>10.2712263788459</v>
      </c>
      <c r="AX256">
        <v>169.0909493250169</v>
      </c>
      <c r="AY256">
        <v>4.199294095675479</v>
      </c>
      <c r="AZ256">
        <v>17.73719605513638</v>
      </c>
    </row>
    <row r="257" spans="1:52">
      <c r="A257" s="2">
        <v>45103</v>
      </c>
      <c r="B257">
        <v>1030.28674833007</v>
      </c>
      <c r="C257">
        <v>0.05874740521511113</v>
      </c>
      <c r="AN257" s="2">
        <v>45103</v>
      </c>
      <c r="AO257">
        <v>1.213468774695815</v>
      </c>
      <c r="AP257">
        <v>255.592862128054</v>
      </c>
      <c r="AQ257">
        <v>5.253430799201801</v>
      </c>
      <c r="AR257">
        <v>0.4077129104176364</v>
      </c>
      <c r="AS257">
        <v>0.002259834825862505</v>
      </c>
      <c r="AT257">
        <v>86.62390151558833</v>
      </c>
      <c r="AU257">
        <v>16.47889758434549</v>
      </c>
      <c r="AV257">
        <v>0.03353355226776784</v>
      </c>
      <c r="AW257">
        <v>10.86355050461546</v>
      </c>
      <c r="AX257">
        <v>175.5438125495094</v>
      </c>
      <c r="AY257">
        <v>4.357481379378465</v>
      </c>
      <c r="AZ257">
        <v>16.33985165970184</v>
      </c>
    </row>
    <row r="258" spans="1:52">
      <c r="A258" s="2">
        <v>45104</v>
      </c>
      <c r="B258">
        <v>995.6465398569712</v>
      </c>
      <c r="C258">
        <v>-0.0336219101422448</v>
      </c>
      <c r="AN258" s="2">
        <v>45104</v>
      </c>
      <c r="AO258">
        <v>1.277841148126033</v>
      </c>
      <c r="AP258">
        <v>257.5676972390271</v>
      </c>
      <c r="AQ258">
        <v>5.192478209152107</v>
      </c>
      <c r="AR258">
        <v>0.3984981573325873</v>
      </c>
      <c r="AS258">
        <v>0.0021991247430436</v>
      </c>
      <c r="AT258">
        <v>87.96865159295574</v>
      </c>
      <c r="AU258">
        <v>16.46016167048708</v>
      </c>
      <c r="AV258">
        <v>0.03314285612779059</v>
      </c>
      <c r="AW258">
        <v>10.64238746138144</v>
      </c>
      <c r="AX258">
        <v>175.5674804981593</v>
      </c>
      <c r="AY258">
        <v>4.396540412054486</v>
      </c>
      <c r="AZ258">
        <v>16.30847588053701</v>
      </c>
    </row>
    <row r="259" spans="1:52">
      <c r="A259" s="2">
        <v>45105</v>
      </c>
      <c r="B259">
        <v>1010.841398767338</v>
      </c>
      <c r="C259">
        <v>0.0152612983645275</v>
      </c>
      <c r="AN259" s="2">
        <v>45105</v>
      </c>
      <c r="AO259">
        <v>1.266061847722532</v>
      </c>
      <c r="AP259">
        <v>256.0317368641515</v>
      </c>
      <c r="AQ259">
        <v>5.248416791207606</v>
      </c>
      <c r="AR259">
        <v>0.4023695392263892</v>
      </c>
      <c r="AS259">
        <v>0.002202749947080956</v>
      </c>
      <c r="AT259">
        <v>88.44634764775824</v>
      </c>
      <c r="AU259">
        <v>16.48360182205599</v>
      </c>
      <c r="AV259">
        <v>0.03308974874559815</v>
      </c>
      <c r="AW259">
        <v>10.58036647539686</v>
      </c>
      <c r="AX259">
        <v>173.1707420279435</v>
      </c>
      <c r="AY259">
        <v>4.369241178588717</v>
      </c>
      <c r="AZ259">
        <v>16.55630488913137</v>
      </c>
    </row>
    <row r="260" spans="1:52">
      <c r="A260" s="2">
        <v>45106</v>
      </c>
      <c r="B260">
        <v>957.2561284592005</v>
      </c>
      <c r="C260">
        <v>-0.05301056167019047</v>
      </c>
      <c r="AN260" s="2">
        <v>45106</v>
      </c>
      <c r="AO260">
        <v>1.305713191942388</v>
      </c>
      <c r="AP260">
        <v>259.5596268793145</v>
      </c>
      <c r="AQ260">
        <v>5.305786216787729</v>
      </c>
      <c r="AR260">
        <v>0.3919863994315669</v>
      </c>
      <c r="AS260">
        <v>0.002124994835772653</v>
      </c>
      <c r="AT260">
        <v>88.22250098127574</v>
      </c>
      <c r="AU260">
        <v>16.257415569074</v>
      </c>
      <c r="AV260">
        <v>0.03235081795209511</v>
      </c>
      <c r="AW260">
        <v>10.63649927728228</v>
      </c>
      <c r="AX260">
        <v>176.7338202345454</v>
      </c>
      <c r="AY260">
        <v>4.287300117910315</v>
      </c>
      <c r="AZ260">
        <v>17.07136033716054</v>
      </c>
    </row>
    <row r="261" spans="1:52">
      <c r="A261" s="2">
        <v>45107</v>
      </c>
      <c r="B261">
        <v>984.3426909149468</v>
      </c>
      <c r="C261">
        <v>0.02829604496692539</v>
      </c>
      <c r="AN261" s="2">
        <v>45107</v>
      </c>
      <c r="AO261">
        <v>1.265237686817039</v>
      </c>
      <c r="AP261">
        <v>258.760002897448</v>
      </c>
      <c r="AQ261">
        <v>5.3116959834276</v>
      </c>
      <c r="AR261">
        <v>0.3986453605921692</v>
      </c>
      <c r="AS261">
        <v>0.0021595321248259</v>
      </c>
      <c r="AT261">
        <v>89.53068617408078</v>
      </c>
      <c r="AU261">
        <v>16.37548629838598</v>
      </c>
      <c r="AV261">
        <v>0.03284424838162492</v>
      </c>
      <c r="AW261">
        <v>10.79526616228927</v>
      </c>
      <c r="AX261">
        <v>179.2440763288041</v>
      </c>
      <c r="AY261">
        <v>3.931084071196369</v>
      </c>
      <c r="AZ261">
        <v>17.22072622510959</v>
      </c>
    </row>
    <row r="262" spans="1:52">
      <c r="A262" s="2">
        <v>45108</v>
      </c>
      <c r="B262">
        <v>1034.650744930562</v>
      </c>
      <c r="C262">
        <v>0.05110827202755353</v>
      </c>
      <c r="AN262" s="2">
        <v>45108</v>
      </c>
      <c r="AO262">
        <v>1.19200841714732</v>
      </c>
      <c r="AP262">
        <v>261.087591791956</v>
      </c>
      <c r="AQ262">
        <v>5.441985586714576</v>
      </c>
      <c r="AR262">
        <v>0.4064906998654712</v>
      </c>
      <c r="AS262">
        <v>0.002268136592493114</v>
      </c>
      <c r="AT262">
        <v>89.68261852929494</v>
      </c>
      <c r="AU262">
        <v>16.60220260845833</v>
      </c>
      <c r="AV262">
        <v>0.03306954362030833</v>
      </c>
      <c r="AW262">
        <v>10.62458352416803</v>
      </c>
      <c r="AX262">
        <v>177.7843570030452</v>
      </c>
      <c r="AY262">
        <v>3.915565403678208</v>
      </c>
      <c r="AZ262">
        <v>16.89812024595649</v>
      </c>
    </row>
    <row r="263" spans="1:52">
      <c r="A263" s="2">
        <v>45109</v>
      </c>
      <c r="B263">
        <v>1049.869792093361</v>
      </c>
      <c r="C263">
        <v>0.0147093569857919</v>
      </c>
      <c r="AN263" s="2">
        <v>45109</v>
      </c>
      <c r="AO263">
        <v>0.9016392547480059</v>
      </c>
      <c r="AP263">
        <v>287.8201998150022</v>
      </c>
      <c r="AQ263">
        <v>6.779513640351316</v>
      </c>
      <c r="AR263">
        <v>0.4496472863907119</v>
      </c>
      <c r="AS263">
        <v>0.001950530519853714</v>
      </c>
      <c r="AT263">
        <v>98.59823127097648</v>
      </c>
      <c r="AU263">
        <v>15.09284434566841</v>
      </c>
      <c r="AV263">
        <v>0.02847950580585169</v>
      </c>
      <c r="AW263">
        <v>8.750997404852464</v>
      </c>
      <c r="AX263">
        <v>233.1396546532372</v>
      </c>
      <c r="AY263">
        <v>3.67767722739441</v>
      </c>
      <c r="AZ263">
        <v>12.54722906926429</v>
      </c>
    </row>
    <row r="264" spans="1:52">
      <c r="A264" s="2">
        <v>45110</v>
      </c>
      <c r="B264">
        <v>1057.689346277661</v>
      </c>
      <c r="C264">
        <v>0.007448118083965616</v>
      </c>
      <c r="AN264" s="2">
        <v>45110</v>
      </c>
      <c r="AO264">
        <v>0.881790025140845</v>
      </c>
      <c r="AP264">
        <v>290.1357125760384</v>
      </c>
      <c r="AQ264">
        <v>6.764770490336393</v>
      </c>
      <c r="AR264">
        <v>0.4553717721184983</v>
      </c>
      <c r="AS264">
        <v>0.001964253663008347</v>
      </c>
      <c r="AT264">
        <v>100.4636442497785</v>
      </c>
      <c r="AU264">
        <v>14.77221348745076</v>
      </c>
      <c r="AV264">
        <v>0.02850689195158552</v>
      </c>
      <c r="AW264">
        <v>8.775501595831809</v>
      </c>
      <c r="AX264">
        <v>232.9685012245446</v>
      </c>
      <c r="AY264">
        <v>3.535535368572274</v>
      </c>
      <c r="AZ264">
        <v>12.6875584815171</v>
      </c>
    </row>
    <row r="265" spans="1:52">
      <c r="A265" s="2">
        <v>45111</v>
      </c>
      <c r="B265">
        <v>1070.272781395464</v>
      </c>
      <c r="C265">
        <v>0.01189709924004423</v>
      </c>
      <c r="AN265" s="2">
        <v>45111</v>
      </c>
      <c r="AO265">
        <v>0.8608243010921378</v>
      </c>
      <c r="AP265">
        <v>289.3427579074307</v>
      </c>
      <c r="AQ265">
        <v>6.793278994273476</v>
      </c>
      <c r="AR265">
        <v>0.4607551988668213</v>
      </c>
      <c r="AS265">
        <v>0.001953077153580607</v>
      </c>
      <c r="AT265">
        <v>100.7608586322236</v>
      </c>
      <c r="AU265">
        <v>15.19393028963583</v>
      </c>
      <c r="AV265">
        <v>0.02857139353018745</v>
      </c>
      <c r="AW265">
        <v>8.766844279414675</v>
      </c>
      <c r="AX265">
        <v>225.2773031340627</v>
      </c>
      <c r="AY265">
        <v>3.632643787338185</v>
      </c>
      <c r="AZ265">
        <v>12.94399684441508</v>
      </c>
    </row>
    <row r="266" spans="1:52">
      <c r="A266" s="2">
        <v>45112</v>
      </c>
      <c r="B266">
        <v>1061.565962986341</v>
      </c>
      <c r="C266">
        <v>-0.008135139527485791</v>
      </c>
      <c r="AN266" s="2">
        <v>45112</v>
      </c>
      <c r="AO266">
        <v>0.8043958375422023</v>
      </c>
      <c r="AP266">
        <v>289.6261775386973</v>
      </c>
      <c r="AQ266">
        <v>6.809365539967895</v>
      </c>
      <c r="AR266">
        <v>0.463467043198402</v>
      </c>
      <c r="AS266">
        <v>0.001958284501487337</v>
      </c>
      <c r="AT266">
        <v>102.5313366187602</v>
      </c>
      <c r="AU266">
        <v>15.22865568945089</v>
      </c>
      <c r="AV266">
        <v>0.02857029498905117</v>
      </c>
      <c r="AW266">
        <v>8.787798838247326</v>
      </c>
      <c r="AX266">
        <v>228.1902209718339</v>
      </c>
      <c r="AY266">
        <v>3.580834245875179</v>
      </c>
      <c r="AZ266">
        <v>12.82657080543375</v>
      </c>
    </row>
    <row r="267" spans="1:52">
      <c r="A267" s="2">
        <v>45113</v>
      </c>
      <c r="B267">
        <v>1035.004122722816</v>
      </c>
      <c r="C267">
        <v>-0.02502137520385683</v>
      </c>
      <c r="AN267" s="2">
        <v>45113</v>
      </c>
      <c r="AO267">
        <v>0.8093055176659287</v>
      </c>
      <c r="AP267">
        <v>291.1412064308297</v>
      </c>
      <c r="AQ267">
        <v>6.839936792395992</v>
      </c>
      <c r="AR267">
        <v>0.458476611646857</v>
      </c>
      <c r="AS267">
        <v>0.00192819978297675</v>
      </c>
      <c r="AT267">
        <v>102.5843938639302</v>
      </c>
      <c r="AU267">
        <v>15.25726649585196</v>
      </c>
      <c r="AV267">
        <v>0.02823760538162759</v>
      </c>
      <c r="AW267">
        <v>8.88696767791722</v>
      </c>
      <c r="AX267">
        <v>231.2958478134361</v>
      </c>
      <c r="AY267">
        <v>3.549362761605551</v>
      </c>
      <c r="AZ267">
        <v>12.72026118501937</v>
      </c>
    </row>
    <row r="268" spans="1:52">
      <c r="A268" s="2">
        <v>45114</v>
      </c>
      <c r="B268">
        <v>1013.268279776179</v>
      </c>
      <c r="C268">
        <v>-0.02100073078883635</v>
      </c>
      <c r="AN268" s="2">
        <v>45114</v>
      </c>
      <c r="AO268">
        <v>0.8372796964929035</v>
      </c>
      <c r="AP268">
        <v>289.3488904685614</v>
      </c>
      <c r="AQ268">
        <v>6.827950822145745</v>
      </c>
      <c r="AR268">
        <v>0.4615118129781906</v>
      </c>
      <c r="AS268">
        <v>0.001920328422772021</v>
      </c>
      <c r="AT268">
        <v>104.3456249977002</v>
      </c>
      <c r="AU268">
        <v>15.47093748997566</v>
      </c>
      <c r="AV268">
        <v>0.02850582225702452</v>
      </c>
      <c r="AW268">
        <v>8.997111480840134</v>
      </c>
      <c r="AX268">
        <v>228.7709466819519</v>
      </c>
      <c r="AY268">
        <v>3.305912932483431</v>
      </c>
      <c r="AZ268">
        <v>12.74341298853269</v>
      </c>
    </row>
    <row r="269" spans="1:52">
      <c r="A269" s="2">
        <v>45115</v>
      </c>
      <c r="B269">
        <v>1035.776754544245</v>
      </c>
      <c r="C269">
        <v>0.02221373669472637</v>
      </c>
      <c r="AN269" s="2">
        <v>45115</v>
      </c>
      <c r="AO269">
        <v>0.8117252026280537</v>
      </c>
      <c r="AP269">
        <v>291.311611431599</v>
      </c>
      <c r="AQ269">
        <v>6.817044784915997</v>
      </c>
      <c r="AR269">
        <v>0.4658534263424547</v>
      </c>
      <c r="AS269">
        <v>0.001940323763232701</v>
      </c>
      <c r="AT269">
        <v>105.4167060702223</v>
      </c>
      <c r="AU269">
        <v>15.56958807716603</v>
      </c>
      <c r="AV269">
        <v>0.02890597025125031</v>
      </c>
      <c r="AW269">
        <v>9.118024596921016</v>
      </c>
      <c r="AX269">
        <v>229.7987108667386</v>
      </c>
      <c r="AY269">
        <v>3.141194316058377</v>
      </c>
      <c r="AZ269">
        <v>12.62068270775138</v>
      </c>
    </row>
    <row r="270" spans="1:52">
      <c r="A270" s="2">
        <v>45116</v>
      </c>
      <c r="B270">
        <v>1041.738543140929</v>
      </c>
      <c r="C270">
        <v>0.005755862516249488</v>
      </c>
      <c r="AN270" s="2">
        <v>45116</v>
      </c>
      <c r="AO270">
        <v>0.5635122098453632</v>
      </c>
      <c r="AP270">
        <v>181.9931728497135</v>
      </c>
      <c r="AQ270">
        <v>3.258709015772384</v>
      </c>
      <c r="AR270">
        <v>0.4182721469869897</v>
      </c>
      <c r="AS270">
        <v>0.005163320956324218</v>
      </c>
      <c r="AT270">
        <v>106.5486312668308</v>
      </c>
      <c r="AU270">
        <v>11.52975202413196</v>
      </c>
      <c r="AV270">
        <v>0.06930330356016659</v>
      </c>
      <c r="AW270">
        <v>6.024747748223552</v>
      </c>
      <c r="AX270">
        <v>229.9673910952751</v>
      </c>
      <c r="AY270">
        <v>2.819803236365062</v>
      </c>
      <c r="AZ270">
        <v>9.221659369297413</v>
      </c>
    </row>
    <row r="271" spans="1:52">
      <c r="A271" s="2">
        <v>45117</v>
      </c>
      <c r="B271">
        <v>1036.896092570152</v>
      </c>
      <c r="C271">
        <v>-0.004648431799573194</v>
      </c>
      <c r="AN271" s="2">
        <v>45117</v>
      </c>
      <c r="AO271">
        <v>0.5742277191770196</v>
      </c>
      <c r="AP271">
        <v>184.9527483993113</v>
      </c>
      <c r="AQ271">
        <v>3.25118853922363</v>
      </c>
      <c r="AR271">
        <v>0.4199222361225515</v>
      </c>
      <c r="AS271">
        <v>0.005156425886834213</v>
      </c>
      <c r="AT271">
        <v>106.6895284724568</v>
      </c>
      <c r="AU271">
        <v>11.57657055839251</v>
      </c>
      <c r="AV271">
        <v>0.06903388039438894</v>
      </c>
      <c r="AW271">
        <v>6.047897141855668</v>
      </c>
      <c r="AX271">
        <v>226.1396879040514</v>
      </c>
      <c r="AY271">
        <v>2.874873339428564</v>
      </c>
      <c r="AZ271">
        <v>9.200981812235527</v>
      </c>
    </row>
    <row r="272" spans="1:52">
      <c r="A272" s="2">
        <v>45118</v>
      </c>
      <c r="B272">
        <v>1060.046121798847</v>
      </c>
      <c r="C272">
        <v>0.02232627685124444</v>
      </c>
      <c r="AN272" s="2">
        <v>45118</v>
      </c>
      <c r="AO272">
        <v>0.6083873278032776</v>
      </c>
      <c r="AP272">
        <v>186.8097591857496</v>
      </c>
      <c r="AQ272">
        <v>3.375829650225761</v>
      </c>
      <c r="AR272">
        <v>0.4097340196438372</v>
      </c>
      <c r="AS272">
        <v>0.005231410431609914</v>
      </c>
      <c r="AT272">
        <v>105.2268005943705</v>
      </c>
      <c r="AU272">
        <v>11.71219466823305</v>
      </c>
      <c r="AV272">
        <v>0.06991058796852249</v>
      </c>
      <c r="AW272">
        <v>6.156734730630559</v>
      </c>
      <c r="AX272">
        <v>216.1278982104013</v>
      </c>
      <c r="AY272">
        <v>2.941740560089842</v>
      </c>
      <c r="AZ272">
        <v>9.390691979801511</v>
      </c>
    </row>
    <row r="273" spans="1:52">
      <c r="A273" s="2">
        <v>45119</v>
      </c>
      <c r="B273">
        <v>1069.43137374837</v>
      </c>
      <c r="C273">
        <v>0.008853626041853246</v>
      </c>
      <c r="AN273" s="2">
        <v>45119</v>
      </c>
      <c r="AO273">
        <v>0.5795289569976062</v>
      </c>
      <c r="AP273">
        <v>185.3374224345695</v>
      </c>
      <c r="AQ273">
        <v>3.439845418806784</v>
      </c>
      <c r="AR273">
        <v>0.4081162077739077</v>
      </c>
      <c r="AS273">
        <v>0.00523952872372736</v>
      </c>
      <c r="AT273">
        <v>106.7526212488449</v>
      </c>
      <c r="AU273">
        <v>11.63338965630579</v>
      </c>
      <c r="AV273">
        <v>0.07060358783706995</v>
      </c>
      <c r="AW273">
        <v>6.172620403346385</v>
      </c>
      <c r="AX273">
        <v>216.3505288348252</v>
      </c>
      <c r="AY273">
        <v>2.870646391730813</v>
      </c>
      <c r="AZ273">
        <v>9.426022069670722</v>
      </c>
    </row>
    <row r="274" spans="1:52">
      <c r="A274" s="2">
        <v>45120</v>
      </c>
      <c r="B274">
        <v>1059.77171506185</v>
      </c>
      <c r="C274">
        <v>-0.009032518517446131</v>
      </c>
      <c r="AN274" s="2">
        <v>45120</v>
      </c>
      <c r="AO274">
        <v>0.5576393023586541</v>
      </c>
      <c r="AP274">
        <v>186.3183640522265</v>
      </c>
      <c r="AQ274">
        <v>3.468953392234591</v>
      </c>
      <c r="AR274">
        <v>0.4117668647934926</v>
      </c>
      <c r="AS274">
        <v>0.005231613372730443</v>
      </c>
      <c r="AT274">
        <v>106.9286899988123</v>
      </c>
      <c r="AU274">
        <v>11.67369536855137</v>
      </c>
      <c r="AV274">
        <v>0.07021918442231352</v>
      </c>
      <c r="AW274">
        <v>6.078779400084989</v>
      </c>
      <c r="AX274">
        <v>219.4784351729955</v>
      </c>
      <c r="AY274">
        <v>2.85307604316317</v>
      </c>
      <c r="AZ274">
        <v>9.332975004063915</v>
      </c>
    </row>
    <row r="275" spans="1:52">
      <c r="A275" s="2">
        <v>45121</v>
      </c>
      <c r="B275">
        <v>1159.66465261631</v>
      </c>
      <c r="C275">
        <v>0.09425892023229765</v>
      </c>
      <c r="AN275" s="2">
        <v>45121</v>
      </c>
      <c r="AO275">
        <v>0.5852407732124807</v>
      </c>
      <c r="AP275">
        <v>165.67993735525</v>
      </c>
      <c r="AQ275">
        <v>3.516913737575518</v>
      </c>
      <c r="AR275">
        <v>0.430055285539034</v>
      </c>
      <c r="AS275">
        <v>0.005533677802244352</v>
      </c>
      <c r="AT275">
        <v>110.2531800100261</v>
      </c>
      <c r="AU275">
        <v>11.85321642417574</v>
      </c>
      <c r="AV275">
        <v>0.07183211963487483</v>
      </c>
      <c r="AW275">
        <v>5.903622677384518</v>
      </c>
      <c r="AX275">
        <v>205.4802077475336</v>
      </c>
      <c r="AY275">
        <v>2.655473786907788</v>
      </c>
      <c r="AZ275">
        <v>9.205529515408363</v>
      </c>
    </row>
    <row r="276" spans="1:52">
      <c r="A276" s="2">
        <v>45122</v>
      </c>
      <c r="B276">
        <v>1134.319491196701</v>
      </c>
      <c r="C276">
        <v>-0.02185559537615334</v>
      </c>
      <c r="AN276" s="2">
        <v>45122</v>
      </c>
      <c r="AO276">
        <v>0.5568803546117804</v>
      </c>
      <c r="AP276">
        <v>175.1030508007479</v>
      </c>
      <c r="AQ276">
        <v>3.31104910110536</v>
      </c>
      <c r="AR276">
        <v>0.4340216464469291</v>
      </c>
      <c r="AS276">
        <v>0.005613465896258474</v>
      </c>
      <c r="AT276">
        <v>109.5664521566066</v>
      </c>
      <c r="AU276">
        <v>11.80658344729845</v>
      </c>
      <c r="AV276">
        <v>0.07269054332037038</v>
      </c>
      <c r="AW276">
        <v>5.861290103450293</v>
      </c>
      <c r="AX276">
        <v>210.4481747845977</v>
      </c>
      <c r="AY276">
        <v>2.513628191667766</v>
      </c>
      <c r="AZ276">
        <v>8.992840954711651</v>
      </c>
    </row>
    <row r="277" spans="1:52">
      <c r="A277" s="2">
        <v>45123</v>
      </c>
      <c r="B277">
        <v>1132.223628791856</v>
      </c>
      <c r="C277">
        <v>-0.001847682615974566</v>
      </c>
      <c r="AN277" s="2">
        <v>45123</v>
      </c>
      <c r="AO277">
        <v>0.542266255169676</v>
      </c>
      <c r="AP277">
        <v>183.8527746791906</v>
      </c>
      <c r="AQ277">
        <v>5.904060672041544</v>
      </c>
      <c r="AR277">
        <v>0.6762623093629742</v>
      </c>
      <c r="AS277">
        <v>0.002429793854677374</v>
      </c>
      <c r="AT277">
        <v>110.182169310895</v>
      </c>
      <c r="AU277">
        <v>22.82374326593808</v>
      </c>
      <c r="AV277">
        <v>0.03402182043188678</v>
      </c>
      <c r="AW277">
        <v>8.069164899880217</v>
      </c>
      <c r="AX277">
        <v>212.0333272963515</v>
      </c>
      <c r="AY277">
        <v>1.424877256526296</v>
      </c>
      <c r="AZ277">
        <v>12.94620431793438</v>
      </c>
    </row>
    <row r="278" spans="1:52">
      <c r="A278" s="2">
        <v>45124</v>
      </c>
      <c r="B278">
        <v>1104.040823730565</v>
      </c>
      <c r="C278">
        <v>-0.02489155352760442</v>
      </c>
      <c r="AN278" s="2">
        <v>45124</v>
      </c>
      <c r="AO278">
        <v>0.5433981977696131</v>
      </c>
      <c r="AP278">
        <v>185.5724248221887</v>
      </c>
      <c r="AQ278">
        <v>5.972850433673353</v>
      </c>
      <c r="AR278">
        <v>0.6814590358562727</v>
      </c>
      <c r="AS278">
        <v>0.002372533047955216</v>
      </c>
      <c r="AT278">
        <v>109.9641732650131</v>
      </c>
      <c r="AU278">
        <v>22.74761849890843</v>
      </c>
      <c r="AV278">
        <v>0.03328134827798614</v>
      </c>
      <c r="AW278">
        <v>8.224907479755792</v>
      </c>
      <c r="AX278">
        <v>214.6841236958766</v>
      </c>
      <c r="AY278">
        <v>1.390715219443261</v>
      </c>
      <c r="AZ278">
        <v>12.78901798252447</v>
      </c>
    </row>
    <row r="279" spans="1:52">
      <c r="A279" s="2">
        <v>45125</v>
      </c>
      <c r="B279">
        <v>1117.085210007575</v>
      </c>
      <c r="C279">
        <v>0.01181513037981086</v>
      </c>
      <c r="AN279" s="2">
        <v>45125</v>
      </c>
      <c r="AO279">
        <v>0.5616705808075149</v>
      </c>
      <c r="AP279">
        <v>189.1896676373426</v>
      </c>
      <c r="AQ279">
        <v>5.987565146170456</v>
      </c>
      <c r="AR279">
        <v>0.6862948548864167</v>
      </c>
      <c r="AS279">
        <v>0.002409008508594124</v>
      </c>
      <c r="AT279">
        <v>108.1872098843025</v>
      </c>
      <c r="AU279">
        <v>23.06102301640572</v>
      </c>
      <c r="AV279">
        <v>0.03389046293185885</v>
      </c>
      <c r="AW279">
        <v>7.639821383758597</v>
      </c>
      <c r="AX279">
        <v>214.4985828528108</v>
      </c>
      <c r="AY279">
        <v>1.43327885131264</v>
      </c>
      <c r="AZ279">
        <v>12.51342195824529</v>
      </c>
    </row>
    <row r="280" spans="1:52">
      <c r="A280" s="2">
        <v>45126</v>
      </c>
      <c r="B280">
        <v>1086.197044217291</v>
      </c>
      <c r="C280">
        <v>-0.0276506801035119</v>
      </c>
      <c r="AN280" s="2">
        <v>45126</v>
      </c>
      <c r="AO280">
        <v>0.5700909414622908</v>
      </c>
      <c r="AP280">
        <v>187.4173289822862</v>
      </c>
      <c r="AQ280">
        <v>6.094237164546102</v>
      </c>
      <c r="AR280">
        <v>0.6786393857767026</v>
      </c>
      <c r="AS280">
        <v>0.002366578706364957</v>
      </c>
      <c r="AT280">
        <v>107.9228614097564</v>
      </c>
      <c r="AU280">
        <v>22.94868208838563</v>
      </c>
      <c r="AV280">
        <v>0.03321192620201351</v>
      </c>
      <c r="AW280">
        <v>7.733415549541061</v>
      </c>
      <c r="AX280">
        <v>220.2784079916232</v>
      </c>
      <c r="AY280">
        <v>1.46817311645756</v>
      </c>
      <c r="AZ280">
        <v>12.21732471096066</v>
      </c>
    </row>
    <row r="281" spans="1:52">
      <c r="A281" s="2">
        <v>45127</v>
      </c>
      <c r="B281">
        <v>1095.167139679386</v>
      </c>
      <c r="C281">
        <v>0.008258258029562704</v>
      </c>
      <c r="AN281" s="2">
        <v>45127</v>
      </c>
      <c r="AO281">
        <v>0.5770208911033667</v>
      </c>
      <c r="AP281">
        <v>179.3202767772417</v>
      </c>
      <c r="AQ281">
        <v>6.044725431723652</v>
      </c>
      <c r="AR281">
        <v>0.6811574287769999</v>
      </c>
      <c r="AS281">
        <v>0.002379957837203479</v>
      </c>
      <c r="AT281">
        <v>108.3689158874137</v>
      </c>
      <c r="AU281">
        <v>23.05422978565139</v>
      </c>
      <c r="AV281">
        <v>0.03362590075747067</v>
      </c>
      <c r="AW281">
        <v>7.807831805286455</v>
      </c>
      <c r="AX281">
        <v>219.8791062926487</v>
      </c>
      <c r="AY281">
        <v>1.430643974479799</v>
      </c>
      <c r="AZ281">
        <v>12.35157306843904</v>
      </c>
    </row>
    <row r="282" spans="1:52">
      <c r="A282" s="2">
        <v>45128</v>
      </c>
      <c r="B282">
        <v>1116.895603984086</v>
      </c>
      <c r="C282">
        <v>0.01984031799115282</v>
      </c>
      <c r="AN282" s="2">
        <v>45128</v>
      </c>
      <c r="AO282">
        <v>0.5829007305979997</v>
      </c>
      <c r="AP282">
        <v>186.9835357401384</v>
      </c>
      <c r="AQ282">
        <v>6.229712085119585</v>
      </c>
      <c r="AR282">
        <v>0.6902666650940829</v>
      </c>
      <c r="AS282">
        <v>0.00243592478728129</v>
      </c>
      <c r="AT282">
        <v>108.869880525618</v>
      </c>
      <c r="AU282">
        <v>22.82804132131124</v>
      </c>
      <c r="AV282">
        <v>0.03424844836768282</v>
      </c>
      <c r="AW282">
        <v>6.599272344538527</v>
      </c>
      <c r="AX282">
        <v>217.5236620445015</v>
      </c>
      <c r="AY282">
        <v>1.515299393427221</v>
      </c>
      <c r="AZ282">
        <v>12.34009687196002</v>
      </c>
    </row>
    <row r="283" spans="1:52">
      <c r="A283" s="2">
        <v>45129</v>
      </c>
      <c r="B283">
        <v>1125.173693378077</v>
      </c>
      <c r="C283">
        <v>0.007411694848168171</v>
      </c>
      <c r="AN283" s="2">
        <v>45129</v>
      </c>
      <c r="AO283">
        <v>0.571313164461551</v>
      </c>
      <c r="AP283">
        <v>190.1473390338257</v>
      </c>
      <c r="AQ283">
        <v>6.216784375707454</v>
      </c>
      <c r="AR283">
        <v>0.6926363654198587</v>
      </c>
      <c r="AS283">
        <v>0.002444621839371264</v>
      </c>
      <c r="AT283">
        <v>109.645809560402</v>
      </c>
      <c r="AU283">
        <v>22.40553158788094</v>
      </c>
      <c r="AV283">
        <v>0.03449985729849452</v>
      </c>
      <c r="AW283">
        <v>6.802838055993187</v>
      </c>
      <c r="AX283">
        <v>218.2611226604951</v>
      </c>
      <c r="AY283">
        <v>1.514049775272142</v>
      </c>
      <c r="AZ283">
        <v>12.0010580028141</v>
      </c>
    </row>
    <row r="284" spans="1:52">
      <c r="A284" s="2">
        <v>45130</v>
      </c>
      <c r="B284">
        <v>1098.246022023458</v>
      </c>
      <c r="C284">
        <v>-0.02393201290884617</v>
      </c>
      <c r="AN284" s="2">
        <v>45130</v>
      </c>
      <c r="AO284">
        <v>0.4868378756984959</v>
      </c>
      <c r="AP284">
        <v>202.2434877400118</v>
      </c>
      <c r="AQ284">
        <v>6.003050862352601</v>
      </c>
      <c r="AR284">
        <v>0.6843934555058186</v>
      </c>
      <c r="AS284">
        <v>0.00321010784512113</v>
      </c>
      <c r="AT284">
        <v>108.2019662216461</v>
      </c>
      <c r="AU284">
        <v>15.95802032449264</v>
      </c>
      <c r="AV284">
        <v>0.04354042189055433</v>
      </c>
      <c r="AW284">
        <v>6.638398278270464</v>
      </c>
      <c r="AX284">
        <v>221.0832787171163</v>
      </c>
      <c r="AY284">
        <v>2.902943720865198</v>
      </c>
      <c r="AZ284">
        <v>6.903953147563826</v>
      </c>
    </row>
    <row r="285" spans="1:52">
      <c r="A285" s="2">
        <v>45131</v>
      </c>
      <c r="B285">
        <v>1112.232092681876</v>
      </c>
      <c r="C285">
        <v>0.01273491583666164</v>
      </c>
      <c r="AN285" s="2">
        <v>45131</v>
      </c>
      <c r="AO285">
        <v>0.4872821665198025</v>
      </c>
      <c r="AP285">
        <v>199.3243048354372</v>
      </c>
      <c r="AQ285">
        <v>6.040242537104677</v>
      </c>
      <c r="AR285">
        <v>0.6882511220699542</v>
      </c>
      <c r="AS285">
        <v>0.003214164488513314</v>
      </c>
      <c r="AT285">
        <v>108.6750409910851</v>
      </c>
      <c r="AU285">
        <v>15.87128095888156</v>
      </c>
      <c r="AV285">
        <v>0.04347159720709663</v>
      </c>
      <c r="AW285">
        <v>6.696171261163166</v>
      </c>
      <c r="AX285">
        <v>220.1891901676819</v>
      </c>
      <c r="AY285">
        <v>2.907185276183301</v>
      </c>
      <c r="AZ285">
        <v>6.829305392122746</v>
      </c>
    </row>
    <row r="286" spans="1:52">
      <c r="A286" s="2">
        <v>45132</v>
      </c>
      <c r="B286">
        <v>1077.085055808045</v>
      </c>
      <c r="C286">
        <v>-0.03160045201454498</v>
      </c>
      <c r="AN286" s="2">
        <v>45132</v>
      </c>
      <c r="AO286">
        <v>0.4854987706931561</v>
      </c>
      <c r="AP286">
        <v>200.5053096723172</v>
      </c>
      <c r="AQ286">
        <v>6.053256407585861</v>
      </c>
      <c r="AR286">
        <v>0.6763028894178037</v>
      </c>
      <c r="AS286">
        <v>0.003207345347103945</v>
      </c>
      <c r="AT286">
        <v>108.1165839544342</v>
      </c>
      <c r="AU286">
        <v>15.90425263067468</v>
      </c>
      <c r="AV286">
        <v>0.04296370637951342</v>
      </c>
      <c r="AW286">
        <v>6.740088261420931</v>
      </c>
      <c r="AX286">
        <v>221.8542673177116</v>
      </c>
      <c r="AY286">
        <v>2.980284655229237</v>
      </c>
      <c r="AZ286">
        <v>7.037794846340367</v>
      </c>
    </row>
    <row r="287" spans="1:52">
      <c r="A287" s="2">
        <v>45133</v>
      </c>
      <c r="B287">
        <v>1069.635054653333</v>
      </c>
      <c r="C287">
        <v>-0.006916817863676261</v>
      </c>
      <c r="AN287" s="2">
        <v>45133</v>
      </c>
      <c r="AO287">
        <v>0.4838624969629699</v>
      </c>
      <c r="AP287">
        <v>200.015767148307</v>
      </c>
      <c r="AQ287">
        <v>5.906916693978087</v>
      </c>
      <c r="AR287">
        <v>0.6748785053092791</v>
      </c>
      <c r="AS287">
        <v>0.003180485087759183</v>
      </c>
      <c r="AT287">
        <v>108.281286299166</v>
      </c>
      <c r="AU287">
        <v>15.93097059093883</v>
      </c>
      <c r="AV287">
        <v>0.04249129665560575</v>
      </c>
      <c r="AW287">
        <v>6.865414040685329</v>
      </c>
      <c r="AX287">
        <v>226.741452432705</v>
      </c>
      <c r="AY287">
        <v>2.979560983746801</v>
      </c>
      <c r="AZ287">
        <v>6.981977863612867</v>
      </c>
    </row>
    <row r="288" spans="1:52">
      <c r="A288" s="2">
        <v>45134</v>
      </c>
      <c r="B288">
        <v>1085.284553410732</v>
      </c>
      <c r="C288">
        <v>0.01463068986877047</v>
      </c>
      <c r="AN288" s="2">
        <v>45134</v>
      </c>
      <c r="AO288">
        <v>0.477647711233641</v>
      </c>
      <c r="AP288">
        <v>201.115149941416</v>
      </c>
      <c r="AQ288">
        <v>6.030019886248588</v>
      </c>
      <c r="AR288">
        <v>0.6815275543940422</v>
      </c>
      <c r="AS288">
        <v>0.003211593898073521</v>
      </c>
      <c r="AT288">
        <v>109.986853409922</v>
      </c>
      <c r="AU288">
        <v>15.96869741352534</v>
      </c>
      <c r="AV288">
        <v>0.04279928257906022</v>
      </c>
      <c r="AW288">
        <v>6.653078477829197</v>
      </c>
      <c r="AX288">
        <v>225.4680256287868</v>
      </c>
      <c r="AY288">
        <v>2.790024491248665</v>
      </c>
      <c r="AZ288">
        <v>7.022060789843835</v>
      </c>
    </row>
    <row r="289" spans="1:52">
      <c r="A289" s="2">
        <v>45135</v>
      </c>
      <c r="B289">
        <v>1086.688339498152</v>
      </c>
      <c r="C289">
        <v>0.001293472834390519</v>
      </c>
      <c r="AN289" s="2">
        <v>45135</v>
      </c>
      <c r="AO289">
        <v>0.4763444372372511</v>
      </c>
      <c r="AP289">
        <v>200.8600137496559</v>
      </c>
      <c r="AQ289">
        <v>6.093011678432783</v>
      </c>
      <c r="AR289">
        <v>0.6781483092874143</v>
      </c>
      <c r="AS289">
        <v>0.003233357091799863</v>
      </c>
      <c r="AT289">
        <v>109.0258882686227</v>
      </c>
      <c r="AU289">
        <v>16.00994963221299</v>
      </c>
      <c r="AV289">
        <v>0.0431341804031467</v>
      </c>
      <c r="AW289">
        <v>6.468516252716357</v>
      </c>
      <c r="AX289">
        <v>227.6411588470519</v>
      </c>
      <c r="AY289">
        <v>2.804057043498337</v>
      </c>
      <c r="AZ289">
        <v>7.005133856594822</v>
      </c>
    </row>
    <row r="290" spans="1:52">
      <c r="A290" s="2">
        <v>45136</v>
      </c>
      <c r="B290">
        <v>1089.981111469759</v>
      </c>
      <c r="C290">
        <v>0.003030097822828592</v>
      </c>
      <c r="AN290" s="2">
        <v>45136</v>
      </c>
      <c r="AO290">
        <v>0.4741877727719304</v>
      </c>
      <c r="AP290">
        <v>199.6384266470911</v>
      </c>
      <c r="AQ290">
        <v>6.065644471842246</v>
      </c>
      <c r="AR290">
        <v>0.6757987882515214</v>
      </c>
      <c r="AS290">
        <v>0.003230473771129953</v>
      </c>
      <c r="AT290">
        <v>108.0182937580219</v>
      </c>
      <c r="AU290">
        <v>16.10167352065694</v>
      </c>
      <c r="AV290">
        <v>0.04289630148915182</v>
      </c>
      <c r="AW290">
        <v>6.644646731489385</v>
      </c>
      <c r="AX290">
        <v>230.3480542142225</v>
      </c>
      <c r="AY290">
        <v>2.838543419131222</v>
      </c>
      <c r="AZ290">
        <v>6.85665108523155</v>
      </c>
    </row>
    <row r="291" spans="1:52">
      <c r="A291" s="2">
        <v>45137</v>
      </c>
      <c r="B291">
        <v>1098.15914874934</v>
      </c>
      <c r="C291">
        <v>0.007502916512520219</v>
      </c>
      <c r="AN291" s="2">
        <v>45137</v>
      </c>
      <c r="AO291">
        <v>0.5323146915944176</v>
      </c>
      <c r="AP291">
        <v>314.0086692516716</v>
      </c>
      <c r="AQ291">
        <v>7.835331906554369</v>
      </c>
      <c r="AR291">
        <v>0.6345944432021011</v>
      </c>
      <c r="AS291">
        <v>0.002699677226016231</v>
      </c>
      <c r="AT291">
        <v>109.0986366365351</v>
      </c>
      <c r="AU291">
        <v>21.29188852131588</v>
      </c>
      <c r="AV291">
        <v>0.03761747373332738</v>
      </c>
      <c r="AW291">
        <v>5.2698545863726</v>
      </c>
      <c r="AX291">
        <v>207.1293196901963</v>
      </c>
      <c r="AY291">
        <v>1.605300135696476</v>
      </c>
      <c r="AZ291">
        <v>7.148385225400872</v>
      </c>
    </row>
    <row r="292" spans="1:52">
      <c r="A292" s="2">
        <v>45138</v>
      </c>
      <c r="B292">
        <v>1084.909673706486</v>
      </c>
      <c r="C292">
        <v>-0.01206516838469518</v>
      </c>
      <c r="AN292" s="2">
        <v>45138</v>
      </c>
      <c r="AO292">
        <v>0.5543391341626396</v>
      </c>
      <c r="AP292">
        <v>308.8042939030258</v>
      </c>
      <c r="AQ292">
        <v>7.812644703762565</v>
      </c>
      <c r="AR292">
        <v>0.6269527678216517</v>
      </c>
      <c r="AS292">
        <v>0.002675995211491846</v>
      </c>
      <c r="AT292">
        <v>108.7535740923629</v>
      </c>
      <c r="AU292">
        <v>21.31192625317373</v>
      </c>
      <c r="AV292">
        <v>0.03755283546940995</v>
      </c>
      <c r="AW292">
        <v>5.420218311829208</v>
      </c>
      <c r="AX292">
        <v>210.8715759532974</v>
      </c>
      <c r="AY292">
        <v>1.647440062524561</v>
      </c>
      <c r="AZ292">
        <v>6.97692516316474</v>
      </c>
    </row>
    <row r="293" spans="1:52">
      <c r="A293" s="2">
        <v>45139</v>
      </c>
      <c r="B293">
        <v>1078.915409178273</v>
      </c>
      <c r="C293">
        <v>-0.005525127735043878</v>
      </c>
      <c r="AN293" s="2">
        <v>45139</v>
      </c>
      <c r="AO293">
        <v>0.597126900862619</v>
      </c>
      <c r="AP293">
        <v>313.9988996180439</v>
      </c>
      <c r="AQ293">
        <v>7.952651913627681</v>
      </c>
      <c r="AR293">
        <v>0.6268444555210243</v>
      </c>
      <c r="AS293">
        <v>0.002665127749860884</v>
      </c>
      <c r="AT293">
        <v>104.2759777116905</v>
      </c>
      <c r="AU293">
        <v>21.50227999360692</v>
      </c>
      <c r="AV293">
        <v>0.03745241952866343</v>
      </c>
      <c r="AW293">
        <v>5.392599305909877</v>
      </c>
      <c r="AX293">
        <v>212.6761938681522</v>
      </c>
      <c r="AY293">
        <v>1.674722038241263</v>
      </c>
      <c r="AZ293">
        <v>6.801538875313835</v>
      </c>
    </row>
    <row r="294" spans="1:52">
      <c r="A294" s="2">
        <v>45140</v>
      </c>
      <c r="B294">
        <v>1089.018182735329</v>
      </c>
      <c r="C294">
        <v>0.009363823587198894</v>
      </c>
      <c r="AN294" s="2">
        <v>45140</v>
      </c>
      <c r="AO294">
        <v>0.6025041740520758</v>
      </c>
      <c r="AP294">
        <v>315.0830540313858</v>
      </c>
      <c r="AQ294">
        <v>8.017545295652843</v>
      </c>
      <c r="AR294">
        <v>0.6176586021025482</v>
      </c>
      <c r="AS294">
        <v>0.002664571398173247</v>
      </c>
      <c r="AT294">
        <v>105.8054433191391</v>
      </c>
      <c r="AU294">
        <v>21.37256845005921</v>
      </c>
      <c r="AV294">
        <v>0.03758434191455762</v>
      </c>
      <c r="AW294">
        <v>5.40005400359772</v>
      </c>
      <c r="AX294">
        <v>211.6832660767674</v>
      </c>
      <c r="AY294">
        <v>1.678445300771144</v>
      </c>
      <c r="AZ294">
        <v>6.740544838772507</v>
      </c>
    </row>
    <row r="295" spans="1:52">
      <c r="A295" s="2">
        <v>45141</v>
      </c>
      <c r="B295">
        <v>1060.741334157026</v>
      </c>
      <c r="C295">
        <v>-0.02596545129051819</v>
      </c>
      <c r="AN295" s="2">
        <v>45141</v>
      </c>
      <c r="AO295">
        <v>0.5935482711266239</v>
      </c>
      <c r="AP295">
        <v>317.3300122094273</v>
      </c>
      <c r="AQ295">
        <v>8.006292321230466</v>
      </c>
      <c r="AR295">
        <v>0.617929914566139</v>
      </c>
      <c r="AS295">
        <v>0.002627127473508163</v>
      </c>
      <c r="AT295">
        <v>105.3708375330033</v>
      </c>
      <c r="AU295">
        <v>21.37515768099929</v>
      </c>
      <c r="AV295">
        <v>0.0371798850319154</v>
      </c>
      <c r="AW295">
        <v>5.44712602473928</v>
      </c>
      <c r="AX295">
        <v>211.4038974684422</v>
      </c>
      <c r="AY295">
        <v>1.687963329027197</v>
      </c>
      <c r="AZ295">
        <v>7.113895164762714</v>
      </c>
    </row>
    <row r="296" spans="1:52">
      <c r="A296" s="2">
        <v>45142</v>
      </c>
      <c r="B296">
        <v>1051.378950141055</v>
      </c>
      <c r="C296">
        <v>-0.008826264909730153</v>
      </c>
      <c r="AN296" s="2">
        <v>45142</v>
      </c>
      <c r="AO296">
        <v>0.6026735195937856</v>
      </c>
      <c r="AP296">
        <v>321.4839648630585</v>
      </c>
      <c r="AQ296">
        <v>7.984376893667028</v>
      </c>
      <c r="AR296">
        <v>0.6110021038315907</v>
      </c>
      <c r="AS296">
        <v>0.002599551773156334</v>
      </c>
      <c r="AT296">
        <v>104.5667768839505</v>
      </c>
      <c r="AU296">
        <v>21.48052474723047</v>
      </c>
      <c r="AV296">
        <v>0.03689947499445983</v>
      </c>
      <c r="AW296">
        <v>5.561688409452417</v>
      </c>
      <c r="AX296">
        <v>213.2286951405447</v>
      </c>
      <c r="AY296">
        <v>1.708513658629151</v>
      </c>
      <c r="AZ296">
        <v>7.091915960084472</v>
      </c>
    </row>
    <row r="297" spans="1:52">
      <c r="A297" s="2">
        <v>45143</v>
      </c>
      <c r="B297">
        <v>1049.469459259889</v>
      </c>
      <c r="C297">
        <v>-0.001816177583648382</v>
      </c>
      <c r="AN297" s="2">
        <v>45143</v>
      </c>
      <c r="AO297">
        <v>0.5923360645725307</v>
      </c>
      <c r="AP297">
        <v>320.0009133562234</v>
      </c>
      <c r="AQ297">
        <v>8.006587088341462</v>
      </c>
      <c r="AR297">
        <v>0.6093818043837539</v>
      </c>
      <c r="AS297">
        <v>0.002606894289796412</v>
      </c>
      <c r="AT297">
        <v>104.8394018867394</v>
      </c>
      <c r="AU297">
        <v>21.42524897926434</v>
      </c>
      <c r="AV297">
        <v>0.03702693331598684</v>
      </c>
      <c r="AW297">
        <v>5.554189056048852</v>
      </c>
      <c r="AX297">
        <v>214.4451799798251</v>
      </c>
      <c r="AY297">
        <v>1.696056128522688</v>
      </c>
      <c r="AZ297">
        <v>7.153371663310191</v>
      </c>
    </row>
    <row r="298" spans="1:52">
      <c r="A298" s="2">
        <v>45144</v>
      </c>
      <c r="B298">
        <v>1051.33068797902</v>
      </c>
      <c r="C298">
        <v>0.001773494886114557</v>
      </c>
      <c r="AN298" s="2">
        <v>45144</v>
      </c>
      <c r="AO298">
        <v>1.03079783571902</v>
      </c>
      <c r="AP298">
        <v>293.7772881873004</v>
      </c>
      <c r="AQ298">
        <v>7.654565503318986</v>
      </c>
      <c r="AR298">
        <v>0.4978822440783823</v>
      </c>
      <c r="AS298">
        <v>0.002889051774617657</v>
      </c>
      <c r="AT298">
        <v>103.0543420756235</v>
      </c>
      <c r="AU298">
        <v>20.65189455536479</v>
      </c>
      <c r="AV298">
        <v>0.04405966396847704</v>
      </c>
      <c r="AW298">
        <v>6.178425179905216</v>
      </c>
      <c r="AX298">
        <v>190.9894857304951</v>
      </c>
      <c r="AY298">
        <v>1.87376707048726</v>
      </c>
      <c r="AZ298">
        <v>7.754973354848504</v>
      </c>
    </row>
    <row r="299" spans="1:52">
      <c r="A299" s="2">
        <v>45145</v>
      </c>
      <c r="B299">
        <v>1052.144346400259</v>
      </c>
      <c r="C299">
        <v>0.000773931961220331</v>
      </c>
      <c r="AN299" s="2">
        <v>45145</v>
      </c>
      <c r="AO299">
        <v>1.008839034618135</v>
      </c>
      <c r="AP299">
        <v>295.6881411746044</v>
      </c>
      <c r="AQ299">
        <v>7.576739485697734</v>
      </c>
      <c r="AR299">
        <v>0.4987338548141745</v>
      </c>
      <c r="AS299">
        <v>0.002891790590151972</v>
      </c>
      <c r="AT299">
        <v>103.6159402318767</v>
      </c>
      <c r="AU299">
        <v>20.55095536338179</v>
      </c>
      <c r="AV299">
        <v>0.04429742002077949</v>
      </c>
      <c r="AW299">
        <v>6.290491635340448</v>
      </c>
      <c r="AX299">
        <v>191.2286987121354</v>
      </c>
      <c r="AY299">
        <v>1.828912052466085</v>
      </c>
      <c r="AZ299">
        <v>7.94135163934937</v>
      </c>
    </row>
    <row r="300" spans="1:52">
      <c r="A300" s="2">
        <v>45146</v>
      </c>
      <c r="B300">
        <v>1048.195941980913</v>
      </c>
      <c r="C300">
        <v>-0.003752721223902689</v>
      </c>
      <c r="AN300" s="2">
        <v>45146</v>
      </c>
      <c r="AO300">
        <v>1.01970271829012</v>
      </c>
      <c r="AP300">
        <v>296.4039414592918</v>
      </c>
      <c r="AQ300">
        <v>7.625292025585379</v>
      </c>
      <c r="AR300">
        <v>0.4989859143075581</v>
      </c>
      <c r="AS300">
        <v>0.00286944855318308</v>
      </c>
      <c r="AT300">
        <v>103.6989653998286</v>
      </c>
      <c r="AU300">
        <v>20.63427069464762</v>
      </c>
      <c r="AV300">
        <v>0.04415719932491076</v>
      </c>
      <c r="AW300">
        <v>6.099677619055772</v>
      </c>
      <c r="AX300">
        <v>190.9362094225342</v>
      </c>
      <c r="AY300">
        <v>1.83382282876004</v>
      </c>
      <c r="AZ300">
        <v>8.022475661810496</v>
      </c>
    </row>
    <row r="301" spans="1:52">
      <c r="A301" s="2">
        <v>45147</v>
      </c>
      <c r="B301">
        <v>1071.912296554751</v>
      </c>
      <c r="C301">
        <v>0.02262587902126167</v>
      </c>
      <c r="AN301" s="2">
        <v>45147</v>
      </c>
      <c r="AO301">
        <v>1.019393093638977</v>
      </c>
      <c r="AP301">
        <v>295.3844722583936</v>
      </c>
      <c r="AQ301">
        <v>7.645516092768508</v>
      </c>
      <c r="AR301">
        <v>0.5031143217183303</v>
      </c>
      <c r="AS301">
        <v>0.002873757272635653</v>
      </c>
      <c r="AT301">
        <v>104.6752987624839</v>
      </c>
      <c r="AU301">
        <v>20.67053223483678</v>
      </c>
      <c r="AV301">
        <v>0.04440634597014825</v>
      </c>
      <c r="AW301">
        <v>6.109767773260072</v>
      </c>
      <c r="AX301">
        <v>189.2728448664133</v>
      </c>
      <c r="AY301">
        <v>1.78547626432193</v>
      </c>
      <c r="AZ301">
        <v>7.901484524063683</v>
      </c>
    </row>
    <row r="302" spans="1:52">
      <c r="A302" s="2">
        <v>45148</v>
      </c>
      <c r="B302">
        <v>1075.829978696346</v>
      </c>
      <c r="C302">
        <v>0.003654853250762757</v>
      </c>
      <c r="AN302" s="2">
        <v>45148</v>
      </c>
      <c r="AO302">
        <v>1.008210041858795</v>
      </c>
      <c r="AP302">
        <v>292.675710145162</v>
      </c>
      <c r="AQ302">
        <v>7.70852850380918</v>
      </c>
      <c r="AR302">
        <v>0.5074018824952948</v>
      </c>
      <c r="AS302">
        <v>0.002903425221347344</v>
      </c>
      <c r="AT302">
        <v>105.658868941613</v>
      </c>
      <c r="AU302">
        <v>20.77364020934852</v>
      </c>
      <c r="AV302">
        <v>0.04460171065195628</v>
      </c>
      <c r="AW302">
        <v>5.927007585146235</v>
      </c>
      <c r="AX302">
        <v>188.5800900685724</v>
      </c>
      <c r="AY302">
        <v>1.777129014374521</v>
      </c>
      <c r="AZ302">
        <v>7.71016462464334</v>
      </c>
    </row>
    <row r="303" spans="1:52">
      <c r="A303" s="2">
        <v>45149</v>
      </c>
      <c r="B303">
        <v>1065.654174624185</v>
      </c>
      <c r="C303">
        <v>-0.009458561551233036</v>
      </c>
      <c r="AN303" s="2">
        <v>45149</v>
      </c>
      <c r="AO303">
        <v>1.00373365458919</v>
      </c>
      <c r="AP303">
        <v>295.2043842161396</v>
      </c>
      <c r="AQ303">
        <v>7.731716650665891</v>
      </c>
      <c r="AR303">
        <v>0.5082788856381124</v>
      </c>
      <c r="AS303">
        <v>0.002890893327489122</v>
      </c>
      <c r="AT303">
        <v>106.1765217621157</v>
      </c>
      <c r="AU303">
        <v>20.80727385725666</v>
      </c>
      <c r="AV303">
        <v>0.04428569678301984</v>
      </c>
      <c r="AW303">
        <v>5.944807268908421</v>
      </c>
      <c r="AX303">
        <v>188.4006205723694</v>
      </c>
      <c r="AY303">
        <v>1.744914805062881</v>
      </c>
      <c r="AZ303">
        <v>7.720953382521397</v>
      </c>
    </row>
    <row r="304" spans="1:52">
      <c r="A304" s="2">
        <v>45150</v>
      </c>
      <c r="B304">
        <v>1060.008367955805</v>
      </c>
      <c r="C304">
        <v>-0.005297972647056115</v>
      </c>
      <c r="AN304" s="2">
        <v>45150</v>
      </c>
      <c r="AO304">
        <v>1.014603384164474</v>
      </c>
      <c r="AP304">
        <v>296.448355686194</v>
      </c>
      <c r="AQ304">
        <v>7.71414169990799</v>
      </c>
      <c r="AR304">
        <v>0.5091420998193041</v>
      </c>
      <c r="AS304">
        <v>0.002878548433294101</v>
      </c>
      <c r="AT304">
        <v>106.2839528794844</v>
      </c>
      <c r="AU304">
        <v>20.67303204566333</v>
      </c>
      <c r="AV304">
        <v>0.04415377335475591</v>
      </c>
      <c r="AW304">
        <v>6.008642360177991</v>
      </c>
      <c r="AX304">
        <v>188.5843274335292</v>
      </c>
      <c r="AY304">
        <v>1.738612296816684</v>
      </c>
      <c r="AZ304">
        <v>7.690853128356902</v>
      </c>
    </row>
    <row r="305" spans="1:52">
      <c r="A305" s="2">
        <v>45151</v>
      </c>
      <c r="B305">
        <v>1061.334872530643</v>
      </c>
      <c r="C305">
        <v>0.001251409531225045</v>
      </c>
      <c r="AN305" s="2">
        <v>45151</v>
      </c>
      <c r="AO305">
        <v>0.9570700024452771</v>
      </c>
      <c r="AP305">
        <v>321.313750489399</v>
      </c>
      <c r="AQ305">
        <v>7.570069786919033</v>
      </c>
      <c r="AR305">
        <v>0.498946765406118</v>
      </c>
      <c r="AS305">
        <v>0.00324328141775548</v>
      </c>
      <c r="AT305">
        <v>88.57459655816142</v>
      </c>
      <c r="AU305">
        <v>20.66032949452102</v>
      </c>
      <c r="AV305">
        <v>0.05967745562061756</v>
      </c>
      <c r="AW305">
        <v>6.426744658629252</v>
      </c>
      <c r="AX305">
        <v>164.5474239047986</v>
      </c>
      <c r="AY305">
        <v>1.7249024643178</v>
      </c>
      <c r="AZ305">
        <v>7.862646537988487</v>
      </c>
    </row>
    <row r="306" spans="1:52">
      <c r="A306" s="2">
        <v>45152</v>
      </c>
      <c r="B306">
        <v>1055.063686736023</v>
      </c>
      <c r="C306">
        <v>-0.005908772016194663</v>
      </c>
      <c r="AN306" s="2">
        <v>45152</v>
      </c>
      <c r="AO306">
        <v>0.957745264444806</v>
      </c>
      <c r="AP306">
        <v>322.2522706352946</v>
      </c>
      <c r="AQ306">
        <v>7.601958717502659</v>
      </c>
      <c r="AR306">
        <v>0.496342382447889</v>
      </c>
      <c r="AS306">
        <v>0.003238387104232506</v>
      </c>
      <c r="AT306">
        <v>87.30121446243923</v>
      </c>
      <c r="AU306">
        <v>20.74661399993119</v>
      </c>
      <c r="AV306">
        <v>0.05963612709374352</v>
      </c>
      <c r="AW306">
        <v>6.454021401354931</v>
      </c>
      <c r="AX306">
        <v>164.6486060984732</v>
      </c>
      <c r="AY306">
        <v>1.759674842824729</v>
      </c>
      <c r="AZ306">
        <v>7.973705812921785</v>
      </c>
    </row>
    <row r="307" spans="1:52">
      <c r="A307" s="2">
        <v>45153</v>
      </c>
      <c r="B307">
        <v>1062.444097709873</v>
      </c>
      <c r="C307">
        <v>0.006995227934232906</v>
      </c>
      <c r="AN307" s="2">
        <v>45153</v>
      </c>
      <c r="AO307">
        <v>0.9675058579553167</v>
      </c>
      <c r="AP307">
        <v>322.9919125570952</v>
      </c>
      <c r="AQ307">
        <v>7.598258219835639</v>
      </c>
      <c r="AR307">
        <v>0.499324404939913</v>
      </c>
      <c r="AS307">
        <v>0.00324741757226456</v>
      </c>
      <c r="AT307">
        <v>86.76311858421259</v>
      </c>
      <c r="AU307">
        <v>20.87913576767319</v>
      </c>
      <c r="AV307">
        <v>0.05989418936787707</v>
      </c>
      <c r="AW307">
        <v>6.452401764837814</v>
      </c>
      <c r="AX307">
        <v>165.1672159999937</v>
      </c>
      <c r="AY307">
        <v>1.709703363819637</v>
      </c>
      <c r="AZ307">
        <v>7.814188337972467</v>
      </c>
    </row>
    <row r="308" spans="1:52">
      <c r="A308" s="2">
        <v>45154</v>
      </c>
      <c r="B308">
        <v>1029.12778737676</v>
      </c>
      <c r="C308">
        <v>-0.03135817724897516</v>
      </c>
      <c r="AN308" s="2">
        <v>45154</v>
      </c>
      <c r="AO308">
        <v>0.9657694313276335</v>
      </c>
      <c r="AP308">
        <v>322.8490141644591</v>
      </c>
      <c r="AQ308">
        <v>7.701798753157467</v>
      </c>
      <c r="AR308">
        <v>0.4909087055985146</v>
      </c>
      <c r="AS308">
        <v>0.003171615549976437</v>
      </c>
      <c r="AT308">
        <v>85.97220000026243</v>
      </c>
      <c r="AU308">
        <v>20.9732815802196</v>
      </c>
      <c r="AV308">
        <v>0.05854691022284107</v>
      </c>
      <c r="AW308">
        <v>6.589687975813644</v>
      </c>
      <c r="AX308">
        <v>171.0969328105243</v>
      </c>
      <c r="AY308">
        <v>1.745979956840421</v>
      </c>
      <c r="AZ308">
        <v>7.964993724835277</v>
      </c>
    </row>
    <row r="309" spans="1:52">
      <c r="A309" s="2">
        <v>45155</v>
      </c>
      <c r="B309">
        <v>999.1703840889252</v>
      </c>
      <c r="C309">
        <v>-0.02910950773586218</v>
      </c>
      <c r="AN309" s="2">
        <v>45155</v>
      </c>
      <c r="AO309">
        <v>0.9883831689259502</v>
      </c>
      <c r="AP309">
        <v>321.8581599571578</v>
      </c>
      <c r="AQ309">
        <v>7.777022133489044</v>
      </c>
      <c r="AR309">
        <v>0.4868496243158067</v>
      </c>
      <c r="AS309">
        <v>0.003123552111297894</v>
      </c>
      <c r="AT309">
        <v>85.46274460082363</v>
      </c>
      <c r="AU309">
        <v>21.01160242765764</v>
      </c>
      <c r="AV309">
        <v>0.05747748001990367</v>
      </c>
      <c r="AW309">
        <v>6.669491772157953</v>
      </c>
      <c r="AX309">
        <v>169.7226500429543</v>
      </c>
      <c r="AY309">
        <v>1.773556130315644</v>
      </c>
      <c r="AZ309">
        <v>8.469622030373104</v>
      </c>
    </row>
    <row r="310" spans="1:52">
      <c r="A310" s="2">
        <v>45156</v>
      </c>
      <c r="B310">
        <v>936.6139678633289</v>
      </c>
      <c r="C310">
        <v>-0.06260835711482504</v>
      </c>
      <c r="AN310" s="2">
        <v>45156</v>
      </c>
      <c r="AO310">
        <v>1.002448781869785</v>
      </c>
      <c r="AP310">
        <v>321.332087341257</v>
      </c>
      <c r="AQ310">
        <v>7.80763084387623</v>
      </c>
      <c r="AR310">
        <v>0.4824781288166846</v>
      </c>
      <c r="AS310">
        <v>0.003157935141851073</v>
      </c>
      <c r="AT310">
        <v>84.66754335107481</v>
      </c>
      <c r="AU310">
        <v>20.64195955369722</v>
      </c>
      <c r="AV310">
        <v>0.05764469161059967</v>
      </c>
      <c r="AW310">
        <v>6.777470057494132</v>
      </c>
      <c r="AX310">
        <v>171.338442820897</v>
      </c>
      <c r="AY310">
        <v>1.738304488490053</v>
      </c>
      <c r="AZ310">
        <v>8.639876009291777</v>
      </c>
    </row>
    <row r="311" spans="1:52">
      <c r="A311" s="2">
        <v>45157</v>
      </c>
      <c r="B311">
        <v>932.1582324874179</v>
      </c>
      <c r="C311">
        <v>-0.004757280511282325</v>
      </c>
      <c r="AN311" s="2">
        <v>45157</v>
      </c>
      <c r="AO311">
        <v>0.9959265922656372</v>
      </c>
      <c r="AP311">
        <v>312.1883393702217</v>
      </c>
      <c r="AQ311">
        <v>7.623721725529392</v>
      </c>
      <c r="AR311">
        <v>0.4873091147217349</v>
      </c>
      <c r="AS311">
        <v>0.003218136654279003</v>
      </c>
      <c r="AT311">
        <v>86.23875153547775</v>
      </c>
      <c r="AU311">
        <v>20.25954599597251</v>
      </c>
      <c r="AV311">
        <v>0.05834621675006976</v>
      </c>
      <c r="AW311">
        <v>6.813330090236625</v>
      </c>
      <c r="AX311">
        <v>170.3718167557995</v>
      </c>
      <c r="AY311">
        <v>1.769237443294675</v>
      </c>
      <c r="AZ311">
        <v>8.742996256498881</v>
      </c>
    </row>
    <row r="312" spans="1:52">
      <c r="A312" s="2">
        <v>45158</v>
      </c>
      <c r="B312">
        <v>936.8742073404478</v>
      </c>
      <c r="C312">
        <v>0.005059199917642365</v>
      </c>
      <c r="AN312" s="2">
        <v>45158</v>
      </c>
      <c r="AO312">
        <v>0.9511810766875037</v>
      </c>
      <c r="AP312">
        <v>265.8812627186325</v>
      </c>
      <c r="AQ312">
        <v>8.9551640616531</v>
      </c>
      <c r="AR312">
        <v>0.5147650793813172</v>
      </c>
      <c r="AS312">
        <v>0.003101807289832065</v>
      </c>
      <c r="AT312">
        <v>78.51115833100002</v>
      </c>
      <c r="AU312">
        <v>22.25875960730853</v>
      </c>
      <c r="AV312">
        <v>0.05329760176381238</v>
      </c>
      <c r="AW312">
        <v>8.494867774271006</v>
      </c>
      <c r="AX312">
        <v>160.4133058819816</v>
      </c>
      <c r="AY312">
        <v>1.671006071821467</v>
      </c>
      <c r="AZ312">
        <v>9.754808635772669</v>
      </c>
    </row>
    <row r="313" spans="1:52">
      <c r="A313" s="2">
        <v>45159</v>
      </c>
      <c r="B313">
        <v>940.1173156313313</v>
      </c>
      <c r="C313">
        <v>0.003461626187884814</v>
      </c>
      <c r="AN313" s="2">
        <v>45159</v>
      </c>
      <c r="AO313">
        <v>0.9447840254323002</v>
      </c>
      <c r="AP313">
        <v>264.5231125220664</v>
      </c>
      <c r="AQ313">
        <v>8.916172571708836</v>
      </c>
      <c r="AR313">
        <v>0.5176286801081837</v>
      </c>
      <c r="AS313">
        <v>0.00310273597316027</v>
      </c>
      <c r="AT313">
        <v>79.07619458034382</v>
      </c>
      <c r="AU313">
        <v>22.32572052511162</v>
      </c>
      <c r="AV313">
        <v>0.05301513573925681</v>
      </c>
      <c r="AW313">
        <v>8.468858847327423</v>
      </c>
      <c r="AX313">
        <v>160.0574626033508</v>
      </c>
      <c r="AY313">
        <v>1.685172469908587</v>
      </c>
      <c r="AZ313">
        <v>9.793155260992595</v>
      </c>
    </row>
    <row r="314" spans="1:52">
      <c r="A314" s="2">
        <v>45160</v>
      </c>
      <c r="B314">
        <v>917.6736350759875</v>
      </c>
      <c r="C314">
        <v>-0.02387327643281612</v>
      </c>
      <c r="AN314" s="2">
        <v>45160</v>
      </c>
      <c r="AO314">
        <v>0.9459915291541899</v>
      </c>
      <c r="AP314">
        <v>265.5276554640054</v>
      </c>
      <c r="AQ314">
        <v>9.132721023904912</v>
      </c>
      <c r="AR314">
        <v>0.5189991231846706</v>
      </c>
      <c r="AS314">
        <v>0.003034177120804772</v>
      </c>
      <c r="AT314">
        <v>79.42465232506487</v>
      </c>
      <c r="AU314">
        <v>22.20564559142387</v>
      </c>
      <c r="AV314">
        <v>0.0522546274134472</v>
      </c>
      <c r="AW314">
        <v>8.308759546110688</v>
      </c>
      <c r="AX314">
        <v>162.424002395388</v>
      </c>
      <c r="AY314">
        <v>1.686960273833227</v>
      </c>
      <c r="AZ314">
        <v>9.812936146829649</v>
      </c>
    </row>
    <row r="315" spans="1:52">
      <c r="A315" s="2">
        <v>45161</v>
      </c>
      <c r="B315">
        <v>903.326491925332</v>
      </c>
      <c r="C315">
        <v>-0.01563425449121403</v>
      </c>
      <c r="AN315" s="2">
        <v>45161</v>
      </c>
      <c r="AO315">
        <v>0.9443735380768294</v>
      </c>
      <c r="AP315">
        <v>266.7122008720806</v>
      </c>
      <c r="AQ315">
        <v>9.210957265804616</v>
      </c>
      <c r="AR315">
        <v>0.511009356906729</v>
      </c>
      <c r="AS315">
        <v>0.003004065611505187</v>
      </c>
      <c r="AT315">
        <v>80.50589160184983</v>
      </c>
      <c r="AU315">
        <v>21.96384486004197</v>
      </c>
      <c r="AV315">
        <v>0.05255347564810568</v>
      </c>
      <c r="AW315">
        <v>8.282573668336529</v>
      </c>
      <c r="AX315">
        <v>162.5300616373408</v>
      </c>
      <c r="AY315">
        <v>1.717903246316347</v>
      </c>
      <c r="AZ315">
        <v>9.885847551424561</v>
      </c>
    </row>
    <row r="316" spans="1:52">
      <c r="A316" s="2">
        <v>45162</v>
      </c>
      <c r="B316">
        <v>927.1299729872208</v>
      </c>
      <c r="C316">
        <v>0.0263509166117275</v>
      </c>
      <c r="AN316" s="2">
        <v>45162</v>
      </c>
      <c r="AO316">
        <v>0.932113725033658</v>
      </c>
      <c r="AP316">
        <v>263.6946706066428</v>
      </c>
      <c r="AQ316">
        <v>9.253423426894566</v>
      </c>
      <c r="AR316">
        <v>0.5106278704736713</v>
      </c>
      <c r="AS316">
        <v>0.003027978686908762</v>
      </c>
      <c r="AT316">
        <v>80.71263096651363</v>
      </c>
      <c r="AU316">
        <v>22.17220800218209</v>
      </c>
      <c r="AV316">
        <v>0.05242810012837291</v>
      </c>
      <c r="AW316">
        <v>8.18125093497494</v>
      </c>
      <c r="AX316">
        <v>164.4457737667558</v>
      </c>
      <c r="AY316">
        <v>1.67026950454701</v>
      </c>
      <c r="AZ316">
        <v>9.953666745164121</v>
      </c>
    </row>
    <row r="317" spans="1:52">
      <c r="A317" s="2">
        <v>45163</v>
      </c>
      <c r="B317">
        <v>915.8455038625539</v>
      </c>
      <c r="C317">
        <v>-0.0121713993220478</v>
      </c>
      <c r="AN317" s="2">
        <v>45163</v>
      </c>
      <c r="AO317">
        <v>0.9171778056318469</v>
      </c>
      <c r="AP317">
        <v>262.7798815435087</v>
      </c>
      <c r="AQ317">
        <v>9.36001930065844</v>
      </c>
      <c r="AR317">
        <v>0.5003551141960346</v>
      </c>
      <c r="AS317">
        <v>0.003028377256738055</v>
      </c>
      <c r="AT317">
        <v>79.39626999226573</v>
      </c>
      <c r="AU317">
        <v>22.27604894861182</v>
      </c>
      <c r="AV317">
        <v>0.05248569299207748</v>
      </c>
      <c r="AW317">
        <v>8.445780783197913</v>
      </c>
      <c r="AX317">
        <v>165.7289719389038</v>
      </c>
      <c r="AY317">
        <v>1.702988892857764</v>
      </c>
      <c r="AZ317">
        <v>10.07645743266626</v>
      </c>
    </row>
    <row r="318" spans="1:52">
      <c r="A318" s="2">
        <v>45164</v>
      </c>
      <c r="B318">
        <v>912.7817800629969</v>
      </c>
      <c r="C318">
        <v>-0.003345240858458998</v>
      </c>
      <c r="AN318" s="2">
        <v>45164</v>
      </c>
      <c r="AO318">
        <v>0.9205869652813945</v>
      </c>
      <c r="AP318">
        <v>266.3965326878946</v>
      </c>
      <c r="AQ318">
        <v>9.373288525695624</v>
      </c>
      <c r="AR318">
        <v>0.4987081742825591</v>
      </c>
      <c r="AS318">
        <v>0.003028204289000287</v>
      </c>
      <c r="AT318">
        <v>79.11236879622763</v>
      </c>
      <c r="AU318">
        <v>21.8510238395292</v>
      </c>
      <c r="AV318">
        <v>0.05242630952986779</v>
      </c>
      <c r="AW318">
        <v>8.499920767302736</v>
      </c>
      <c r="AX318">
        <v>164.970208902304</v>
      </c>
      <c r="AY318">
        <v>1.74799214778151</v>
      </c>
      <c r="AZ318">
        <v>10.25522699323094</v>
      </c>
    </row>
    <row r="319" spans="1:52">
      <c r="A319" s="2">
        <v>45165</v>
      </c>
      <c r="B319">
        <v>911.7790115284084</v>
      </c>
      <c r="C319">
        <v>-0.00109858517828787</v>
      </c>
      <c r="AN319" s="2">
        <v>45165</v>
      </c>
      <c r="AO319">
        <v>0.9270272107364806</v>
      </c>
      <c r="AP319">
        <v>270.9977031724363</v>
      </c>
      <c r="AQ319">
        <v>9.486764277991401</v>
      </c>
      <c r="AR319">
        <v>0.4692257204294084</v>
      </c>
      <c r="AS319">
        <v>0.003548436544153433</v>
      </c>
      <c r="AT319">
        <v>68.42075621094716</v>
      </c>
      <c r="AU319">
        <v>20.85333235932621</v>
      </c>
      <c r="AV319">
        <v>0.05375718290930406</v>
      </c>
      <c r="AW319">
        <v>8.380454017952012</v>
      </c>
      <c r="AX319">
        <v>154.7130458889835</v>
      </c>
      <c r="AY319">
        <v>2.208338273125193</v>
      </c>
      <c r="AZ319">
        <v>10.94362730714271</v>
      </c>
    </row>
    <row r="320" spans="1:52">
      <c r="A320" s="2">
        <v>45166</v>
      </c>
      <c r="B320">
        <v>920.6194082672539</v>
      </c>
      <c r="C320">
        <v>0.009695766876697931</v>
      </c>
      <c r="AN320" s="2">
        <v>45166</v>
      </c>
      <c r="AO320">
        <v>0.91042551531856</v>
      </c>
      <c r="AP320">
        <v>271.1954077022998</v>
      </c>
      <c r="AQ320">
        <v>9.480067332705795</v>
      </c>
      <c r="AR320">
        <v>0.4694995170851892</v>
      </c>
      <c r="AS320">
        <v>0.003571828018548098</v>
      </c>
      <c r="AT320">
        <v>68.69496065247978</v>
      </c>
      <c r="AU320">
        <v>21.09788263415054</v>
      </c>
      <c r="AV320">
        <v>0.05392373534505777</v>
      </c>
      <c r="AW320">
        <v>8.43139551933732</v>
      </c>
      <c r="AX320">
        <v>154.0590022820345</v>
      </c>
      <c r="AY320">
        <v>2.174647812915568</v>
      </c>
      <c r="AZ320">
        <v>10.84274233348382</v>
      </c>
    </row>
    <row r="321" spans="1:52">
      <c r="A321" s="2">
        <v>45167</v>
      </c>
      <c r="B321">
        <v>926.1896333788662</v>
      </c>
      <c r="C321">
        <v>0.006050518880648337</v>
      </c>
      <c r="AN321" s="2">
        <v>45167</v>
      </c>
      <c r="AO321">
        <v>0.9138614378719012</v>
      </c>
      <c r="AP321">
        <v>268.4938785403204</v>
      </c>
      <c r="AQ321">
        <v>9.385507933355951</v>
      </c>
      <c r="AR321">
        <v>0.4713510605262462</v>
      </c>
      <c r="AS321">
        <v>0.003591110828926066</v>
      </c>
      <c r="AT321">
        <v>69.06036199443922</v>
      </c>
      <c r="AU321">
        <v>20.70748784135911</v>
      </c>
      <c r="AV321">
        <v>0.0543793246792888</v>
      </c>
      <c r="AW321">
        <v>8.542744574747724</v>
      </c>
      <c r="AX321">
        <v>153.1749001443284</v>
      </c>
      <c r="AY321">
        <v>2.210560673021931</v>
      </c>
      <c r="AZ321">
        <v>10.93888024831611</v>
      </c>
    </row>
    <row r="322" spans="1:52">
      <c r="A322" s="2">
        <v>45168</v>
      </c>
      <c r="B322">
        <v>960.0951356400499</v>
      </c>
      <c r="C322">
        <v>0.03660751647315652</v>
      </c>
      <c r="AN322" s="2">
        <v>45168</v>
      </c>
      <c r="AO322">
        <v>0.9303606118655635</v>
      </c>
      <c r="AP322">
        <v>273.6594436592256</v>
      </c>
      <c r="AQ322">
        <v>9.329222448097475</v>
      </c>
      <c r="AR322">
        <v>0.4714336899625126</v>
      </c>
      <c r="AS322">
        <v>0.003511511959225408</v>
      </c>
      <c r="AT322">
        <v>69.75663401616413</v>
      </c>
      <c r="AU322">
        <v>21.1780537026666</v>
      </c>
      <c r="AV322">
        <v>0.05394996724159212</v>
      </c>
      <c r="AW322">
        <v>8.563092469798605</v>
      </c>
      <c r="AX322">
        <v>150.6138160297292</v>
      </c>
      <c r="AY322">
        <v>2.166808704584441</v>
      </c>
      <c r="AZ322">
        <v>11.0587064766364</v>
      </c>
    </row>
    <row r="323" spans="1:52">
      <c r="A323" s="2">
        <v>45169</v>
      </c>
      <c r="B323">
        <v>936.9695180270284</v>
      </c>
      <c r="C323">
        <v>-0.02408679802091152</v>
      </c>
      <c r="AN323" s="2">
        <v>45169</v>
      </c>
      <c r="AO323">
        <v>0.9331798618950813</v>
      </c>
      <c r="AP323">
        <v>273.3178623842308</v>
      </c>
      <c r="AQ323">
        <v>9.448802291111267</v>
      </c>
      <c r="AR323">
        <v>0.4660396572795462</v>
      </c>
      <c r="AS323">
        <v>0.003473782931546864</v>
      </c>
      <c r="AT323">
        <v>69.12085021302782</v>
      </c>
      <c r="AU323">
        <v>21.27501802284375</v>
      </c>
      <c r="AV323">
        <v>0.05332709747412927</v>
      </c>
      <c r="AW323">
        <v>8.70851013923301</v>
      </c>
      <c r="AX323">
        <v>151.4911965439373</v>
      </c>
      <c r="AY323">
        <v>2.205054950302442</v>
      </c>
      <c r="AZ323">
        <v>11.14096311753309</v>
      </c>
    </row>
    <row r="324" spans="1:52">
      <c r="A324" s="2">
        <v>45170</v>
      </c>
      <c r="B324">
        <v>898.0045026004088</v>
      </c>
      <c r="C324">
        <v>-0.04158621457469391</v>
      </c>
      <c r="AN324" s="2">
        <v>45170</v>
      </c>
      <c r="AO324">
        <v>0.930739159699054</v>
      </c>
      <c r="AP324">
        <v>272.9589750383241</v>
      </c>
      <c r="AQ324">
        <v>9.438949281414009</v>
      </c>
      <c r="AR324">
        <v>0.461751419082543</v>
      </c>
      <c r="AS324">
        <v>0.003501737854101593</v>
      </c>
      <c r="AT324">
        <v>68.61184540371936</v>
      </c>
      <c r="AU324">
        <v>21.67865239932564</v>
      </c>
      <c r="AV324">
        <v>0.0529531494726429</v>
      </c>
      <c r="AW324">
        <v>8.431653300118592</v>
      </c>
      <c r="AX324">
        <v>152.0862392246534</v>
      </c>
      <c r="AY324">
        <v>2.233467355717464</v>
      </c>
      <c r="AZ324">
        <v>11.36361009916631</v>
      </c>
    </row>
    <row r="325" spans="1:52">
      <c r="A325" s="2">
        <v>45171</v>
      </c>
      <c r="B325">
        <v>888.7586434337197</v>
      </c>
      <c r="C325">
        <v>-0.0102960053539991</v>
      </c>
      <c r="AN325" s="2">
        <v>45171</v>
      </c>
      <c r="AO325">
        <v>0.9376400142046262</v>
      </c>
      <c r="AP325">
        <v>270.0141821152083</v>
      </c>
      <c r="AQ325">
        <v>9.408233870594502</v>
      </c>
      <c r="AR325">
        <v>0.4633325544171876</v>
      </c>
      <c r="AS325">
        <v>0.003486110203808152</v>
      </c>
      <c r="AT325">
        <v>68.66045670364122</v>
      </c>
      <c r="AU325">
        <v>21.72601153951021</v>
      </c>
      <c r="AV325">
        <v>0.05295248501390623</v>
      </c>
      <c r="AW325">
        <v>8.273427765414601</v>
      </c>
      <c r="AX325">
        <v>152.9250265367511</v>
      </c>
      <c r="AY325">
        <v>2.258726673447506</v>
      </c>
      <c r="AZ325">
        <v>11.51849252922784</v>
      </c>
    </row>
    <row r="326" spans="1:52">
      <c r="A326" s="2">
        <v>45172</v>
      </c>
      <c r="B326">
        <v>894.507799538889</v>
      </c>
      <c r="C326">
        <v>0.006468748459038887</v>
      </c>
      <c r="AN326" s="2">
        <v>45172</v>
      </c>
      <c r="AO326">
        <v>0.9748221183751203</v>
      </c>
      <c r="AP326">
        <v>262.2173595041189</v>
      </c>
      <c r="AQ326">
        <v>9.239222884816762</v>
      </c>
      <c r="AR326">
        <v>0.4666845442004644</v>
      </c>
      <c r="AS326">
        <v>0.003403185316557182</v>
      </c>
      <c r="AT326">
        <v>62.36816481747253</v>
      </c>
      <c r="AU326">
        <v>21.18269599870587</v>
      </c>
      <c r="AV326">
        <v>0.05943461390654351</v>
      </c>
      <c r="AW326">
        <v>8.574586215922764</v>
      </c>
      <c r="AX326">
        <v>150.7809905980838</v>
      </c>
      <c r="AY326">
        <v>2.282687810480706</v>
      </c>
      <c r="AZ326">
        <v>11.88297026679527</v>
      </c>
    </row>
    <row r="327" spans="1:52">
      <c r="A327" s="2">
        <v>45173</v>
      </c>
      <c r="B327">
        <v>894.9529362265068</v>
      </c>
      <c r="C327">
        <v>0.0004976330981656396</v>
      </c>
      <c r="AN327" s="2">
        <v>45173</v>
      </c>
      <c r="AO327">
        <v>0.9812066784259253</v>
      </c>
      <c r="AP327">
        <v>263.0197829762495</v>
      </c>
      <c r="AQ327">
        <v>9.274164394273553</v>
      </c>
      <c r="AR327">
        <v>0.4669629831795957</v>
      </c>
      <c r="AS327">
        <v>0.003392518170383873</v>
      </c>
      <c r="AT327">
        <v>62.64093126340919</v>
      </c>
      <c r="AU327">
        <v>21.19633963304964</v>
      </c>
      <c r="AV327">
        <v>0.05951213225952811</v>
      </c>
      <c r="AW327">
        <v>8.491621633173235</v>
      </c>
      <c r="AX327">
        <v>150.5101236348184</v>
      </c>
      <c r="AY327">
        <v>2.272573158746924</v>
      </c>
      <c r="AZ327">
        <v>11.84186493490941</v>
      </c>
    </row>
    <row r="328" spans="1:52">
      <c r="A328" s="2">
        <v>45174</v>
      </c>
      <c r="B328">
        <v>894.9940753511657</v>
      </c>
      <c r="C328">
        <v>4.596791964539548E-05</v>
      </c>
      <c r="AN328" s="2">
        <v>45174</v>
      </c>
      <c r="AO328">
        <v>0.9850310316106258</v>
      </c>
      <c r="AP328">
        <v>262.6075935888053</v>
      </c>
      <c r="AQ328">
        <v>9.368247408305837</v>
      </c>
      <c r="AR328">
        <v>0.4654419391871566</v>
      </c>
      <c r="AS328">
        <v>0.003414111725431582</v>
      </c>
      <c r="AT328">
        <v>62.30014779420769</v>
      </c>
      <c r="AU328">
        <v>21.26390604090318</v>
      </c>
      <c r="AV328">
        <v>0.05981280481532872</v>
      </c>
      <c r="AW328">
        <v>8.52404427550635</v>
      </c>
      <c r="AX328">
        <v>147.485658279589</v>
      </c>
      <c r="AY328">
        <v>2.288603337662294</v>
      </c>
      <c r="AZ328">
        <v>11.78215934544951</v>
      </c>
    </row>
    <row r="329" spans="1:52">
      <c r="A329" s="2">
        <v>45175</v>
      </c>
      <c r="B329">
        <v>900.9980516865112</v>
      </c>
      <c r="C329">
        <v>0.006708397855024639</v>
      </c>
      <c r="AN329" s="2">
        <v>45175</v>
      </c>
      <c r="AO329">
        <v>0.977071830019979</v>
      </c>
      <c r="AP329">
        <v>262.823102528911</v>
      </c>
      <c r="AQ329">
        <v>9.299527992167107</v>
      </c>
      <c r="AR329">
        <v>0.4697505190476529</v>
      </c>
      <c r="AS329">
        <v>0.003439302985845781</v>
      </c>
      <c r="AT329">
        <v>62.73866205229563</v>
      </c>
      <c r="AU329">
        <v>21.34213703848804</v>
      </c>
      <c r="AV329">
        <v>0.0600184136078437</v>
      </c>
      <c r="AW329">
        <v>8.402274694175185</v>
      </c>
      <c r="AX329">
        <v>147.113301388547</v>
      </c>
      <c r="AY329">
        <v>2.209967684461921</v>
      </c>
      <c r="AZ329">
        <v>12.0128317558217</v>
      </c>
    </row>
    <row r="330" spans="1:52">
      <c r="A330" s="2">
        <v>45176</v>
      </c>
      <c r="B330">
        <v>902.1962370347487</v>
      </c>
      <c r="C330">
        <v>0.001329842329841568</v>
      </c>
      <c r="AN330" s="2">
        <v>45176</v>
      </c>
      <c r="AO330">
        <v>0.983731261144646</v>
      </c>
      <c r="AP330">
        <v>262.9800226669969</v>
      </c>
      <c r="AQ330">
        <v>9.296021111160046</v>
      </c>
      <c r="AR330">
        <v>0.469061142423556</v>
      </c>
      <c r="AS330">
        <v>0.003447563580375373</v>
      </c>
      <c r="AT330">
        <v>62.90220519555676</v>
      </c>
      <c r="AU330">
        <v>21.3339209897967</v>
      </c>
      <c r="AV330">
        <v>0.06011025353324747</v>
      </c>
      <c r="AW330">
        <v>8.210377122735222</v>
      </c>
      <c r="AX330">
        <v>147.1499352768931</v>
      </c>
      <c r="AY330">
        <v>2.286329660835214</v>
      </c>
      <c r="AZ330">
        <v>11.81365073314307</v>
      </c>
    </row>
    <row r="331" spans="1:52">
      <c r="A331" s="2">
        <v>45177</v>
      </c>
      <c r="B331">
        <v>910.0341493403552</v>
      </c>
      <c r="C331">
        <v>0.008687591439493714</v>
      </c>
      <c r="AN331" s="2">
        <v>45177</v>
      </c>
      <c r="AO331">
        <v>0.9728924683665346</v>
      </c>
      <c r="AP331">
        <v>265.5360539446099</v>
      </c>
      <c r="AQ331">
        <v>9.252387634249024</v>
      </c>
      <c r="AR331">
        <v>0.4694904044721412</v>
      </c>
      <c r="AS331">
        <v>0.003417039048713347</v>
      </c>
      <c r="AT331">
        <v>62.67416746998882</v>
      </c>
      <c r="AU331">
        <v>21.44734899008735</v>
      </c>
      <c r="AV331">
        <v>0.06012837266150816</v>
      </c>
      <c r="AW331">
        <v>8.158112065064866</v>
      </c>
      <c r="AX331">
        <v>149.5852581294064</v>
      </c>
      <c r="AY331">
        <v>2.275862092637428</v>
      </c>
      <c r="AZ331">
        <v>11.86712950067598</v>
      </c>
    </row>
    <row r="332" spans="1:52">
      <c r="A332" s="2">
        <v>45178</v>
      </c>
      <c r="B332">
        <v>899.4944356429125</v>
      </c>
      <c r="C332">
        <v>-0.01158166834187746</v>
      </c>
      <c r="AN332" s="2">
        <v>45178</v>
      </c>
      <c r="AO332">
        <v>0.9573202663453667</v>
      </c>
      <c r="AP332">
        <v>265.6555427395255</v>
      </c>
      <c r="AQ332">
        <v>9.283765521905151</v>
      </c>
      <c r="AR332">
        <v>0.4688276685629127</v>
      </c>
      <c r="AS332">
        <v>0.003417348217759759</v>
      </c>
      <c r="AT332">
        <v>62.57701330434833</v>
      </c>
      <c r="AU332">
        <v>21.37250795678654</v>
      </c>
      <c r="AV332">
        <v>0.05978414771655773</v>
      </c>
      <c r="AW332">
        <v>8.204454877667985</v>
      </c>
      <c r="AX332">
        <v>150.9820627673739</v>
      </c>
      <c r="AY332">
        <v>2.281692476229828</v>
      </c>
      <c r="AZ332">
        <v>12.02482400354035</v>
      </c>
    </row>
    <row r="333" spans="1:52">
      <c r="A333" s="2">
        <v>45179</v>
      </c>
      <c r="B333">
        <v>895.6320039805337</v>
      </c>
      <c r="C333">
        <v>-0.004294002841294109</v>
      </c>
      <c r="AN333" s="2">
        <v>45179</v>
      </c>
      <c r="AO333">
        <v>0.8211528342093435</v>
      </c>
      <c r="AP333">
        <v>296.0068946051848</v>
      </c>
      <c r="AQ333">
        <v>10.02916692324622</v>
      </c>
      <c r="AR333">
        <v>0.5149815038437002</v>
      </c>
      <c r="AS333">
        <v>0.002848819593092208</v>
      </c>
      <c r="AT333">
        <v>64.76008776721235</v>
      </c>
      <c r="AU333">
        <v>22.35949414023931</v>
      </c>
      <c r="AV333">
        <v>0.05512751031395553</v>
      </c>
      <c r="AW333">
        <v>7.253182390098013</v>
      </c>
      <c r="AX333">
        <v>161.5480338083136</v>
      </c>
      <c r="AY333">
        <v>2.092476775060195</v>
      </c>
      <c r="AZ333">
        <v>12.5366644206616</v>
      </c>
    </row>
    <row r="334" spans="1:52">
      <c r="A334" s="2">
        <v>45180</v>
      </c>
      <c r="B334">
        <v>876.7771137431839</v>
      </c>
      <c r="C334">
        <v>-0.02105205056714299</v>
      </c>
      <c r="AN334" s="2">
        <v>45180</v>
      </c>
      <c r="AO334">
        <v>0.8360821308981667</v>
      </c>
      <c r="AP334">
        <v>294.770394196313</v>
      </c>
      <c r="AQ334">
        <v>10.20886609358068</v>
      </c>
      <c r="AR334">
        <v>0.5085972867522144</v>
      </c>
      <c r="AS334">
        <v>0.002795664599436458</v>
      </c>
      <c r="AT334">
        <v>63.97021839117914</v>
      </c>
      <c r="AU334">
        <v>22.33955186781429</v>
      </c>
      <c r="AV334">
        <v>0.05454283091406083</v>
      </c>
      <c r="AW334">
        <v>7.273051451545966</v>
      </c>
      <c r="AX334">
        <v>163.1595510391946</v>
      </c>
      <c r="AY334">
        <v>2.17862431445164</v>
      </c>
      <c r="AZ334">
        <v>12.57485384131754</v>
      </c>
    </row>
    <row r="335" spans="1:52">
      <c r="A335" s="2">
        <v>45181</v>
      </c>
      <c r="B335">
        <v>844.6152790414922</v>
      </c>
      <c r="C335">
        <v>-0.03668188208561318</v>
      </c>
      <c r="AN335" s="2">
        <v>45181</v>
      </c>
      <c r="AO335">
        <v>0.8364977639658644</v>
      </c>
      <c r="AP335">
        <v>292.8883164700227</v>
      </c>
      <c r="AQ335">
        <v>10.09660357043022</v>
      </c>
      <c r="AR335">
        <v>0.5053285085077273</v>
      </c>
      <c r="AS335">
        <v>0.002767733429789029</v>
      </c>
      <c r="AT335">
        <v>66.28541318835998</v>
      </c>
      <c r="AU335">
        <v>22.43500077103609</v>
      </c>
      <c r="AV335">
        <v>0.0548500738378987</v>
      </c>
      <c r="AW335">
        <v>7.247927198319473</v>
      </c>
      <c r="AX335">
        <v>163.5929606091224</v>
      </c>
      <c r="AY335">
        <v>2.171825928522605</v>
      </c>
      <c r="AZ335">
        <v>12.46877892156334</v>
      </c>
    </row>
    <row r="336" spans="1:52">
      <c r="A336" s="2">
        <v>45182</v>
      </c>
      <c r="B336">
        <v>859.3961602485397</v>
      </c>
      <c r="C336">
        <v>0.01750013476410417</v>
      </c>
      <c r="AN336" s="2">
        <v>45182</v>
      </c>
      <c r="AO336">
        <v>0.8347174653585738</v>
      </c>
      <c r="AP336">
        <v>292.7871490649882</v>
      </c>
      <c r="AQ336">
        <v>10.27538824576135</v>
      </c>
      <c r="AR336">
        <v>0.5009230058343798</v>
      </c>
      <c r="AS336">
        <v>0.002737252065119654</v>
      </c>
      <c r="AT336">
        <v>65.99906582451823</v>
      </c>
      <c r="AU336">
        <v>22.80007080559825</v>
      </c>
      <c r="AV336">
        <v>0.05424666523845147</v>
      </c>
      <c r="AW336">
        <v>7.193362510493226</v>
      </c>
      <c r="AX336">
        <v>165.1631888049771</v>
      </c>
      <c r="AY336">
        <v>2.176141959207758</v>
      </c>
      <c r="AZ336">
        <v>12.38609529517663</v>
      </c>
    </row>
    <row r="337" spans="1:52">
      <c r="A337" s="2">
        <v>45183</v>
      </c>
      <c r="B337">
        <v>868.1403712530719</v>
      </c>
      <c r="C337">
        <v>0.01017483136299258</v>
      </c>
      <c r="AN337" s="2">
        <v>45183</v>
      </c>
      <c r="AO337">
        <v>0.8337366551031636</v>
      </c>
      <c r="AP337">
        <v>292.1873298625322</v>
      </c>
      <c r="AQ337">
        <v>10.2835534663467</v>
      </c>
      <c r="AR337">
        <v>0.5029733815509508</v>
      </c>
      <c r="AS337">
        <v>0.002726392878920846</v>
      </c>
      <c r="AT337">
        <v>66.30727602757041</v>
      </c>
      <c r="AU337">
        <v>22.9590341157851</v>
      </c>
      <c r="AV337">
        <v>0.05433132210011758</v>
      </c>
      <c r="AW337">
        <v>7.198132892895369</v>
      </c>
      <c r="AX337">
        <v>164.5722466830928</v>
      </c>
      <c r="AY337">
        <v>2.145947798935314</v>
      </c>
      <c r="AZ337">
        <v>12.34940319461314</v>
      </c>
    </row>
    <row r="338" spans="1:52">
      <c r="A338" s="2">
        <v>45184</v>
      </c>
      <c r="B338">
        <v>877.2473919265891</v>
      </c>
      <c r="C338">
        <v>0.01049026283661036</v>
      </c>
      <c r="AN338" s="2">
        <v>45184</v>
      </c>
      <c r="AO338">
        <v>0.8317822534710374</v>
      </c>
      <c r="AP338">
        <v>292.2964501495545</v>
      </c>
      <c r="AQ338">
        <v>10.28069360065611</v>
      </c>
      <c r="AR338">
        <v>0.5086471686437014</v>
      </c>
      <c r="AS338">
        <v>0.002720842422131556</v>
      </c>
      <c r="AT338">
        <v>67.30528316507814</v>
      </c>
      <c r="AU338">
        <v>22.85946716191721</v>
      </c>
      <c r="AV338">
        <v>0.05423322096882453</v>
      </c>
      <c r="AW338">
        <v>7.109335064968024</v>
      </c>
      <c r="AX338">
        <v>163.5507527984813</v>
      </c>
      <c r="AY338">
        <v>2.113032243074722</v>
      </c>
      <c r="AZ338">
        <v>12.42528328484797</v>
      </c>
    </row>
    <row r="339" spans="1:52">
      <c r="A339" s="2">
        <v>45185</v>
      </c>
      <c r="B339">
        <v>887.744198430153</v>
      </c>
      <c r="C339">
        <v>0.01196561722516054</v>
      </c>
      <c r="AN339" s="2">
        <v>45185</v>
      </c>
      <c r="AO339">
        <v>0.8184926069013653</v>
      </c>
      <c r="AP339">
        <v>296.3127201179454</v>
      </c>
      <c r="AQ339">
        <v>10.36319455122869</v>
      </c>
      <c r="AR339">
        <v>0.5100778000665299</v>
      </c>
      <c r="AS339">
        <v>0.002741366647539368</v>
      </c>
      <c r="AT339">
        <v>67.93197165242582</v>
      </c>
      <c r="AU339">
        <v>22.66200313924947</v>
      </c>
      <c r="AV339">
        <v>0.0543346566018587</v>
      </c>
      <c r="AW339">
        <v>6.965006414496479</v>
      </c>
      <c r="AX339">
        <v>163.0241386133749</v>
      </c>
      <c r="AY339">
        <v>2.100057935744282</v>
      </c>
      <c r="AZ339">
        <v>12.34365298430996</v>
      </c>
    </row>
    <row r="340" spans="1:52">
      <c r="A340" s="2">
        <v>45186</v>
      </c>
      <c r="B340">
        <v>888.9063720727629</v>
      </c>
      <c r="C340">
        <v>0.001309131216700843</v>
      </c>
      <c r="AN340" s="2">
        <v>45186</v>
      </c>
      <c r="AO340">
        <v>0.7457823336432846</v>
      </c>
      <c r="AP340">
        <v>299.7973733959025</v>
      </c>
      <c r="AQ340">
        <v>10.58613041418811</v>
      </c>
      <c r="AR340">
        <v>0.503099926492553</v>
      </c>
      <c r="AS340">
        <v>0.002576029669086057</v>
      </c>
      <c r="AT340">
        <v>72.55635760699293</v>
      </c>
      <c r="AU340">
        <v>22.96479627703311</v>
      </c>
      <c r="AV340">
        <v>0.05382897511606254</v>
      </c>
      <c r="AW340">
        <v>6.505089969843858</v>
      </c>
      <c r="AX340">
        <v>168.9083779816128</v>
      </c>
      <c r="AY340">
        <v>2.065401809906565</v>
      </c>
      <c r="AZ340">
        <v>12.80322324709291</v>
      </c>
    </row>
    <row r="341" spans="1:52">
      <c r="A341" s="2">
        <v>45187</v>
      </c>
      <c r="B341">
        <v>878.5230459037373</v>
      </c>
      <c r="C341">
        <v>-0.01168101219120932</v>
      </c>
      <c r="AN341" s="2">
        <v>45187</v>
      </c>
      <c r="AO341">
        <v>0.7367725348653945</v>
      </c>
      <c r="AP341">
        <v>300.2773628235792</v>
      </c>
      <c r="AQ341">
        <v>10.79127139206313</v>
      </c>
      <c r="AR341">
        <v>0.4939025691611948</v>
      </c>
      <c r="AS341">
        <v>0.002551050041519318</v>
      </c>
      <c r="AT341">
        <v>71.16341765850295</v>
      </c>
      <c r="AU341">
        <v>23.3299769233636</v>
      </c>
      <c r="AV341">
        <v>0.05366437717116155</v>
      </c>
      <c r="AW341">
        <v>6.580306045346592</v>
      </c>
      <c r="AX341">
        <v>170.6671452576763</v>
      </c>
      <c r="AY341">
        <v>2.078003336572008</v>
      </c>
      <c r="AZ341">
        <v>12.84766235796535</v>
      </c>
    </row>
    <row r="342" spans="1:52">
      <c r="A342" s="2">
        <v>45188</v>
      </c>
      <c r="B342">
        <v>891.0086558033749</v>
      </c>
      <c r="C342">
        <v>0.01421204595355108</v>
      </c>
      <c r="AN342" s="2">
        <v>45188</v>
      </c>
      <c r="AO342">
        <v>0.7292434076369467</v>
      </c>
      <c r="AP342">
        <v>298.7597373162344</v>
      </c>
      <c r="AQ342">
        <v>10.91983320453392</v>
      </c>
      <c r="AR342">
        <v>0.5017362139422298</v>
      </c>
      <c r="AS342">
        <v>0.002561959134954939</v>
      </c>
      <c r="AT342">
        <v>72.18690147411523</v>
      </c>
      <c r="AU342">
        <v>23.46333961749438</v>
      </c>
      <c r="AV342">
        <v>0.05385983547950608</v>
      </c>
      <c r="AW342">
        <v>6.238909662522512</v>
      </c>
      <c r="AX342">
        <v>169.9013687701128</v>
      </c>
      <c r="AY342">
        <v>2.013809761743638</v>
      </c>
      <c r="AZ342">
        <v>12.77673123488161</v>
      </c>
    </row>
    <row r="343" spans="1:52">
      <c r="A343" s="2">
        <v>45189</v>
      </c>
      <c r="B343">
        <v>904.5436188966927</v>
      </c>
      <c r="C343">
        <v>0.01519060786352733</v>
      </c>
      <c r="AN343" s="2">
        <v>45189</v>
      </c>
      <c r="AO343">
        <v>0.7250316538239365</v>
      </c>
      <c r="AP343">
        <v>299.0078803598503</v>
      </c>
      <c r="AQ343">
        <v>10.95796592726826</v>
      </c>
      <c r="AR343">
        <v>0.5065448725652563</v>
      </c>
      <c r="AS343">
        <v>0.002557831432440094</v>
      </c>
      <c r="AT343">
        <v>72.88056485499453</v>
      </c>
      <c r="AU343">
        <v>23.52267399182524</v>
      </c>
      <c r="AV343">
        <v>0.05448391487621084</v>
      </c>
      <c r="AW343">
        <v>6.043127693200191</v>
      </c>
      <c r="AX343">
        <v>166.7458303961901</v>
      </c>
      <c r="AY343">
        <v>2.005456288242481</v>
      </c>
      <c r="AZ343">
        <v>12.82905646016638</v>
      </c>
    </row>
    <row r="344" spans="1:52">
      <c r="A344" s="2">
        <v>45190</v>
      </c>
      <c r="B344">
        <v>899.660526955701</v>
      </c>
      <c r="C344">
        <v>-0.005398404055901418</v>
      </c>
      <c r="AN344" s="2">
        <v>45190</v>
      </c>
      <c r="AO344">
        <v>0.6802872981967085</v>
      </c>
      <c r="AP344">
        <v>301.8458411098994</v>
      </c>
      <c r="AQ344">
        <v>11.11400900507881</v>
      </c>
      <c r="AR344">
        <v>0.5109500879783986</v>
      </c>
      <c r="AS344">
        <v>0.002551678411028202</v>
      </c>
      <c r="AT344">
        <v>73.41481976873197</v>
      </c>
      <c r="AU344">
        <v>23.48805159643536</v>
      </c>
      <c r="AV344">
        <v>0.05488483559950107</v>
      </c>
      <c r="AW344">
        <v>5.982868828998964</v>
      </c>
      <c r="AX344">
        <v>166.7337023977853</v>
      </c>
      <c r="AY344">
        <v>1.969721405863543</v>
      </c>
      <c r="AZ344">
        <v>12.88111747404557</v>
      </c>
    </row>
    <row r="345" spans="1:52">
      <c r="A345" s="2">
        <v>45191</v>
      </c>
      <c r="B345">
        <v>875.5233642334244</v>
      </c>
      <c r="C345">
        <v>-0.02682918945432966</v>
      </c>
      <c r="AN345" s="2">
        <v>45191</v>
      </c>
      <c r="AO345">
        <v>0.6945576164267026</v>
      </c>
      <c r="AP345">
        <v>300.8838169858366</v>
      </c>
      <c r="AQ345">
        <v>11.0791644309032</v>
      </c>
      <c r="AR345">
        <v>0.5052688562608807</v>
      </c>
      <c r="AS345">
        <v>0.002535722130965848</v>
      </c>
      <c r="AT345">
        <v>72.94040885178232</v>
      </c>
      <c r="AU345">
        <v>23.56055746319984</v>
      </c>
      <c r="AV345">
        <v>0.05469245870143846</v>
      </c>
      <c r="AW345">
        <v>6.021808011263935</v>
      </c>
      <c r="AX345">
        <v>169.02004191818</v>
      </c>
      <c r="AY345">
        <v>1.996055869166145</v>
      </c>
      <c r="AZ345">
        <v>12.89095934105978</v>
      </c>
    </row>
    <row r="346" spans="1:52">
      <c r="A346" s="2">
        <v>45192</v>
      </c>
      <c r="B346">
        <v>880.4717811928808</v>
      </c>
      <c r="C346">
        <v>0.00565195306214239</v>
      </c>
      <c r="AN346" s="2">
        <v>45192</v>
      </c>
      <c r="AO346">
        <v>0.6778187468945946</v>
      </c>
      <c r="AP346">
        <v>303.2597062939404</v>
      </c>
      <c r="AQ346">
        <v>11.09637402967581</v>
      </c>
      <c r="AR346">
        <v>0.5072453223308533</v>
      </c>
      <c r="AS346">
        <v>0.002549137514687036</v>
      </c>
      <c r="AT346">
        <v>72.80858434084038</v>
      </c>
      <c r="AU346">
        <v>23.67850462770565</v>
      </c>
      <c r="AV346">
        <v>0.05469312185251587</v>
      </c>
      <c r="AW346">
        <v>5.829592006865981</v>
      </c>
      <c r="AX346">
        <v>169.7057080855153</v>
      </c>
      <c r="AY346">
        <v>2.0113865028285</v>
      </c>
      <c r="AZ346">
        <v>12.91445816446136</v>
      </c>
    </row>
    <row r="347" spans="1:52">
      <c r="A347" s="2">
        <v>45193</v>
      </c>
      <c r="B347">
        <v>881.0329443225294</v>
      </c>
      <c r="C347">
        <v>0.0006373436850959369</v>
      </c>
      <c r="AN347" s="2">
        <v>45193</v>
      </c>
      <c r="AO347">
        <v>0.5848099865358447</v>
      </c>
      <c r="AP347">
        <v>306.0576566623336</v>
      </c>
      <c r="AQ347">
        <v>11.7164545666351</v>
      </c>
      <c r="AR347">
        <v>0.5289698676813616</v>
      </c>
      <c r="AS347">
        <v>0.002497454040233374</v>
      </c>
      <c r="AT347">
        <v>66.54335318911819</v>
      </c>
      <c r="AU347">
        <v>24.40902874207012</v>
      </c>
      <c r="AV347">
        <v>0.06022709261352446</v>
      </c>
      <c r="AW347">
        <v>5.039270961835268</v>
      </c>
      <c r="AX347">
        <v>184.7376754827264</v>
      </c>
      <c r="AY347">
        <v>1.730111791826152</v>
      </c>
      <c r="AZ347">
        <v>11.83238504022069</v>
      </c>
    </row>
    <row r="348" spans="1:52">
      <c r="A348" s="2">
        <v>45194</v>
      </c>
      <c r="B348">
        <v>871.5637044987737</v>
      </c>
      <c r="C348">
        <v>-0.01074788392962645</v>
      </c>
      <c r="AN348" s="2">
        <v>45194</v>
      </c>
      <c r="AO348">
        <v>0.5884165984766569</v>
      </c>
      <c r="AP348">
        <v>306.6441398149191</v>
      </c>
      <c r="AQ348">
        <v>11.72140035835626</v>
      </c>
      <c r="AR348">
        <v>0.5285494441897838</v>
      </c>
      <c r="AS348">
        <v>0.002497786757858521</v>
      </c>
      <c r="AT348">
        <v>66.27839967884965</v>
      </c>
      <c r="AU348">
        <v>24.36423039363733</v>
      </c>
      <c r="AV348">
        <v>0.06002035983633191</v>
      </c>
      <c r="AW348">
        <v>5.132667854528718</v>
      </c>
      <c r="AX348">
        <v>185.2256180384357</v>
      </c>
      <c r="AY348">
        <v>1.720966890933067</v>
      </c>
      <c r="AZ348">
        <v>11.81444008591823</v>
      </c>
    </row>
    <row r="349" spans="1:52">
      <c r="A349" s="2">
        <v>45195</v>
      </c>
      <c r="B349">
        <v>881.8998080500792</v>
      </c>
      <c r="C349">
        <v>0.01185926341121513</v>
      </c>
      <c r="AN349" s="2">
        <v>45195</v>
      </c>
      <c r="AO349">
        <v>0.5916689873204933</v>
      </c>
      <c r="AP349">
        <v>306.9626453180232</v>
      </c>
      <c r="AQ349">
        <v>11.66526080745833</v>
      </c>
      <c r="AR349">
        <v>0.530796699918845</v>
      </c>
      <c r="AS349">
        <v>0.002527200193802471</v>
      </c>
      <c r="AT349">
        <v>66.55805956375424</v>
      </c>
      <c r="AU349">
        <v>24.24590270448665</v>
      </c>
      <c r="AV349">
        <v>0.06049072113872103</v>
      </c>
      <c r="AW349">
        <v>4.85973735359909</v>
      </c>
      <c r="AX349">
        <v>185.3512272837827</v>
      </c>
      <c r="AY349">
        <v>1.738948840345626</v>
      </c>
      <c r="AZ349">
        <v>11.85841721353581</v>
      </c>
    </row>
    <row r="350" spans="1:52">
      <c r="A350" s="2">
        <v>45196</v>
      </c>
      <c r="B350">
        <v>879.693078063154</v>
      </c>
      <c r="C350">
        <v>-0.002502245682312165</v>
      </c>
      <c r="AN350" s="2">
        <v>45196</v>
      </c>
      <c r="AO350">
        <v>0.6019457983884832</v>
      </c>
      <c r="AP350">
        <v>306.4922032996656</v>
      </c>
      <c r="AQ350">
        <v>11.51169872737734</v>
      </c>
      <c r="AR350">
        <v>0.5236850528844201</v>
      </c>
      <c r="AS350">
        <v>0.002529948909201038</v>
      </c>
      <c r="AT350">
        <v>66.03354997557943</v>
      </c>
      <c r="AU350">
        <v>24.47729858313255</v>
      </c>
      <c r="AV350">
        <v>0.06016937488126577</v>
      </c>
      <c r="AW350">
        <v>4.92255204682775</v>
      </c>
      <c r="AX350">
        <v>188.4327595368724</v>
      </c>
      <c r="AY350">
        <v>1.769365034488912</v>
      </c>
      <c r="AZ350">
        <v>11.87408037525894</v>
      </c>
    </row>
    <row r="351" spans="1:52">
      <c r="A351" s="2">
        <v>45197</v>
      </c>
      <c r="B351">
        <v>878.2085199432579</v>
      </c>
      <c r="C351">
        <v>-0.001687586451361689</v>
      </c>
      <c r="AN351" s="2">
        <v>45197</v>
      </c>
      <c r="AO351">
        <v>0.6047049638258096</v>
      </c>
      <c r="AP351">
        <v>306.6316140496718</v>
      </c>
      <c r="AQ351">
        <v>11.64782258299016</v>
      </c>
      <c r="AR351">
        <v>0.5237655702107722</v>
      </c>
      <c r="AS351">
        <v>0.002512105000297216</v>
      </c>
      <c r="AT351">
        <v>65.98914446904065</v>
      </c>
      <c r="AU351">
        <v>24.58145211413104</v>
      </c>
      <c r="AV351">
        <v>0.05990096066646367</v>
      </c>
      <c r="AW351">
        <v>4.726883660890635</v>
      </c>
      <c r="AX351">
        <v>190.3872744510858</v>
      </c>
      <c r="AY351">
        <v>1.757327781638502</v>
      </c>
      <c r="AZ351">
        <v>11.87816702046096</v>
      </c>
    </row>
    <row r="352" spans="1:52">
      <c r="A352" s="2">
        <v>45198</v>
      </c>
      <c r="B352">
        <v>904.7820869908743</v>
      </c>
      <c r="C352">
        <v>0.03025883539518981</v>
      </c>
      <c r="AN352" s="2">
        <v>45198</v>
      </c>
      <c r="AO352">
        <v>0.5742681095729374</v>
      </c>
      <c r="AP352">
        <v>310.5648531183506</v>
      </c>
      <c r="AQ352">
        <v>11.55207288745935</v>
      </c>
      <c r="AR352">
        <v>0.5312281403523103</v>
      </c>
      <c r="AS352">
        <v>0.002521356361733907</v>
      </c>
      <c r="AT352">
        <v>66.79395340067312</v>
      </c>
      <c r="AU352">
        <v>24.77903426926721</v>
      </c>
      <c r="AV352">
        <v>0.0596068879825416</v>
      </c>
      <c r="AW352">
        <v>4.75590808603447</v>
      </c>
      <c r="AX352">
        <v>190.0853089424961</v>
      </c>
      <c r="AY352">
        <v>1.73301574985418</v>
      </c>
      <c r="AZ352">
        <v>11.73912765789903</v>
      </c>
    </row>
    <row r="353" spans="1:52">
      <c r="A353" s="2">
        <v>45199</v>
      </c>
      <c r="B353">
        <v>906.8935072063776</v>
      </c>
      <c r="C353">
        <v>0.002333622919663991</v>
      </c>
      <c r="AN353" s="2">
        <v>45199</v>
      </c>
      <c r="AO353">
        <v>0.5731022366886654</v>
      </c>
      <c r="AP353">
        <v>310.9010438121568</v>
      </c>
      <c r="AQ353">
        <v>11.69040920050656</v>
      </c>
      <c r="AR353">
        <v>0.5324320551918265</v>
      </c>
      <c r="AS353">
        <v>0.002538713635045434</v>
      </c>
      <c r="AT353">
        <v>67.00452770296666</v>
      </c>
      <c r="AU353">
        <v>24.83519412004001</v>
      </c>
      <c r="AV353">
        <v>0.05922060066762801</v>
      </c>
      <c r="AW353">
        <v>4.688474695398848</v>
      </c>
      <c r="AX353">
        <v>188.2167012806817</v>
      </c>
      <c r="AY353">
        <v>1.706672913413499</v>
      </c>
      <c r="AZ353">
        <v>11.82997897218149</v>
      </c>
    </row>
    <row r="354" spans="1:52">
      <c r="A354" s="2">
        <v>45200</v>
      </c>
      <c r="B354">
        <v>915.9830821479213</v>
      </c>
      <c r="C354">
        <v>0.01002275886784498</v>
      </c>
      <c r="AN354" s="2">
        <v>45200</v>
      </c>
      <c r="AO354">
        <v>0.5232436760521524</v>
      </c>
      <c r="AP354">
        <v>314.5360261292948</v>
      </c>
      <c r="AQ354">
        <v>11.28440072380104</v>
      </c>
      <c r="AR354">
        <v>0.520547744532043</v>
      </c>
      <c r="AS354">
        <v>0.002629969133473852</v>
      </c>
      <c r="AT354">
        <v>83.00353277195963</v>
      </c>
      <c r="AU354">
        <v>24.46678584168301</v>
      </c>
      <c r="AV354">
        <v>0.05911577487509086</v>
      </c>
      <c r="AW354">
        <v>4.54439118559973</v>
      </c>
      <c r="AX354">
        <v>179.6432177475494</v>
      </c>
      <c r="AY354">
        <v>1.628080682980046</v>
      </c>
      <c r="AZ354">
        <v>11.12996485072768</v>
      </c>
    </row>
    <row r="355" spans="1:52">
      <c r="A355" s="2">
        <v>45201</v>
      </c>
      <c r="B355">
        <v>953.2974209179638</v>
      </c>
      <c r="C355">
        <v>0.04073693007794721</v>
      </c>
      <c r="AN355" s="2">
        <v>45201</v>
      </c>
      <c r="AO355">
        <v>0.5102414624274697</v>
      </c>
      <c r="AP355">
        <v>312.3787448566546</v>
      </c>
      <c r="AQ355">
        <v>11.13639539799331</v>
      </c>
      <c r="AR355">
        <v>0.5336755456602916</v>
      </c>
      <c r="AS355">
        <v>0.0026418755731424</v>
      </c>
      <c r="AT355">
        <v>84.99490028394474</v>
      </c>
      <c r="AU355">
        <v>24.54606543141142</v>
      </c>
      <c r="AV355">
        <v>0.05937741273790762</v>
      </c>
      <c r="AW355">
        <v>4.798805773934216</v>
      </c>
      <c r="AX355">
        <v>175.5512346869354</v>
      </c>
      <c r="AY355">
        <v>1.511621513218709</v>
      </c>
      <c r="AZ355">
        <v>11.09928589129707</v>
      </c>
    </row>
    <row r="356" spans="1:52">
      <c r="A356" s="2">
        <v>45202</v>
      </c>
      <c r="B356">
        <v>929.7702476373632</v>
      </c>
      <c r="C356">
        <v>-0.02467978278798388</v>
      </c>
      <c r="AN356" s="2">
        <v>45202</v>
      </c>
      <c r="AO356">
        <v>0.5188628730501733</v>
      </c>
      <c r="AP356">
        <v>312.72802831341</v>
      </c>
      <c r="AQ356">
        <v>11.34913631441942</v>
      </c>
      <c r="AR356">
        <v>0.5283051971076976</v>
      </c>
      <c r="AS356">
        <v>0.002612592340441654</v>
      </c>
      <c r="AT356">
        <v>79.49885795416198</v>
      </c>
      <c r="AU356">
        <v>24.73779416677526</v>
      </c>
      <c r="AV356">
        <v>0.06029213087392586</v>
      </c>
      <c r="AW356">
        <v>5.062048485989235</v>
      </c>
      <c r="AX356">
        <v>177.6922865846767</v>
      </c>
      <c r="AY356">
        <v>1.512292040801196</v>
      </c>
      <c r="AZ356">
        <v>11.28390041505858</v>
      </c>
    </row>
    <row r="357" spans="1:52">
      <c r="A357" s="2">
        <v>45203</v>
      </c>
      <c r="B357">
        <v>925.2030045563273</v>
      </c>
      <c r="C357">
        <v>-0.004912227609607633</v>
      </c>
      <c r="AN357" s="2">
        <v>45203</v>
      </c>
      <c r="AO357">
        <v>0.5477330884032531</v>
      </c>
      <c r="AP357">
        <v>308.9837301503998</v>
      </c>
      <c r="AQ357">
        <v>11.20245853778869</v>
      </c>
      <c r="AR357">
        <v>0.5288205285956534</v>
      </c>
      <c r="AS357">
        <v>0.002611767513698362</v>
      </c>
      <c r="AT357">
        <v>82.41338650526453</v>
      </c>
      <c r="AU357">
        <v>24.90215460837657</v>
      </c>
      <c r="AV357">
        <v>0.06022371772664536</v>
      </c>
      <c r="AW357">
        <v>5.056470519874384</v>
      </c>
      <c r="AX357">
        <v>170.6389163630849</v>
      </c>
      <c r="AY357">
        <v>1.495238755017454</v>
      </c>
      <c r="AZ357">
        <v>11.51104980274337</v>
      </c>
    </row>
    <row r="358" spans="1:52">
      <c r="A358" s="2">
        <v>45204</v>
      </c>
      <c r="B358">
        <v>933.593510896614</v>
      </c>
      <c r="C358">
        <v>0.009068827380549038</v>
      </c>
      <c r="AN358" s="2">
        <v>45204</v>
      </c>
      <c r="AO358">
        <v>0.5404397225755563</v>
      </c>
      <c r="AP358">
        <v>313.7002689571152</v>
      </c>
      <c r="AQ358">
        <v>10.50066002065277</v>
      </c>
      <c r="AR358">
        <v>0.5335532686572918</v>
      </c>
      <c r="AS358">
        <v>0.00260150092823384</v>
      </c>
      <c r="AT358">
        <v>83.06123762932306</v>
      </c>
      <c r="AU358">
        <v>25.28900170175113</v>
      </c>
      <c r="AV358">
        <v>0.06106220808671538</v>
      </c>
      <c r="AW358">
        <v>4.921990064884966</v>
      </c>
      <c r="AX358">
        <v>173.0576797724955</v>
      </c>
      <c r="AY358">
        <v>1.532324970524149</v>
      </c>
      <c r="AZ358">
        <v>11.72362887575413</v>
      </c>
    </row>
    <row r="359" spans="1:52">
      <c r="A359" s="2">
        <v>45205</v>
      </c>
      <c r="B359">
        <v>922.7406826915744</v>
      </c>
      <c r="C359">
        <v>-0.01162478967384495</v>
      </c>
      <c r="AN359" s="2">
        <v>45205</v>
      </c>
      <c r="AO359">
        <v>0.5319784191139303</v>
      </c>
      <c r="AP359">
        <v>309.2101338970697</v>
      </c>
      <c r="AQ359">
        <v>10.35355379362319</v>
      </c>
      <c r="AR359">
        <v>0.5342249703261525</v>
      </c>
      <c r="AS359">
        <v>0.002606032002256652</v>
      </c>
      <c r="AT359">
        <v>83.29279832653812</v>
      </c>
      <c r="AU359">
        <v>25.14399054491797</v>
      </c>
      <c r="AV359">
        <v>0.06169781980043904</v>
      </c>
      <c r="AW359">
        <v>5.001809855584834</v>
      </c>
      <c r="AX359">
        <v>176.6599719621916</v>
      </c>
      <c r="AY359">
        <v>1.54484663897377</v>
      </c>
      <c r="AZ359">
        <v>11.62627092757681</v>
      </c>
    </row>
    <row r="360" spans="1:52">
      <c r="A360" s="2">
        <v>45206</v>
      </c>
      <c r="B360">
        <v>944.3289015739913</v>
      </c>
      <c r="C360">
        <v>0.02339575927165738</v>
      </c>
      <c r="AN360" s="2">
        <v>45206</v>
      </c>
      <c r="AO360">
        <v>0.5282276304565291</v>
      </c>
      <c r="AP360">
        <v>311.1262793169871</v>
      </c>
      <c r="AQ360">
        <v>10.09252810652123</v>
      </c>
      <c r="AR360">
        <v>0.5397297651426538</v>
      </c>
      <c r="AS360">
        <v>0.002617787410385365</v>
      </c>
      <c r="AT360">
        <v>83.8591785576256</v>
      </c>
      <c r="AU360">
        <v>25.43958646100327</v>
      </c>
      <c r="AV360">
        <v>0.06188610057690651</v>
      </c>
      <c r="AW360">
        <v>5.009472985029019</v>
      </c>
      <c r="AX360">
        <v>175.0797884730916</v>
      </c>
      <c r="AY360">
        <v>1.533832258588036</v>
      </c>
      <c r="AZ360">
        <v>11.65307680238259</v>
      </c>
    </row>
    <row r="361" spans="1:52">
      <c r="A361" s="2">
        <v>45207</v>
      </c>
      <c r="B361">
        <v>935.1995880558372</v>
      </c>
      <c r="C361">
        <v>-0.009667514679406186</v>
      </c>
      <c r="AN361" s="2">
        <v>45207</v>
      </c>
      <c r="AO361">
        <v>0.480446209235699</v>
      </c>
      <c r="AP361">
        <v>260.7385986674606</v>
      </c>
      <c r="AQ361">
        <v>9.619513071042723</v>
      </c>
      <c r="AR361">
        <v>0.6606904674751943</v>
      </c>
      <c r="AS361">
        <v>0.002426643692172119</v>
      </c>
      <c r="AT361">
        <v>96.27519060725713</v>
      </c>
      <c r="AU361">
        <v>27.6976805376169</v>
      </c>
      <c r="AV361">
        <v>0.06600621883847277</v>
      </c>
      <c r="AW361">
        <v>4.446069618149216</v>
      </c>
      <c r="AX361">
        <v>143.4797258318565</v>
      </c>
      <c r="AY361">
        <v>1.608611767305229</v>
      </c>
      <c r="AZ361">
        <v>9.523377763771991</v>
      </c>
    </row>
    <row r="362" spans="1:52">
      <c r="A362" s="2">
        <v>45208</v>
      </c>
      <c r="B362">
        <v>929.2089775729011</v>
      </c>
      <c r="C362">
        <v>-0.006405702653686896</v>
      </c>
      <c r="AN362" s="2">
        <v>45208</v>
      </c>
      <c r="AO362">
        <v>0.4826599482383033</v>
      </c>
      <c r="AP362">
        <v>261.3303216188594</v>
      </c>
      <c r="AQ362">
        <v>9.808269266067738</v>
      </c>
      <c r="AR362">
        <v>0.6591963612339565</v>
      </c>
      <c r="AS362">
        <v>0.002414243104435331</v>
      </c>
      <c r="AT362">
        <v>96.14991283568905</v>
      </c>
      <c r="AU362">
        <v>27.79997711366501</v>
      </c>
      <c r="AV362">
        <v>0.06566998500288124</v>
      </c>
      <c r="AW362">
        <v>4.331417013116231</v>
      </c>
      <c r="AX362">
        <v>143.3843043167817</v>
      </c>
      <c r="AY362">
        <v>1.602123546847463</v>
      </c>
      <c r="AZ362">
        <v>9.526685355752489</v>
      </c>
    </row>
    <row r="363" spans="1:52">
      <c r="A363" s="2">
        <v>45209</v>
      </c>
      <c r="B363">
        <v>895.9608048688021</v>
      </c>
      <c r="C363">
        <v>-0.03578115742159893</v>
      </c>
      <c r="AN363" s="2">
        <v>45209</v>
      </c>
      <c r="AO363">
        <v>0.4853914664783505</v>
      </c>
      <c r="AP363">
        <v>256.8642622774522</v>
      </c>
      <c r="AQ363">
        <v>10.02461749295737</v>
      </c>
      <c r="AR363">
        <v>0.6536454313187255</v>
      </c>
      <c r="AS363">
        <v>0.002356964309444803</v>
      </c>
      <c r="AT363">
        <v>95.45534671315896</v>
      </c>
      <c r="AU363">
        <v>27.75449826390625</v>
      </c>
      <c r="AV363">
        <v>0.06546232602623948</v>
      </c>
      <c r="AW363">
        <v>4.409331864410381</v>
      </c>
      <c r="AX363">
        <v>146.350247451349</v>
      </c>
      <c r="AY363">
        <v>1.623825413415515</v>
      </c>
      <c r="AZ363">
        <v>9.640573645835504</v>
      </c>
    </row>
    <row r="364" spans="1:52">
      <c r="A364" s="2">
        <v>45210</v>
      </c>
      <c r="B364">
        <v>893.946869241071</v>
      </c>
      <c r="C364">
        <v>-0.002247794341880938</v>
      </c>
      <c r="AN364" s="2">
        <v>45210</v>
      </c>
      <c r="AO364">
        <v>0.4779714021201668</v>
      </c>
      <c r="AP364">
        <v>258.7083478993598</v>
      </c>
      <c r="AQ364">
        <v>9.983628259184554</v>
      </c>
      <c r="AR364">
        <v>0.6428403667458283</v>
      </c>
      <c r="AS364">
        <v>0.002366379334771453</v>
      </c>
      <c r="AT364">
        <v>94.73422008228586</v>
      </c>
      <c r="AU364">
        <v>28.13103781921524</v>
      </c>
      <c r="AV364">
        <v>0.06578272870994685</v>
      </c>
      <c r="AW364">
        <v>4.403139195052451</v>
      </c>
      <c r="AX364">
        <v>149.4077361827808</v>
      </c>
      <c r="AY364">
        <v>1.617923677515675</v>
      </c>
      <c r="AZ364">
        <v>9.656205262713526</v>
      </c>
    </row>
    <row r="365" spans="1:52">
      <c r="A365" s="2">
        <v>45211</v>
      </c>
      <c r="B365">
        <v>881.561209308502</v>
      </c>
      <c r="C365">
        <v>-0.01385502915076364</v>
      </c>
      <c r="AN365" s="2">
        <v>45211</v>
      </c>
      <c r="AO365">
        <v>0.4782727678162242</v>
      </c>
      <c r="AP365">
        <v>256.7153209755114</v>
      </c>
      <c r="AQ365">
        <v>10.1105739107744</v>
      </c>
      <c r="AR365">
        <v>0.6406725272019208</v>
      </c>
      <c r="AS365">
        <v>0.002385054322597398</v>
      </c>
      <c r="AT365">
        <v>96.64183291067566</v>
      </c>
      <c r="AU365">
        <v>28.34508825620275</v>
      </c>
      <c r="AV365">
        <v>0.06499627949756125</v>
      </c>
      <c r="AW365">
        <v>4.2724727410833</v>
      </c>
      <c r="AX365">
        <v>148.4023499622735</v>
      </c>
      <c r="AY365">
        <v>1.607858112109802</v>
      </c>
      <c r="AZ365">
        <v>9.517451014866143</v>
      </c>
    </row>
    <row r="366" spans="1:52">
      <c r="A366" s="2">
        <v>45212</v>
      </c>
      <c r="B366">
        <v>868.8519482439442</v>
      </c>
      <c r="C366">
        <v>-0.01441676531403535</v>
      </c>
      <c r="AN366" s="2">
        <v>45212</v>
      </c>
      <c r="AO366">
        <v>0.4733454199030165</v>
      </c>
      <c r="AP366">
        <v>255.0329360595704</v>
      </c>
      <c r="AQ366">
        <v>10.15595252523998</v>
      </c>
      <c r="AR366">
        <v>0.6352740708978577</v>
      </c>
      <c r="AS366">
        <v>0.00235830242777084</v>
      </c>
      <c r="AT366">
        <v>96.88706755654374</v>
      </c>
      <c r="AU366">
        <v>28.41496277252758</v>
      </c>
      <c r="AV366">
        <v>0.06519254950096544</v>
      </c>
      <c r="AW366">
        <v>4.327045353118495</v>
      </c>
      <c r="AX366">
        <v>148.204274742078</v>
      </c>
      <c r="AY366">
        <v>1.634591867836362</v>
      </c>
      <c r="AZ366">
        <v>9.671674683411759</v>
      </c>
    </row>
    <row r="367" spans="1:52">
      <c r="A367" s="2">
        <v>45213</v>
      </c>
      <c r="B367">
        <v>874.8095783418926</v>
      </c>
      <c r="C367">
        <v>0.006856899049359821</v>
      </c>
      <c r="AN367" s="2">
        <v>45213</v>
      </c>
      <c r="AO367">
        <v>0.4709147324100445</v>
      </c>
      <c r="AP367">
        <v>256.6245461762422</v>
      </c>
      <c r="AQ367">
        <v>10.19063133084475</v>
      </c>
      <c r="AR367">
        <v>0.637254509080482</v>
      </c>
      <c r="AS367">
        <v>0.002365529254344786</v>
      </c>
      <c r="AT367">
        <v>97.79315689561984</v>
      </c>
      <c r="AU367">
        <v>28.23881379179593</v>
      </c>
      <c r="AV367">
        <v>0.06512471209832429</v>
      </c>
      <c r="AW367">
        <v>4.321107276274154</v>
      </c>
      <c r="AX367">
        <v>147.1430662451298</v>
      </c>
      <c r="AY367">
        <v>1.605910886995542</v>
      </c>
      <c r="AZ367">
        <v>9.672591746810046</v>
      </c>
    </row>
    <row r="368" spans="1:52">
      <c r="A368" s="2">
        <v>45214</v>
      </c>
      <c r="B368">
        <v>880.1095252486745</v>
      </c>
      <c r="C368">
        <v>0.006058400637116268</v>
      </c>
      <c r="AN368" s="2">
        <v>45214</v>
      </c>
      <c r="AO368">
        <v>0.4570461359246393</v>
      </c>
      <c r="AP368">
        <v>202.626309536531</v>
      </c>
      <c r="AQ368">
        <v>10.53048251162278</v>
      </c>
      <c r="AR368">
        <v>0.6390922456370081</v>
      </c>
      <c r="AS368">
        <v>0.002245747795164862</v>
      </c>
      <c r="AT368">
        <v>105.5573056294208</v>
      </c>
      <c r="AU368">
        <v>30.36390277589789</v>
      </c>
      <c r="AV368">
        <v>0.06716169024104229</v>
      </c>
      <c r="AW368">
        <v>4.237352634937077</v>
      </c>
      <c r="AX368">
        <v>117.0721319759292</v>
      </c>
      <c r="AY368">
        <v>1.567265590891894</v>
      </c>
      <c r="AZ368">
        <v>12.4725546773794</v>
      </c>
    </row>
    <row r="369" spans="1:52">
      <c r="A369" s="2">
        <v>45215</v>
      </c>
      <c r="B369">
        <v>886.3647063713283</v>
      </c>
      <c r="C369">
        <v>0.007107275791483403</v>
      </c>
      <c r="AN369" s="2">
        <v>45215</v>
      </c>
      <c r="AO369">
        <v>0.4628649329801259</v>
      </c>
      <c r="AP369">
        <v>204.051369465768</v>
      </c>
      <c r="AQ369">
        <v>10.57923552659912</v>
      </c>
      <c r="AR369">
        <v>0.6341336044674081</v>
      </c>
      <c r="AS369">
        <v>0.00223934074782726</v>
      </c>
      <c r="AT369">
        <v>103.9393973722493</v>
      </c>
      <c r="AU369">
        <v>30.4346714979278</v>
      </c>
      <c r="AV369">
        <v>0.06761148594284198</v>
      </c>
      <c r="AW369">
        <v>4.212123063708774</v>
      </c>
      <c r="AX369">
        <v>118.5077297250573</v>
      </c>
      <c r="AY369">
        <v>1.584335123693818</v>
      </c>
      <c r="AZ369">
        <v>12.51214144982878</v>
      </c>
    </row>
    <row r="370" spans="1:52">
      <c r="A370" s="2">
        <v>45216</v>
      </c>
      <c r="B370">
        <v>909.3107899485733</v>
      </c>
      <c r="C370">
        <v>0.02588785791255543</v>
      </c>
      <c r="AN370" s="2">
        <v>45216</v>
      </c>
      <c r="AO370">
        <v>0.467823651341575</v>
      </c>
      <c r="AP370">
        <v>205.5414630265406</v>
      </c>
      <c r="AQ370">
        <v>10.56364219588133</v>
      </c>
      <c r="AR370">
        <v>0.6347082623701534</v>
      </c>
      <c r="AS370">
        <v>0.002186383813665564</v>
      </c>
      <c r="AT370">
        <v>105.11582474888</v>
      </c>
      <c r="AU370">
        <v>30.91916200149826</v>
      </c>
      <c r="AV370">
        <v>0.06742530071941823</v>
      </c>
      <c r="AW370">
        <v>4.25061612763693</v>
      </c>
      <c r="AX370">
        <v>117.1338570163776</v>
      </c>
      <c r="AY370">
        <v>1.484977265379546</v>
      </c>
      <c r="AZ370">
        <v>12.74269334739558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2023-10-20T23:35:20Z</dcterms:created>
  <dcterms:modified xsi:type="dcterms:W3CDTF">2023-10-20T23:35:20Z</dcterms:modified>
</cp:coreProperties>
</file>